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rge\OneDrive\Bootcamp Spot\"/>
    </mc:Choice>
  </mc:AlternateContent>
  <xr:revisionPtr revIDLastSave="135" documentId="8_{9B0740A7-037E-4EE6-9E9C-FFBF706496A3}" xr6:coauthVersionLast="38" xr6:coauthVersionMax="38" xr10:uidLastSave="{244BA063-A76D-4137-AD2A-8209877E8333}"/>
  <bookViews>
    <workbookView xWindow="0" yWindow="0" windowWidth="23040" windowHeight="9120" activeTab="4" xr2:uid="{00000000-000D-0000-FFFF-FFFF00000000}"/>
  </bookViews>
  <sheets>
    <sheet name="Data Base" sheetId="1" r:id="rId1"/>
    <sheet name="PVT_Category" sheetId="2" r:id="rId2"/>
    <sheet name="PVT_SubCategory" sheetId="3" r:id="rId3"/>
    <sheet name="PVT_Date Line" sheetId="4" r:id="rId4"/>
    <sheet name="Bonus" sheetId="5" r:id="rId5"/>
  </sheets>
  <functionGroups builtInGroupCount="19"/>
  <definedNames>
    <definedName name="_xlnm._FilterDatabase" localSheetId="0" hidden="1">'Data Base'!$A$1:$O$4115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5" l="1"/>
  <c r="B12" i="5"/>
  <c r="B11" i="5"/>
  <c r="B10" i="5"/>
  <c r="B9" i="5"/>
  <c r="B8" i="5"/>
  <c r="B7" i="5"/>
  <c r="B6" i="5"/>
  <c r="B5" i="5"/>
  <c r="B4" i="5"/>
  <c r="B3" i="5"/>
  <c r="B2" i="5"/>
  <c r="L32" i="2" l="1"/>
  <c r="K32" i="2"/>
  <c r="J32" i="2"/>
  <c r="I32" i="2"/>
  <c r="L31" i="2"/>
  <c r="K31" i="2"/>
  <c r="J31" i="2"/>
  <c r="I31" i="2"/>
  <c r="L30" i="2"/>
  <c r="K30" i="2"/>
  <c r="J30" i="2"/>
  <c r="I30" i="2"/>
  <c r="L29" i="2"/>
  <c r="K29" i="2"/>
  <c r="J29" i="2"/>
  <c r="I29" i="2"/>
  <c r="L28" i="2"/>
  <c r="K28" i="2"/>
  <c r="J28" i="2"/>
  <c r="I28" i="2"/>
  <c r="L27" i="2"/>
  <c r="K27" i="2"/>
  <c r="J27" i="2"/>
  <c r="I27" i="2"/>
  <c r="L26" i="2"/>
  <c r="K26" i="2"/>
  <c r="J26" i="2"/>
  <c r="I26" i="2"/>
  <c r="L25" i="2"/>
  <c r="K25" i="2"/>
  <c r="J25" i="2"/>
  <c r="I25" i="2"/>
  <c r="L24" i="2"/>
  <c r="K24" i="2"/>
  <c r="J24" i="2"/>
  <c r="I24" i="2"/>
  <c r="L33" i="2"/>
  <c r="K33" i="2"/>
  <c r="J33" i="2"/>
  <c r="I33" i="2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Q4077" i="1" l="1" a="1"/>
  <c r="Q3983" i="1" a="1"/>
  <c r="Q4113" i="1" a="1"/>
  <c r="Q3846" i="1" a="1"/>
  <c r="Q3871" i="1" a="1"/>
  <c r="Q3709" i="1" a="1"/>
  <c r="Q3660" i="1" a="1"/>
  <c r="Q3542" i="1" a="1"/>
  <c r="Q3509" i="1" a="1"/>
  <c r="Q3285" i="1" a="1"/>
  <c r="Q3282" i="1" a="1"/>
  <c r="Q3412" i="1" a="1"/>
  <c r="Q3345" i="1" a="1"/>
  <c r="Q3044" i="1" a="1"/>
  <c r="Q3466" i="1" a="1"/>
  <c r="Q3342" i="1" a="1"/>
  <c r="Q4005" i="1" a="1"/>
  <c r="Q4108" i="1" a="1"/>
  <c r="Q3901" i="1" a="1"/>
  <c r="Q4110" i="1" a="1"/>
  <c r="Q3791" i="1" a="1"/>
  <c r="Q3629" i="1" a="1"/>
  <c r="Q3588" i="1" a="1"/>
  <c r="Q3470" i="1" a="1"/>
  <c r="Q3437" i="1" a="1"/>
  <c r="Q3213" i="1" a="1"/>
  <c r="Q3210" i="1" a="1"/>
  <c r="Q3340" i="1" a="1"/>
  <c r="Q3273" i="1" a="1"/>
  <c r="Q3419" i="1" a="1"/>
  <c r="Q3315" i="1" a="1"/>
  <c r="Q3071" i="1" a="1"/>
  <c r="Q4058" i="1" a="1"/>
  <c r="Q3972" i="1" a="1"/>
  <c r="Q4038" i="1" a="1"/>
  <c r="Q3819" i="1" a="1"/>
  <c r="Q3770" i="1" a="1"/>
  <c r="Q3762" i="1" a="1"/>
  <c r="Q3647" i="1" a="1"/>
  <c r="Q3667" i="1" a="1"/>
  <c r="Q3444" i="1" a="1"/>
  <c r="Q3077" i="1" a="1"/>
  <c r="Q3074" i="1" a="1"/>
  <c r="Q3204" i="1" a="1"/>
  <c r="Q3137" i="1" a="1"/>
  <c r="Q3147" i="1" a="1"/>
  <c r="Q3992" i="1" a="1"/>
  <c r="Q3922" i="1" a="1"/>
  <c r="Q4083" i="1" a="1"/>
  <c r="Q3793" i="1" a="1"/>
  <c r="Q3848" i="1" a="1"/>
  <c r="Q3624" i="1" a="1"/>
  <c r="Q3610" i="1" a="1"/>
  <c r="Q3465" i="1" a="1"/>
  <c r="Q3464" i="1" a="1"/>
  <c r="Q3443" i="1" a="1"/>
  <c r="Q3460" i="1" a="1"/>
  <c r="Q3459" i="1" a="1"/>
  <c r="Q3675" i="1" a="1"/>
  <c r="Q3383" i="1" a="1"/>
  <c r="Q3360" i="1" a="1"/>
  <c r="Q3029" i="1" a="1"/>
  <c r="Q4034" i="1" a="1"/>
  <c r="Q3942" i="1" a="1"/>
  <c r="Q3738" i="1" a="1"/>
  <c r="Q3599" i="1" a="1"/>
  <c r="Q3717" i="1" a="1"/>
  <c r="Q3050" i="1" a="1"/>
  <c r="Q3113" i="1" a="1"/>
  <c r="Q3034" i="1" a="1"/>
  <c r="Q3021" i="1" a="1"/>
  <c r="Q4013" i="1" a="1"/>
  <c r="Q3919" i="1" a="1"/>
  <c r="Q3905" i="1" a="1"/>
  <c r="Q3782" i="1" a="1"/>
  <c r="Q3799" i="1" a="1"/>
  <c r="Q3637" i="1" a="1"/>
  <c r="Q3596" i="1" a="1"/>
  <c r="Q3478" i="1" a="1"/>
  <c r="Q3445" i="1" a="1"/>
  <c r="Q3221" i="1" a="1"/>
  <c r="Q3218" i="1" a="1"/>
  <c r="Q3348" i="1" a="1"/>
  <c r="Q3281" i="1" a="1"/>
  <c r="Q3425" i="1" a="1"/>
  <c r="Q3331" i="1" a="1"/>
  <c r="Q3087" i="1" a="1"/>
  <c r="Q3941" i="1" a="1"/>
  <c r="Q4044" i="1" a="1"/>
  <c r="Q3828" i="1" a="1"/>
  <c r="Q3891" i="1" a="1"/>
  <c r="Q3727" i="1" a="1"/>
  <c r="Q3565" i="1" a="1"/>
  <c r="Q3779" i="1" a="1"/>
  <c r="Q3911" i="1" a="1"/>
  <c r="Q3606" i="1" a="1"/>
  <c r="Q3149" i="1" a="1"/>
  <c r="Q3146" i="1" a="1"/>
  <c r="Q3276" i="1" a="1"/>
  <c r="Q3209" i="1" a="1"/>
  <c r="Q3291" i="1" a="1"/>
  <c r="Q3187" i="1" a="1"/>
  <c r="Q4064" i="1" a="1"/>
  <c r="Q3994" i="1" a="1"/>
  <c r="Q3908" i="1" a="1"/>
  <c r="Q3863" i="1" a="1"/>
  <c r="Q4001" i="1" a="1"/>
  <c r="Q3696" i="1" a="1"/>
  <c r="Q3682" i="1" a="1"/>
  <c r="Q3537" i="1" a="1"/>
  <c r="Q3536" i="1" a="1"/>
  <c r="Q3574" i="1" a="1"/>
  <c r="Q3678" i="1" a="1"/>
  <c r="Q3633" i="1" a="1"/>
  <c r="Q3140" i="1" a="1"/>
  <c r="Q3073" i="1" a="1"/>
  <c r="Q3052" i="1" a="1"/>
  <c r="Q3928" i="1" a="1"/>
  <c r="Q4087" i="1" a="1"/>
  <c r="Q4019" i="1" a="1"/>
  <c r="Q3729" i="1" a="1"/>
  <c r="Q3784" i="1" a="1"/>
  <c r="Q3560" i="1" a="1"/>
  <c r="Q3826" i="1" a="1"/>
  <c r="Q3764" i="1" a="1"/>
  <c r="Q3655" i="1" a="1"/>
  <c r="Q3389" i="1" a="1"/>
  <c r="Q3386" i="1" a="1"/>
  <c r="Q3590" i="1" a="1"/>
  <c r="Q3500" i="1" a="1"/>
  <c r="Q3255" i="1" a="1"/>
  <c r="Q3232" i="1" a="1"/>
  <c r="Q2984" i="1" a="1"/>
  <c r="Q3906" i="1" a="1"/>
  <c r="Q3777" i="1" a="1"/>
  <c r="Q3608" i="1" a="1"/>
  <c r="Q3449" i="1" a="1"/>
  <c r="Q3427" i="1" a="1"/>
  <c r="Q3442" i="1" a="1"/>
  <c r="Q3351" i="1" a="1"/>
  <c r="Q3174" i="1" a="1"/>
  <c r="Q2967" i="1" a="1"/>
  <c r="Q3949" i="1" a="1"/>
  <c r="Q4052" i="1" a="1"/>
  <c r="Q3836" i="1" a="1"/>
  <c r="Q3895" i="1" a="1"/>
  <c r="Q3735" i="1" a="1"/>
  <c r="Q3573" i="1" a="1"/>
  <c r="Q3837" i="1" a="1"/>
  <c r="Q4073" i="1" a="1"/>
  <c r="Q3638" i="1" a="1"/>
  <c r="Q3157" i="1" a="1"/>
  <c r="Q3154" i="1" a="1"/>
  <c r="Q3284" i="1" a="1"/>
  <c r="Q3217" i="1" a="1"/>
  <c r="Q3307" i="1" a="1"/>
  <c r="Q3203" i="1" a="1"/>
  <c r="Q2986" i="1" a="1"/>
  <c r="Q4066" i="1" a="1"/>
  <c r="Q3980" i="1" a="1"/>
  <c r="Q4070" i="1" a="1"/>
  <c r="Q3827" i="1" a="1"/>
  <c r="Q3781" i="1" a="1"/>
  <c r="Q3776" i="1" a="1"/>
  <c r="Q3663" i="1" a="1"/>
  <c r="Q3683" i="1" a="1"/>
  <c r="Q3448" i="1" a="1"/>
  <c r="Q3085" i="1" a="1"/>
  <c r="Q3082" i="1" a="1"/>
  <c r="Q3212" i="1" a="1"/>
  <c r="Q3145" i="1" a="1"/>
  <c r="Q3163" i="1" a="1"/>
  <c r="Q3042" i="1" a="1"/>
  <c r="Q4000" i="1" a="1"/>
  <c r="Q3930" i="1" a="1"/>
  <c r="Q4091" i="1" a="1"/>
  <c r="Q3801" i="1" a="1"/>
  <c r="Q3856" i="1" a="1"/>
  <c r="Q3632" i="1" a="1"/>
  <c r="Q3618" i="1" a="1"/>
  <c r="Q3473" i="1" a="1"/>
  <c r="Q3472" i="1" a="1"/>
  <c r="Q3452" i="1" a="1"/>
  <c r="Q3475" i="1" a="1"/>
  <c r="Q3474" i="1" a="1"/>
  <c r="Q3724" i="1" a="1"/>
  <c r="Q3399" i="1" a="1"/>
  <c r="Q3376" i="1" a="1"/>
  <c r="Q3864" i="1" a="1"/>
  <c r="Q4023" i="1" a="1"/>
  <c r="Q3955" i="1" a="1"/>
  <c r="Q3961" i="1" a="1"/>
  <c r="Q3910" i="1" a="1"/>
  <c r="Q3755" i="1" a="1"/>
  <c r="Q3704" i="1" a="1"/>
  <c r="Q3625" i="1" a="1"/>
  <c r="Q3549" i="1" a="1"/>
  <c r="Q3325" i="1" a="1"/>
  <c r="Q3322" i="1" a="1"/>
  <c r="Q3463" i="1" a="1"/>
  <c r="Q3385" i="1" a="1"/>
  <c r="Q3127" i="1" a="1"/>
  <c r="Q3104" i="1" a="1"/>
  <c r="Q2920" i="1" a="1"/>
  <c r="Q4007" i="1" a="1"/>
  <c r="Q3873" i="1" a="1"/>
  <c r="Q3741" i="1" a="1"/>
  <c r="Q3593" i="1" a="1"/>
  <c r="Q3309" i="1" a="1"/>
  <c r="Q3426" i="1" a="1"/>
  <c r="Q3095" i="1" a="1"/>
  <c r="Q2976" i="1" a="1"/>
  <c r="Q3358" i="1" a="1"/>
  <c r="Q2892" i="1" a="1"/>
  <c r="Q3001" i="1" a="1"/>
  <c r="Q2963" i="1" a="1"/>
  <c r="Q2882" i="1" a="1"/>
  <c r="Q2615" i="1" a="1"/>
  <c r="Q2609" i="1" a="1"/>
  <c r="Q2973" i="1" a="1"/>
  <c r="Q3999" i="1" a="1"/>
  <c r="Q3866" i="1" a="1"/>
  <c r="Q3723" i="1" a="1"/>
  <c r="Q3577" i="1" a="1"/>
  <c r="Q3301" i="1" a="1"/>
  <c r="Q3423" i="1" a="1"/>
  <c r="Q3060" i="1" a="1"/>
  <c r="Q2968" i="1" a="1"/>
  <c r="Q3326" i="1" a="1"/>
  <c r="Q2884" i="1" a="1"/>
  <c r="Q2985" i="1" a="1"/>
  <c r="Q4088" i="1" a="1"/>
  <c r="Q3932" i="1" a="1"/>
  <c r="Q4097" i="1" a="1"/>
  <c r="Q3712" i="1" a="1"/>
  <c r="Q3587" i="1" a="1"/>
  <c r="Q3742" i="1" a="1"/>
  <c r="Q3164" i="1" a="1"/>
  <c r="Q3072" i="1" a="1"/>
  <c r="Q3002" i="1" a="1"/>
  <c r="Q3006" i="1" a="1"/>
  <c r="Q2748" i="1" a="1"/>
  <c r="Q2806" i="1" a="1"/>
  <c r="Q3943" i="1" a="1"/>
  <c r="Q3806" i="1" a="1"/>
  <c r="Q3661" i="1" a="1"/>
  <c r="Q3502" i="1" a="1"/>
  <c r="Q3245" i="1" a="1"/>
  <c r="Q3372" i="1" a="1"/>
  <c r="Q3649" i="1" a="1"/>
  <c r="Q2928" i="1" a="1"/>
  <c r="Q3230" i="1" a="1"/>
  <c r="Q2860" i="1" a="1"/>
  <c r="Q2925" i="1" a="1"/>
  <c r="Q2916" i="1" a="1"/>
  <c r="Q2850" i="1" a="1"/>
  <c r="Q2565" i="1" a="1"/>
  <c r="Q2568" i="1" a="1"/>
  <c r="Q2837" i="1" a="1"/>
  <c r="Q4004" i="1" a="1"/>
  <c r="Q3851" i="1" a="1"/>
  <c r="Q3850" i="1" a="1"/>
  <c r="Q3756" i="1" a="1"/>
  <c r="Q3109" i="1" a="1"/>
  <c r="Q3236" i="1" a="1"/>
  <c r="Q3211" i="1" a="1"/>
  <c r="Q3118" i="1" a="1"/>
  <c r="Q3041" i="1" a="1"/>
  <c r="Q2788" i="1" a="1"/>
  <c r="Q4074" i="1" a="1"/>
  <c r="Q3988" i="1" a="1"/>
  <c r="Q4102" i="1" a="1"/>
  <c r="Q3835" i="1" a="1"/>
  <c r="Q3810" i="1" a="1"/>
  <c r="Q3786" i="1" a="1"/>
  <c r="Q3679" i="1" a="1"/>
  <c r="Q3699" i="1" a="1"/>
  <c r="Q3471" i="1" a="1"/>
  <c r="Q3093" i="1" a="1"/>
  <c r="Q3090" i="1" a="1"/>
  <c r="Q3220" i="1" a="1"/>
  <c r="Q3153" i="1" a="1"/>
  <c r="Q3179" i="1" a="1"/>
  <c r="Q3078" i="1" a="1"/>
  <c r="Q4072" i="1" a="1"/>
  <c r="Q4002" i="1" a="1"/>
  <c r="Q3916" i="1" a="1"/>
  <c r="Q3870" i="1" a="1"/>
  <c r="Q4033" i="1" a="1"/>
  <c r="Q3702" i="1" a="1"/>
  <c r="Q3690" i="1" a="1"/>
  <c r="Q3545" i="1" a="1"/>
  <c r="Q3544" i="1" a="1"/>
  <c r="Q3595" i="1" a="1"/>
  <c r="Q3714" i="1" a="1"/>
  <c r="Q3665" i="1" a="1"/>
  <c r="Q3148" i="1" a="1"/>
  <c r="Q3081" i="1" a="1"/>
  <c r="Q3059" i="1" a="1"/>
  <c r="Q3334" i="1" a="1"/>
  <c r="Q3936" i="1" a="1"/>
  <c r="Q4095" i="1" a="1"/>
  <c r="Q4027" i="1" a="1"/>
  <c r="Q3737" i="1" a="1"/>
  <c r="Q3792" i="1" a="1"/>
  <c r="Q3568" i="1" a="1"/>
  <c r="Q3858" i="1" a="1"/>
  <c r="Q3771" i="1" a="1"/>
  <c r="Q3671" i="1" a="1"/>
  <c r="Q3397" i="1" a="1"/>
  <c r="Q3394" i="1" a="1"/>
  <c r="Q3622" i="1" a="1"/>
  <c r="Q3516" i="1" a="1"/>
  <c r="Q3271" i="1" a="1"/>
  <c r="Q3248" i="1" a="1"/>
  <c r="Q4053" i="1" a="1"/>
  <c r="Q3959" i="1" a="1"/>
  <c r="Q4017" i="1" a="1"/>
  <c r="Q3822" i="1" a="1"/>
  <c r="Q3839" i="1" a="1"/>
  <c r="Q3677" i="1" a="1"/>
  <c r="Q3636" i="1" a="1"/>
  <c r="Q3518" i="1" a="1"/>
  <c r="Q3485" i="1" a="1"/>
  <c r="Q3261" i="1" a="1"/>
  <c r="Q3258" i="1" a="1"/>
  <c r="Q3388" i="1" a="1"/>
  <c r="Q3321" i="1" a="1"/>
  <c r="Q3020" i="1" a="1"/>
  <c r="Q3411" i="1" a="1"/>
  <c r="Q3246" i="1" a="1"/>
  <c r="Q4076" i="1" a="1"/>
  <c r="Q3982" i="1" a="1"/>
  <c r="Q3597" i="1" a="1"/>
  <c r="Q3438" i="1" a="1"/>
  <c r="Q3181" i="1" a="1"/>
  <c r="Q3308" i="1" a="1"/>
  <c r="Q3355" i="1" a="1"/>
  <c r="Q3374" i="1" a="1"/>
  <c r="Q3102" i="1" a="1"/>
  <c r="Q2828" i="1" a="1"/>
  <c r="Q2886" i="1" a="1"/>
  <c r="Q2891" i="1" a="1"/>
  <c r="Q2818" i="1" a="1"/>
  <c r="Q2526" i="1" a="1"/>
  <c r="Q2529" i="1" a="1"/>
  <c r="Q2773" i="1" a="1"/>
  <c r="Q4068" i="1" a="1"/>
  <c r="Q3950" i="1" a="1"/>
  <c r="Q3589" i="1" a="1"/>
  <c r="Q3430" i="1" a="1"/>
  <c r="Q3173" i="1" a="1"/>
  <c r="Q3300" i="1" a="1"/>
  <c r="Q3339" i="1" a="1"/>
  <c r="Q3278" i="1" a="1"/>
  <c r="Q3083" i="1" a="1"/>
  <c r="Q2820" i="1" a="1"/>
  <c r="Q2878" i="1" a="1"/>
  <c r="Q3960" i="1" a="1"/>
  <c r="Q4051" i="1" a="1"/>
  <c r="Q3816" i="1" a="1"/>
  <c r="Q3578" i="1" a="1"/>
  <c r="Q3740" i="1" a="1"/>
  <c r="Q3418" i="1" a="1"/>
  <c r="Q3554" i="1" a="1"/>
  <c r="Q3296" i="1" a="1"/>
  <c r="Q2930" i="1" a="1"/>
  <c r="Q2942" i="1" a="1"/>
  <c r="Q2684" i="1" a="1"/>
  <c r="Q2742" i="1" a="1"/>
  <c r="Q4012" i="1" a="1"/>
  <c r="Q3859" i="1" a="1"/>
  <c r="Q3875" i="1" a="1"/>
  <c r="Q3763" i="1" a="1"/>
  <c r="Q3117" i="1" a="1"/>
  <c r="Q3244" i="1" a="1"/>
  <c r="Q4080" i="1" a="1"/>
  <c r="Q4010" i="1" a="1"/>
  <c r="Q3924" i="1" a="1"/>
  <c r="Q3877" i="1" a="1"/>
  <c r="Q4065" i="1" a="1"/>
  <c r="Q3706" i="1" a="1"/>
  <c r="Q3698" i="1" a="1"/>
  <c r="Q3561" i="1" a="1"/>
  <c r="Q3556" i="1" a="1"/>
  <c r="Q3627" i="1" a="1"/>
  <c r="Q3728" i="1" a="1"/>
  <c r="Q3697" i="1" a="1"/>
  <c r="Q3156" i="1" a="1"/>
  <c r="Q3089" i="1" a="1"/>
  <c r="Q3063" i="1" a="1"/>
  <c r="Q3366" i="1" a="1"/>
  <c r="Q4008" i="1" a="1"/>
  <c r="Q3938" i="1" a="1"/>
  <c r="Q4099" i="1" a="1"/>
  <c r="Q3809" i="1" a="1"/>
  <c r="Q3865" i="1" a="1"/>
  <c r="Q3640" i="1" a="1"/>
  <c r="Q3626" i="1" a="1"/>
  <c r="Q3481" i="1" a="1"/>
  <c r="Q3480" i="1" a="1"/>
  <c r="Q3456" i="1" a="1"/>
  <c r="Q3491" i="1" a="1"/>
  <c r="Q3490" i="1" a="1"/>
  <c r="Q3821" i="1" a="1"/>
  <c r="Q3415" i="1" a="1"/>
  <c r="Q3392" i="1" a="1"/>
  <c r="Q3054" i="1" a="1"/>
  <c r="Q3872" i="1" a="1"/>
  <c r="Q4031" i="1" a="1"/>
  <c r="Q3963" i="1" a="1"/>
  <c r="Q3993" i="1" a="1"/>
  <c r="Q3926" i="1" a="1"/>
  <c r="Q3773" i="1" a="1"/>
  <c r="Q3718" i="1" a="1"/>
  <c r="Q3641" i="1" a="1"/>
  <c r="Q3559" i="1" a="1"/>
  <c r="Q3333" i="1" a="1"/>
  <c r="Q3330" i="1" a="1"/>
  <c r="Q3479" i="1" a="1"/>
  <c r="Q3393" i="1" a="1"/>
  <c r="Q3143" i="1" a="1"/>
  <c r="Q3120" i="1" a="1"/>
  <c r="Q3989" i="1" a="1"/>
  <c r="Q4092" i="1" a="1"/>
  <c r="Q3874" i="1" a="1"/>
  <c r="Q4046" i="1" a="1"/>
  <c r="Q3775" i="1" a="1"/>
  <c r="Q3613" i="1" a="1"/>
  <c r="Q3572" i="1" a="1"/>
  <c r="Q3454" i="1" a="1"/>
  <c r="Q3802" i="1" a="1"/>
  <c r="Q3197" i="1" a="1"/>
  <c r="Q3194" i="1" a="1"/>
  <c r="Q3324" i="1" a="1"/>
  <c r="Q3257" i="1" a="1"/>
  <c r="Q3387" i="1" a="1"/>
  <c r="Q3283" i="1" a="1"/>
  <c r="Q4104" i="1" a="1"/>
  <c r="Q3948" i="1" a="1"/>
  <c r="Q3795" i="1" a="1"/>
  <c r="Q3730" i="1" a="1"/>
  <c r="Q3619" i="1" a="1"/>
  <c r="Q3882" i="1" a="1"/>
  <c r="Q3180" i="1" a="1"/>
  <c r="Q3099" i="1" a="1"/>
  <c r="Q3035" i="1" a="1"/>
  <c r="Q3023" i="1" a="1"/>
  <c r="Q2764" i="1" a="1"/>
  <c r="Q2822" i="1" a="1"/>
  <c r="Q2827" i="1" a="1"/>
  <c r="Q2754" i="1" a="1"/>
  <c r="Q2462" i="1" a="1"/>
  <c r="Q2467" i="1" a="1"/>
  <c r="Q4096" i="1" a="1"/>
  <c r="Q3940" i="1" a="1"/>
  <c r="Q3787" i="1" a="1"/>
  <c r="Q3726" i="1" a="1"/>
  <c r="Q3603" i="1" a="1"/>
  <c r="Q3834" i="1" a="1"/>
  <c r="Q3172" i="1" a="1"/>
  <c r="Q3076" i="1" a="1"/>
  <c r="Q3010" i="1" a="1"/>
  <c r="Q3014" i="1" a="1"/>
  <c r="Q2756" i="1" a="1"/>
  <c r="Q2814" i="1" a="1"/>
  <c r="Q4085" i="1" a="1"/>
  <c r="Q3923" i="1" a="1"/>
  <c r="Q3878" i="1" a="1"/>
  <c r="Q3668" i="1" a="1"/>
  <c r="Q3517" i="1" a="1"/>
  <c r="Q3290" i="1" a="1"/>
  <c r="Q3353" i="1" a="1"/>
  <c r="Q3530" i="1" a="1"/>
  <c r="Q3352" i="1" a="1"/>
  <c r="Q3368" i="1" a="1"/>
  <c r="Q2620" i="1" a="1"/>
  <c r="Q4040" i="1" a="1"/>
  <c r="Q3884" i="1" a="1"/>
  <c r="Q3921" i="1" a="1"/>
  <c r="Q3658" i="1" a="1"/>
  <c r="Q3512" i="1" a="1"/>
  <c r="Q3582" i="1" a="1"/>
  <c r="Q3116" i="1" a="1"/>
  <c r="Q3598" i="1" a="1"/>
  <c r="Q2978" i="1" a="1"/>
  <c r="Q2990" i="1" a="1"/>
  <c r="Q2732" i="1" a="1"/>
  <c r="Q2790" i="1" a="1"/>
  <c r="Q2795" i="1" a="1"/>
  <c r="Q2722" i="1" a="1"/>
  <c r="Q2430" i="1" a="1"/>
  <c r="Q2435" i="1" a="1"/>
  <c r="Q3904" i="1" a="1"/>
  <c r="Q3995" i="1" a="1"/>
  <c r="Q4030" i="1" a="1"/>
  <c r="Q3754" i="1" a="1"/>
  <c r="Q3607" i="1" a="1"/>
  <c r="Q3362" i="1" a="1"/>
  <c r="Q4016" i="1" a="1"/>
  <c r="Q3946" i="1" a="1"/>
  <c r="Q4107" i="1" a="1"/>
  <c r="Q3817" i="1" a="1"/>
  <c r="Q3883" i="1" a="1"/>
  <c r="Q3648" i="1" a="1"/>
  <c r="Q3634" i="1" a="1"/>
  <c r="Q3489" i="1" a="1"/>
  <c r="Q3488" i="1" a="1"/>
  <c r="Q3476" i="1" a="1"/>
  <c r="Q3507" i="1" a="1"/>
  <c r="Q3506" i="1" a="1"/>
  <c r="Q3092" i="1" a="1"/>
  <c r="Q3482" i="1" a="1"/>
  <c r="Q3408" i="1" a="1"/>
  <c r="Q3110" i="1" a="1"/>
  <c r="Q3944" i="1" a="1"/>
  <c r="Q4103" i="1" a="1"/>
  <c r="Q4035" i="1" a="1"/>
  <c r="Q3745" i="1" a="1"/>
  <c r="Q3800" i="1" a="1"/>
  <c r="Q3576" i="1" a="1"/>
  <c r="Q3902" i="1" a="1"/>
  <c r="Q3813" i="1" a="1"/>
  <c r="Q3687" i="1" a="1"/>
  <c r="Q3405" i="1" a="1"/>
  <c r="Q3402" i="1" a="1"/>
  <c r="Q3654" i="1" a="1"/>
  <c r="Q3532" i="1" a="1"/>
  <c r="Q3287" i="1" a="1"/>
  <c r="Q3264" i="1" a="1"/>
  <c r="Q3000" i="1" a="1"/>
  <c r="Q4061" i="1" a="1"/>
  <c r="Q3967" i="1" a="1"/>
  <c r="Q4049" i="1" a="1"/>
  <c r="Q3830" i="1" a="1"/>
  <c r="Q3847" i="1" a="1"/>
  <c r="Q3685" i="1" a="1"/>
  <c r="Q3644" i="1" a="1"/>
  <c r="Q3526" i="1" a="1"/>
  <c r="Q3493" i="1" a="1"/>
  <c r="Q3269" i="1" a="1"/>
  <c r="Q3266" i="1" a="1"/>
  <c r="Q3396" i="1" a="1"/>
  <c r="Q3329" i="1" a="1"/>
  <c r="Q3028" i="1" a="1"/>
  <c r="Q3428" i="1" a="1"/>
  <c r="Q4114" i="1" a="1"/>
  <c r="Q4028" i="1" a="1"/>
  <c r="Q3812" i="1" a="1"/>
  <c r="Q3869" i="1" a="1"/>
  <c r="Q3711" i="1" a="1"/>
  <c r="Q4009" i="1" a="1"/>
  <c r="Q3765" i="1" a="1"/>
  <c r="Q3853" i="1" a="1"/>
  <c r="Q3551" i="1" a="1"/>
  <c r="Q3133" i="1" a="1"/>
  <c r="Q3130" i="1" a="1"/>
  <c r="Q3260" i="1" a="1"/>
  <c r="Q3193" i="1" a="1"/>
  <c r="Q3259" i="1" a="1"/>
  <c r="Q3155" i="1" a="1"/>
  <c r="Q3976" i="1" a="1"/>
  <c r="Q4067" i="1" a="1"/>
  <c r="Q3832" i="1" a="1"/>
  <c r="Q3594" i="1" a="1"/>
  <c r="Q3805" i="1" a="1"/>
  <c r="Q3447" i="1" a="1"/>
  <c r="Q3611" i="1" a="1"/>
  <c r="Q3328" i="1" a="1"/>
  <c r="Q2946" i="1" a="1"/>
  <c r="Q2958" i="1" a="1"/>
  <c r="Q2700" i="1" a="1"/>
  <c r="Q2758" i="1" a="1"/>
  <c r="Q2763" i="1" a="1"/>
  <c r="Q2690" i="1" a="1"/>
  <c r="Q2398" i="1" a="1"/>
  <c r="Q2403" i="1" a="1"/>
  <c r="Q3968" i="1" a="1"/>
  <c r="Q4059" i="1" a="1"/>
  <c r="Q3824" i="1" a="1"/>
  <c r="Q3586" i="1" a="1"/>
  <c r="Q3747" i="1" a="1"/>
  <c r="Q3434" i="1" a="1"/>
  <c r="Q3579" i="1" a="1"/>
  <c r="Q3312" i="1" a="1"/>
  <c r="Q2938" i="1" a="1"/>
  <c r="Q2950" i="1" a="1"/>
  <c r="Q2692" i="1" a="1"/>
  <c r="Q2750" i="1" a="1"/>
  <c r="Q3957" i="1" a="1"/>
  <c r="Q3844" i="1" a="1"/>
  <c r="Q3743" i="1" a="1"/>
  <c r="Q3886" i="1" a="1"/>
  <c r="Q3670" i="1" a="1"/>
  <c r="Q3162" i="1" a="1"/>
  <c r="Q3225" i="1" a="1"/>
  <c r="Q3219" i="1" a="1"/>
  <c r="Q3096" i="1" a="1"/>
  <c r="Q2971" i="1" a="1"/>
  <c r="Q3318" i="1" a="1"/>
  <c r="Q3912" i="1" a="1"/>
  <c r="Q4003" i="1" a="1"/>
  <c r="Q4062" i="1" a="1"/>
  <c r="Q3768" i="1" a="1"/>
  <c r="Q3623" i="1" a="1"/>
  <c r="Q3370" i="1" a="1"/>
  <c r="Q3468" i="1" a="1"/>
  <c r="Q3200" i="1" a="1"/>
  <c r="Q2914" i="1" a="1"/>
  <c r="Q2926" i="1" a="1"/>
  <c r="Q2668" i="1" a="1"/>
  <c r="Q2726" i="1" a="1"/>
  <c r="Q2731" i="1" a="1"/>
  <c r="Q2658" i="1" a="1"/>
  <c r="Q2366" i="1" a="1"/>
  <c r="Q2371" i="1" a="1"/>
  <c r="Q4029" i="1" a="1"/>
  <c r="Q3925" i="1" a="1"/>
  <c r="Q3815" i="1" a="1"/>
  <c r="Q3612" i="1" a="1"/>
  <c r="Q3461" i="1" a="1"/>
  <c r="Q3234" i="1" a="1"/>
  <c r="Q3297" i="1" a="1"/>
  <c r="Q3363" i="1" a="1"/>
  <c r="Q3256" i="1" a="1"/>
  <c r="Q3176" i="1" a="1"/>
  <c r="Q3952" i="1" a="1"/>
  <c r="Q4111" i="1" a="1"/>
  <c r="Q4043" i="1" a="1"/>
  <c r="Q3753" i="1" a="1"/>
  <c r="Q3808" i="1" a="1"/>
  <c r="Q3584" i="1" a="1"/>
  <c r="Q4041" i="1" a="1"/>
  <c r="Q3990" i="1" a="1"/>
  <c r="Q3733" i="1" a="1"/>
  <c r="Q3413" i="1" a="1"/>
  <c r="Q3410" i="1" a="1"/>
  <c r="Q3686" i="1" a="1"/>
  <c r="Q3548" i="1" a="1"/>
  <c r="Q3303" i="1" a="1"/>
  <c r="Q3280" i="1" a="1"/>
  <c r="Q3008" i="1" a="1"/>
  <c r="Q3880" i="1" a="1"/>
  <c r="Q4039" i="1" a="1"/>
  <c r="Q3971" i="1" a="1"/>
  <c r="Q4025" i="1" a="1"/>
  <c r="Q3934" i="1" a="1"/>
  <c r="Q3797" i="1" a="1"/>
  <c r="Q3722" i="1" a="1"/>
  <c r="Q3657" i="1" a="1"/>
  <c r="Q3563" i="1" a="1"/>
  <c r="Q3341" i="1" a="1"/>
  <c r="Q3338" i="1" a="1"/>
  <c r="Q3495" i="1" a="1"/>
  <c r="Q3401" i="1" a="1"/>
  <c r="Q3159" i="1" a="1"/>
  <c r="Q3136" i="1" a="1"/>
  <c r="Q2936" i="1" a="1"/>
  <c r="Q3997" i="1" a="1"/>
  <c r="Q4100" i="1" a="1"/>
  <c r="Q3881" i="1" a="1"/>
  <c r="Q4078" i="1" a="1"/>
  <c r="Q3783" i="1" a="1"/>
  <c r="Q3621" i="1" a="1"/>
  <c r="Q3580" i="1" a="1"/>
  <c r="Q3462" i="1" a="1"/>
  <c r="Q3429" i="1" a="1"/>
  <c r="Q3205" i="1" a="1"/>
  <c r="Q3202" i="1" a="1"/>
  <c r="Q3332" i="1" a="1"/>
  <c r="Q3265" i="1" a="1"/>
  <c r="Q3403" i="1" a="1"/>
  <c r="Q3299" i="1" a="1"/>
  <c r="Q4050" i="1" a="1"/>
  <c r="Q3964" i="1" a="1"/>
  <c r="Q4006" i="1" a="1"/>
  <c r="Q3811" i="1" a="1"/>
  <c r="Q3766" i="1" a="1"/>
  <c r="Q3758" i="1" a="1"/>
  <c r="Q3631" i="1" a="1"/>
  <c r="Q3651" i="1" a="1"/>
  <c r="Q3894" i="1" a="1"/>
  <c r="Q3069" i="1" a="1"/>
  <c r="Q3066" i="1" a="1"/>
  <c r="Q3196" i="1" a="1"/>
  <c r="Q3129" i="1" a="1"/>
  <c r="Q3131" i="1" a="1"/>
  <c r="Q3026" i="1" a="1"/>
  <c r="Q4101" i="1" a="1"/>
  <c r="Q3939" i="1" a="1"/>
  <c r="Q3893" i="1" a="1"/>
  <c r="Q3684" i="1" a="1"/>
  <c r="Q3888" i="1" a="1"/>
  <c r="Q4047" i="1" a="1"/>
  <c r="Q3979" i="1" a="1"/>
  <c r="Q4057" i="1" a="1"/>
  <c r="Q3966" i="1" a="1"/>
  <c r="Q3829" i="1" a="1"/>
  <c r="Q3736" i="1" a="1"/>
  <c r="Q3673" i="1" a="1"/>
  <c r="Q3567" i="1" a="1"/>
  <c r="Q3349" i="1" a="1"/>
  <c r="Q3346" i="1" a="1"/>
  <c r="Q3511" i="1" a="1"/>
  <c r="Q3409" i="1" a="1"/>
  <c r="Q3175" i="1" a="1"/>
  <c r="Q3152" i="1" a="1"/>
  <c r="Q2944" i="1" a="1"/>
  <c r="Q4069" i="1" a="1"/>
  <c r="Q3975" i="1" a="1"/>
  <c r="Q4081" i="1" a="1"/>
  <c r="Q3838" i="1" a="1"/>
  <c r="Q3855" i="1" a="1"/>
  <c r="Q3693" i="1" a="1"/>
  <c r="Q3652" i="1" a="1"/>
  <c r="Q3534" i="1" a="1"/>
  <c r="Q3501" i="1" a="1"/>
  <c r="Q3277" i="1" a="1"/>
  <c r="Q3274" i="1" a="1"/>
  <c r="Q3404" i="1" a="1"/>
  <c r="Q3337" i="1" a="1"/>
  <c r="Q3036" i="1" a="1"/>
  <c r="Q3436" i="1" a="1"/>
  <c r="Q3310" i="1" a="1"/>
  <c r="Q3933" i="1" a="1"/>
  <c r="Q4036" i="1" a="1"/>
  <c r="Q3820" i="1" a="1"/>
  <c r="Q3887" i="1" a="1"/>
  <c r="Q3719" i="1" a="1"/>
  <c r="Q3557" i="1" a="1"/>
  <c r="Q3772" i="1" a="1"/>
  <c r="Q3879" i="1" a="1"/>
  <c r="Q3566" i="1" a="1"/>
  <c r="Q3141" i="1" a="1"/>
  <c r="Q3138" i="1" a="1"/>
  <c r="Q3268" i="1" a="1"/>
  <c r="Q3201" i="1" a="1"/>
  <c r="Q3275" i="1" a="1"/>
  <c r="Q4056" i="1" a="1"/>
  <c r="Q3986" i="1" a="1"/>
  <c r="Q3900" i="1" a="1"/>
  <c r="Q3857" i="1" a="1"/>
  <c r="Q3969" i="1" a="1"/>
  <c r="Q3688" i="1" a="1"/>
  <c r="Q3674" i="1" a="1"/>
  <c r="Q3529" i="1" a="1"/>
  <c r="Q3528" i="1" a="1"/>
  <c r="Q3558" i="1" a="1"/>
  <c r="Q3646" i="1" a="1"/>
  <c r="Q3601" i="1" a="1"/>
  <c r="Q3132" i="1" a="1"/>
  <c r="Q3065" i="1" a="1"/>
  <c r="Q3046" i="1" a="1"/>
  <c r="Q3270" i="1" a="1"/>
  <c r="Q3973" i="1" a="1"/>
  <c r="Q3860" i="1" a="1"/>
  <c r="Q3759" i="1" a="1"/>
  <c r="Q4022" i="1" a="1"/>
  <c r="Q3760" i="1" a="1"/>
  <c r="Q3178" i="1" a="1"/>
  <c r="Q3241" i="1" a="1"/>
  <c r="Q3251" i="1" a="1"/>
  <c r="Q3160" i="1" a="1"/>
  <c r="Q3003" i="1" a="1"/>
  <c r="Q2572" i="1" a="1"/>
  <c r="Q2630" i="1" a="1"/>
  <c r="Q2635" i="1" a="1"/>
  <c r="Q2562" i="1" a="1"/>
  <c r="Q2270" i="1" a="1"/>
  <c r="Q2275" i="1" a="1"/>
  <c r="Q3965" i="1" a="1"/>
  <c r="Q3852" i="1" a="1"/>
  <c r="Q3751" i="1" a="1"/>
  <c r="Q4086" i="1" a="1"/>
  <c r="Q3746" i="1" a="1"/>
  <c r="Q3533" i="1" a="1"/>
  <c r="Q2636" i="1" a="1"/>
  <c r="Q2961" i="1" a="1"/>
  <c r="Q2904" i="1" a="1"/>
  <c r="Q3885" i="1" a="1"/>
  <c r="Q3424" i="1" a="1"/>
  <c r="Q3335" i="1" a="1"/>
  <c r="Q2959" i="1" a="1"/>
  <c r="Q3295" i="1" a="1"/>
  <c r="Q4060" i="1" a="1"/>
  <c r="Q3581" i="1" a="1"/>
  <c r="Q3165" i="1" a="1"/>
  <c r="Q3323" i="1" a="1"/>
  <c r="Q3075" i="1" a="1"/>
  <c r="Q2870" i="1" a="1"/>
  <c r="Q3713" i="1" a="1"/>
  <c r="Q3707" i="1" a="1"/>
  <c r="Q3555" i="1" a="1"/>
  <c r="Q3398" i="1" a="1"/>
  <c r="Q3240" i="1" a="1"/>
  <c r="Q3103" i="1" a="1"/>
  <c r="Q2603" i="1" a="1"/>
  <c r="Q2494" i="1" a="1"/>
  <c r="Q2848" i="1" a="1"/>
  <c r="Q3788" i="1" a="1"/>
  <c r="Q3653" i="1" a="1"/>
  <c r="Q3508" i="1" a="1"/>
  <c r="Q3108" i="1" a="1"/>
  <c r="Q3123" i="1" a="1"/>
  <c r="Q3553" i="1" a="1"/>
  <c r="Q2724" i="1" a="1"/>
  <c r="Q2782" i="1" a="1"/>
  <c r="Q2787" i="1" a="1"/>
  <c r="Q2714" i="1" a="1"/>
  <c r="Q3306" i="1" a="1"/>
  <c r="Q2996" i="1" a="1"/>
  <c r="Q2626" i="1" a="1"/>
  <c r="Q2784" i="1" a="1"/>
  <c r="Q3734" i="1" a="1"/>
  <c r="Q3298" i="1" a="1"/>
  <c r="Q3585" i="1" a="1"/>
  <c r="Q3435" i="1" a="1"/>
  <c r="Q2686" i="1" a="1"/>
  <c r="Q3909" i="1" a="1"/>
  <c r="Q3569" i="1" a="1"/>
  <c r="Q3725" i="1" a="1"/>
  <c r="Q3499" i="1" a="1"/>
  <c r="Q3279" i="1" a="1"/>
  <c r="Q4037" i="1" a="1"/>
  <c r="Q3823" i="1" a="1"/>
  <c r="Q3469" i="1" a="1"/>
  <c r="Q3305" i="1" a="1"/>
  <c r="Q3022" i="1" a="1"/>
  <c r="Q2935" i="1" a="1"/>
  <c r="Q2854" i="1" a="1"/>
  <c r="Q3062" i="1" a="1"/>
  <c r="Q2302" i="1" a="1"/>
  <c r="Q2720" i="1" a="1"/>
  <c r="Q3833" i="1" a="1"/>
  <c r="Q3650" i="1" a="1"/>
  <c r="Q3365" i="1" a="1"/>
  <c r="Q3458" i="1" a="1"/>
  <c r="Q3302" i="1" a="1"/>
  <c r="Q3198" i="1" a="1"/>
  <c r="Q2660" i="1" a="1"/>
  <c r="Q2718" i="1" a="1"/>
  <c r="Q2723" i="1" a="1"/>
  <c r="Q2650" i="1" a="1"/>
  <c r="Q3927" i="1" a="1"/>
  <c r="Q3615" i="1" a="1"/>
  <c r="Q3484" i="1" a="1"/>
  <c r="Q3166" i="1" a="1"/>
  <c r="Q2606" i="1" a="1"/>
  <c r="Q2706" i="1" a="1"/>
  <c r="Q2817" i="1" a="1"/>
  <c r="Q2757" i="1" a="1"/>
  <c r="Q2767" i="1" a="1"/>
  <c r="Q2489" i="1" a="1"/>
  <c r="Q2391" i="1" a="1"/>
  <c r="Q2066" i="1" a="1"/>
  <c r="Q2063" i="1" a="1"/>
  <c r="Q1932" i="1" a="1"/>
  <c r="Q2169" i="1" a="1"/>
  <c r="Q1657" i="1" a="1"/>
  <c r="Q3987" i="1" a="1"/>
  <c r="Q3446" i="1" a="1"/>
  <c r="Q3057" i="1" a="1"/>
  <c r="Q2910" i="1" a="1"/>
  <c r="Q2995" i="1" a="1"/>
  <c r="Q2602" i="1" a="1"/>
  <c r="Q2625" i="1" a="1"/>
  <c r="Q2613" i="1" a="1"/>
  <c r="Q4109" i="1" a="1"/>
  <c r="Q3889" i="1" a="1"/>
  <c r="Q3522" i="1" a="1"/>
  <c r="Q3483" i="1" a="1"/>
  <c r="Q2862" i="1" a="1"/>
  <c r="Q2890" i="1" a="1"/>
  <c r="Q2326" i="1" a="1"/>
  <c r="Q2816" i="1" a="1"/>
  <c r="Q2277" i="1" a="1"/>
  <c r="Q2258" i="1" a="1"/>
  <c r="Q2633" i="1" a="1"/>
  <c r="Q2178" i="1" a="1"/>
  <c r="Q3807" i="1" a="1"/>
  <c r="Q3061" i="1" a="1"/>
  <c r="Q3025" i="1" a="1"/>
  <c r="Q2588" i="1" a="1"/>
  <c r="Q2627" i="1" a="1"/>
  <c r="Q2478" i="1" a="1"/>
  <c r="Q2315" i="1" a="1"/>
  <c r="Q2389" i="1" a="1"/>
  <c r="Q2370" i="1" a="1"/>
  <c r="Q3369" i="1" a="1"/>
  <c r="Q3359" i="1" a="1"/>
  <c r="Q2871" i="1" a="1"/>
  <c r="Q4093" i="1" a="1"/>
  <c r="Q3600" i="1" a="1"/>
  <c r="Q3170" i="1" a="1"/>
  <c r="Q3235" i="1" a="1"/>
  <c r="Q2987" i="1" a="1"/>
  <c r="Q2622" i="1" a="1"/>
  <c r="Q3761" i="1" a="1"/>
  <c r="Q3433" i="1" a="1"/>
  <c r="Q3710" i="1" a="1"/>
  <c r="Q3040" i="1" a="1"/>
  <c r="Q2981" i="1" a="1"/>
  <c r="Q4098" i="1" a="1"/>
  <c r="Q4105" i="1" a="1"/>
  <c r="Q3519" i="1" a="1"/>
  <c r="Q3177" i="1" a="1"/>
  <c r="Q3150" i="1" a="1"/>
  <c r="Q3151" i="1" a="1"/>
  <c r="Q2662" i="1" a="1"/>
  <c r="Q2923" i="1" a="1"/>
  <c r="Q3119" i="1" a="1"/>
  <c r="Q4032" i="1" a="1"/>
  <c r="Q3705" i="1" a="1"/>
  <c r="Q3701" i="1" a="1"/>
  <c r="Q3237" i="1" a="1"/>
  <c r="Q3169" i="1" a="1"/>
  <c r="Q3019" i="1" a="1"/>
  <c r="Q2982" i="1" a="1"/>
  <c r="Q2596" i="1" a="1"/>
  <c r="Q2654" i="1" a="1"/>
  <c r="Q2659" i="1" a="1"/>
  <c r="Q2586" i="1" a="1"/>
  <c r="Q4011" i="1" a="1"/>
  <c r="Q3486" i="1" a="1"/>
  <c r="Q3121" i="1" a="1"/>
  <c r="Q2934" i="1" a="1"/>
  <c r="Q3067" i="1" a="1"/>
  <c r="Q2610" i="1" a="1"/>
  <c r="Q2641" i="1" a="1"/>
  <c r="Q2629" i="1" a="1"/>
  <c r="Q2639" i="1" a="1"/>
  <c r="Q2361" i="1" a="1"/>
  <c r="Q2841" i="1" a="1"/>
  <c r="Q2002" i="1" a="1"/>
  <c r="Q2989" i="1" a="1"/>
  <c r="Q1868" i="1" a="1"/>
  <c r="Q2105" i="1" a="1"/>
  <c r="Q2621" i="1" a="1"/>
  <c r="Q3849" i="1" a="1"/>
  <c r="Q3591" i="1" a="1"/>
  <c r="Q3371" i="1" a="1"/>
  <c r="Q3215" i="1" a="1"/>
  <c r="Q2875" i="1" a="1"/>
  <c r="Q2855" i="1" a="1"/>
  <c r="Q2515" i="1" a="1"/>
  <c r="Q2535" i="1" a="1"/>
  <c r="Q3954" i="1" a="1"/>
  <c r="Q3692" i="1" a="1"/>
  <c r="Q3252" i="1" a="1"/>
  <c r="Q2983" i="1" a="1"/>
  <c r="Q2702" i="1" a="1"/>
  <c r="Q2794" i="1" a="1"/>
  <c r="Q3375" i="1" a="1"/>
  <c r="Q2885" i="1" a="1"/>
  <c r="Q2863" i="1" a="1"/>
  <c r="Q2637" i="1" a="1"/>
  <c r="Q2487" i="1" a="1"/>
  <c r="Q4112" i="1" a="1"/>
  <c r="Q3552" i="1" a="1"/>
  <c r="Q3226" i="1" a="1"/>
  <c r="Q3039" i="1" a="1"/>
  <c r="Q3167" i="1" a="1"/>
  <c r="Q2993" i="1" a="1"/>
  <c r="Q2390" i="1" a="1"/>
  <c r="Q2956" i="1" a="1"/>
  <c r="Q2325" i="1" a="1"/>
  <c r="Q2306" i="1" a="1"/>
  <c r="Q2857" i="1" a="1"/>
  <c r="Q2226" i="1" a="1"/>
  <c r="Q2223" i="1" a="1"/>
  <c r="Q3867" i="1" a="1"/>
  <c r="Q3520" i="1" a="1"/>
  <c r="Q3191" i="1" a="1"/>
  <c r="Q3049" i="1" a="1"/>
  <c r="Q2929" i="1" a="1"/>
  <c r="Q2546" i="1" a="1"/>
  <c r="Q2561" i="1" a="1"/>
  <c r="Q2575" i="1" a="1"/>
  <c r="Q2563" i="1" a="1"/>
  <c r="Q2281" i="1" a="1"/>
  <c r="Q2664" i="1" a="1"/>
  <c r="Q1962" i="1" a="1"/>
  <c r="Q2495" i="1" a="1"/>
  <c r="Q1828" i="1" a="1"/>
  <c r="Q2065" i="1" a="1"/>
  <c r="Q2449" i="1" a="1"/>
  <c r="Q3250" i="1" a="1"/>
  <c r="Q2811" i="1" a="1"/>
  <c r="Q2789" i="1" a="1"/>
  <c r="Q2873" i="1" a="1"/>
  <c r="Q1978" i="1" a="1"/>
  <c r="Q2100" i="1" a="1"/>
  <c r="Q2161" i="1" a="1"/>
  <c r="Q2244" i="1" a="1"/>
  <c r="Q1715" i="1" a="1"/>
  <c r="Q1818" i="1" a="1"/>
  <c r="Q1757" i="1" a="1"/>
  <c r="Q1678" i="1" a="1"/>
  <c r="Q1635" i="1" a="1"/>
  <c r="Q1335" i="1" a="1"/>
  <c r="Q1364" i="1" a="1"/>
  <c r="Q1382" i="1" a="1"/>
  <c r="Q1419" i="1" a="1"/>
  <c r="Q1381" i="1" a="1"/>
  <c r="Q1477" i="1" a="1"/>
  <c r="Q1146" i="1" a="1"/>
  <c r="Q3996" i="1" a="1"/>
  <c r="Q2962" i="1" a="1"/>
  <c r="Q2711" i="1" a="1"/>
  <c r="Q2719" i="1" a="1"/>
  <c r="Q3080" i="1" a="1"/>
  <c r="Q2694" i="1" a="1"/>
  <c r="Q2743" i="1" a="1"/>
  <c r="Q4026" i="1" a="1"/>
  <c r="Q3676" i="1" a="1"/>
  <c r="Q3739" i="1" a="1"/>
  <c r="Q3694" i="1" a="1"/>
  <c r="Q3343" i="1" a="1"/>
  <c r="Q2558" i="1" a="1"/>
  <c r="Q3854" i="1" a="1"/>
  <c r="Q3550" i="1" a="1"/>
  <c r="Q3420" i="1" a="1"/>
  <c r="Q2960" i="1" a="1"/>
  <c r="Q2876" i="1" a="1"/>
  <c r="Q3970" i="1" a="1"/>
  <c r="Q3672" i="1" a="1"/>
  <c r="Q3524" i="1" a="1"/>
  <c r="Q3617" i="1" a="1"/>
  <c r="Q3288" i="1" a="1"/>
  <c r="Q2949" i="1" a="1"/>
  <c r="Q2598" i="1" a="1"/>
  <c r="Q2786" i="1" a="1"/>
  <c r="Q2801" i="1" a="1"/>
  <c r="Q4090" i="1" a="1"/>
  <c r="Q3798" i="1" a="1"/>
  <c r="Q3505" i="1" a="1"/>
  <c r="Q3539" i="1" a="1"/>
  <c r="Q3575" i="1" a="1"/>
  <c r="Q3778" i="1" a="1"/>
  <c r="Q2918" i="1" a="1"/>
  <c r="Q3126" i="1" a="1"/>
  <c r="Q2590" i="1" a="1"/>
  <c r="Q2595" i="1" a="1"/>
  <c r="Q3222" i="1" a="1"/>
  <c r="Q3974" i="1" a="1"/>
  <c r="Q3639" i="1" a="1"/>
  <c r="Q3440" i="1" a="1"/>
  <c r="Q2887" i="1" a="1"/>
  <c r="Q2883" i="1" a="1"/>
  <c r="Q3004" i="1" a="1"/>
  <c r="Q2523" i="1" a="1"/>
  <c r="Q2553" i="1" a="1"/>
  <c r="Q2531" i="1" a="1"/>
  <c r="Q2889" i="1" a="1"/>
  <c r="Q2524" i="1" a="1"/>
  <c r="Q1938" i="1" a="1"/>
  <c r="Q2399" i="1" a="1"/>
  <c r="Q1804" i="1" a="1"/>
  <c r="Q2041" i="1" a="1"/>
  <c r="Q2372" i="1" a="1"/>
  <c r="Q4014" i="1" a="1"/>
  <c r="Q3540" i="1" a="1"/>
  <c r="Q3168" i="1" a="1"/>
  <c r="Q2836" i="1" a="1"/>
  <c r="Q2771" i="1" a="1"/>
  <c r="Q2647" i="1" a="1"/>
  <c r="Q2427" i="1" a="1"/>
  <c r="Q2477" i="1" a="1"/>
  <c r="Q4020" i="1" a="1"/>
  <c r="Q3497" i="1" a="1"/>
  <c r="Q3377" i="1" a="1"/>
  <c r="Q3068" i="1" a="1"/>
  <c r="Q2574" i="1" a="1"/>
  <c r="Q2682" i="1" a="1"/>
  <c r="Q2769" i="1" a="1"/>
  <c r="Q2725" i="1" a="1"/>
  <c r="Q2735" i="1" a="1"/>
  <c r="Q2457" i="1" a="1"/>
  <c r="Q2359" i="1" a="1"/>
  <c r="Q4021" i="1" a="1"/>
  <c r="Q3744" i="1" a="1"/>
  <c r="Q3570" i="1" a="1"/>
  <c r="Q3224" i="1" a="1"/>
  <c r="Q2830" i="1" a="1"/>
  <c r="Q2866" i="1" a="1"/>
  <c r="Q2310" i="1" a="1"/>
  <c r="Q2768" i="1" a="1"/>
  <c r="Q3094" i="1" a="1"/>
  <c r="Q3416" i="1" a="1"/>
  <c r="Q2566" i="1" a="1"/>
  <c r="Q2334" i="1" a="1"/>
  <c r="Q3898" i="1" a="1"/>
  <c r="Q3583" i="1" a="1"/>
  <c r="Q3945" i="1" a="1"/>
  <c r="Q3142" i="1" a="1"/>
  <c r="Q2997" i="1" a="1"/>
  <c r="Q3208" i="1" a="1"/>
  <c r="Q3929" i="1" a="1"/>
  <c r="Q3422" i="1" a="1"/>
  <c r="Q3292" i="1" a="1"/>
  <c r="Q3214" i="1" a="1"/>
  <c r="Q2812" i="1" a="1"/>
  <c r="Q4071" i="1" a="1"/>
  <c r="Q4054" i="1" a="1"/>
  <c r="Q3373" i="1" a="1"/>
  <c r="Q3223" i="1" a="1"/>
  <c r="Q3064" i="1" a="1"/>
  <c r="Q2796" i="1" a="1"/>
  <c r="Q2534" i="1" a="1"/>
  <c r="Q2594" i="1" a="1"/>
  <c r="Q2673" i="1" a="1"/>
  <c r="Q3962" i="1" a="1"/>
  <c r="Q3903" i="1" a="1"/>
  <c r="Q3700" i="1" a="1"/>
  <c r="Q3106" i="1" a="1"/>
  <c r="Q3207" i="1" a="1"/>
  <c r="Q2970" i="1" a="1"/>
  <c r="Q2931" i="1" a="1"/>
  <c r="Q2913" i="1" a="1"/>
  <c r="Q3547" i="1" a="1"/>
  <c r="Q3009" i="1" a="1"/>
  <c r="Q2791" i="1" a="1"/>
  <c r="Q3790" i="1" a="1"/>
  <c r="Q3731" i="1" a="1"/>
  <c r="Q3216" i="1" a="1"/>
  <c r="Q2844" i="1" a="1"/>
  <c r="Q2779" i="1" a="1"/>
  <c r="Q2695" i="1" a="1"/>
  <c r="Q2443" i="1" a="1"/>
  <c r="Q2485" i="1" a="1"/>
  <c r="Q2466" i="1" a="1"/>
  <c r="Q2584" i="1" a="1"/>
  <c r="Q2908" i="1" a="1"/>
  <c r="Q3005" i="1" a="1"/>
  <c r="Q2253" i="1" a="1"/>
  <c r="Q1740" i="1" a="1"/>
  <c r="Q1977" i="1" a="1"/>
  <c r="Q2238" i="1" a="1"/>
  <c r="Q3998" i="1" a="1"/>
  <c r="Q3189" i="1" a="1"/>
  <c r="Q3432" i="1" a="1"/>
  <c r="Q2652" i="1" a="1"/>
  <c r="Q2675" i="1" a="1"/>
  <c r="Q2510" i="1" a="1"/>
  <c r="Q2347" i="1" a="1"/>
  <c r="Q2413" i="1" a="1"/>
  <c r="Q3947" i="1" a="1"/>
  <c r="Q3789" i="1" a="1"/>
  <c r="Q3546" i="1" a="1"/>
  <c r="Q2902" i="1" a="1"/>
  <c r="Q2979" i="1" a="1"/>
  <c r="Q2578" i="1" a="1"/>
  <c r="Q2593" i="1" a="1"/>
  <c r="Q2597" i="1" a="1"/>
  <c r="Q2607" i="1" a="1"/>
  <c r="Q2329" i="1" a="1"/>
  <c r="Q2728" i="1" a="1"/>
  <c r="Q4079" i="1" a="1"/>
  <c r="Q3604" i="1" a="1"/>
  <c r="Q3188" i="1" a="1"/>
  <c r="Q2943" i="1" a="1"/>
  <c r="Q2670" i="1" a="1"/>
  <c r="Q2762" i="1" a="1"/>
  <c r="Q2937" i="1" a="1"/>
  <c r="Q2853" i="1" a="1"/>
  <c r="Q2831" i="1" a="1"/>
  <c r="Q2577" i="1" a="1"/>
  <c r="Q2455" i="1" a="1"/>
  <c r="Q2098" i="1" a="1"/>
  <c r="Q2095" i="1" a="1"/>
  <c r="Q3937" i="1" a="1"/>
  <c r="Q3357" i="1" a="1"/>
  <c r="Q3267" i="1" a="1"/>
  <c r="Q2740" i="1" a="1"/>
  <c r="Q2715" i="1" a="1"/>
  <c r="Q2581" i="1" a="1"/>
  <c r="Q2387" i="1" a="1"/>
  <c r="Q2445" i="1" a="1"/>
  <c r="Q2426" i="1" a="1"/>
  <c r="Q2488" i="1" a="1"/>
  <c r="Q2573" i="1" a="1"/>
  <c r="Q2571" i="1" a="1"/>
  <c r="Q2212" i="1" a="1"/>
  <c r="Q1700" i="1" a="1"/>
  <c r="Q1937" i="1" a="1"/>
  <c r="Q2198" i="1" a="1"/>
  <c r="Q3431" i="1" a="1"/>
  <c r="Q2730" i="1" a="1"/>
  <c r="Q2333" i="1" a="1"/>
  <c r="Q2665" i="1" a="1"/>
  <c r="Q2316" i="1" a="1"/>
  <c r="Q1924" i="1" a="1"/>
  <c r="Q1993" i="1" a="1"/>
  <c r="Q2102" i="1" a="1"/>
  <c r="Q1551" i="1" a="1"/>
  <c r="Q1654" i="1" a="1"/>
  <c r="Q1593" i="1" a="1"/>
  <c r="Q2416" i="1" a="1"/>
  <c r="Q2336" i="1" a="1"/>
  <c r="Q2320" i="1" a="1"/>
  <c r="Q1236" i="1" a="1"/>
  <c r="Q1254" i="1" a="1"/>
  <c r="Q1291" i="1" a="1"/>
  <c r="Q1253" i="1" a="1"/>
  <c r="Q1893" i="1" a="1"/>
  <c r="Q1974" i="1" a="1"/>
  <c r="Q3748" i="1" a="1"/>
  <c r="Q2868" i="1" a="1"/>
  <c r="Q2753" i="1" a="1"/>
  <c r="Q2378" i="1" a="1"/>
  <c r="Q2384" i="1" a="1"/>
  <c r="Q2527" i="1" a="1"/>
  <c r="Q1660" i="1" a="1"/>
  <c r="Q1729" i="1" a="1"/>
  <c r="Q1990" i="1" a="1"/>
  <c r="Q3915" i="1" a="1"/>
  <c r="Q3272" i="1" a="1"/>
  <c r="Q2865" i="1" a="1"/>
  <c r="Q3931" i="1" a="1"/>
  <c r="Q3441" i="1" a="1"/>
  <c r="Q3361" i="1" a="1"/>
  <c r="Q3384" i="1" a="1"/>
  <c r="Q2628" i="1" a="1"/>
  <c r="Q4018" i="1" a="1"/>
  <c r="Q3720" i="1" a="1"/>
  <c r="Q3659" i="1" a="1"/>
  <c r="Q3097" i="1" a="1"/>
  <c r="Q3015" i="1" a="1"/>
  <c r="Q2964" i="1" a="1"/>
  <c r="Q3953" i="1" a="1"/>
  <c r="Q3620" i="1" a="1"/>
  <c r="Q3242" i="1" a="1"/>
  <c r="Q3227" i="1" a="1"/>
  <c r="Q2999" i="1" a="1"/>
  <c r="Q2604" i="1" a="1"/>
  <c r="Q3045" i="1" a="1"/>
  <c r="Q2530" i="1" a="1"/>
  <c r="Q2499" i="1" a="1"/>
  <c r="Q4063" i="1" a="1"/>
  <c r="Q3977" i="1" a="1"/>
  <c r="Q3494" i="1" a="1"/>
  <c r="Q3538" i="1" a="1"/>
  <c r="Q3498" i="1" a="1"/>
  <c r="Q2906" i="1" a="1"/>
  <c r="Q3088" i="1" a="1"/>
  <c r="Q3056" i="1" a="1"/>
  <c r="Q3011" i="1" a="1"/>
  <c r="Q2907" i="1" a="1"/>
  <c r="Q2663" i="1" a="1"/>
  <c r="Q3407" i="1" a="1"/>
  <c r="Q2699" i="1" a="1"/>
  <c r="Q2737" i="1" a="1"/>
  <c r="Q3913" i="1" a="1"/>
  <c r="Q3525" i="1" a="1"/>
  <c r="Q3233" i="1" a="1"/>
  <c r="Q3128" i="1" a="1"/>
  <c r="Q3382" i="1" a="1"/>
  <c r="Q3890" i="1" a="1"/>
  <c r="Q3592" i="1" a="1"/>
  <c r="Q3421" i="1" a="1"/>
  <c r="Q3319" i="1" a="1"/>
  <c r="Q2951" i="1" a="1"/>
  <c r="Q3231" i="1" a="1"/>
  <c r="Q3796" i="1" a="1"/>
  <c r="Q3708" i="1" a="1"/>
  <c r="Q3114" i="1" a="1"/>
  <c r="Q3379" i="1" a="1"/>
  <c r="Q3630" i="1" a="1"/>
  <c r="Q3190" i="1" a="1"/>
  <c r="Q2859" i="1" a="1"/>
  <c r="Q2807" i="1" a="1"/>
  <c r="Q2307" i="1" a="1"/>
  <c r="Q3935" i="1" a="1"/>
  <c r="Q3664" i="1" a="1"/>
  <c r="Q3504" i="1" a="1"/>
  <c r="Q3543" i="1" a="1"/>
  <c r="Q3515" i="1" a="1"/>
  <c r="Q3047" i="1" a="1"/>
  <c r="Q2939" i="1" a="1"/>
  <c r="Q2921" i="1" a="1"/>
  <c r="Q2912" i="1" a="1"/>
  <c r="Q2842" i="1" a="1"/>
  <c r="Q2547" i="1" a="1"/>
  <c r="Q3752" i="1" a="1"/>
  <c r="Q3378" i="1" a="1"/>
  <c r="Q3531" i="1" a="1"/>
  <c r="Q3012" i="1" a="1"/>
  <c r="Q3391" i="1" a="1"/>
  <c r="Q2438" i="1" a="1"/>
  <c r="Q2267" i="1" a="1"/>
  <c r="Q2357" i="1" a="1"/>
  <c r="Q2338" i="1" a="1"/>
  <c r="Q2312" i="1" a="1"/>
  <c r="Q2279" i="1" a="1"/>
  <c r="Q2249" i="1" a="1"/>
  <c r="Q2124" i="1" a="1"/>
  <c r="Q2988" i="1" a="1"/>
  <c r="Q1849" i="1" a="1"/>
  <c r="Q3896" i="1" a="1"/>
  <c r="Q3605" i="1" a="1"/>
  <c r="Q3571" i="1" a="1"/>
  <c r="Q3662" i="1" a="1"/>
  <c r="Q2894" i="1" a="1"/>
  <c r="Q2898" i="1" a="1"/>
  <c r="Q2342" i="1" a="1"/>
  <c r="Q2832" i="1" a="1"/>
  <c r="Q2285" i="1" a="1"/>
  <c r="Q3862" i="1" a="1"/>
  <c r="Q3492" i="1" a="1"/>
  <c r="Q3084" i="1" a="1"/>
  <c r="Q2804" i="1" a="1"/>
  <c r="Q3013" i="1" a="1"/>
  <c r="Q3327" i="1" a="1"/>
  <c r="Q2339" i="1" a="1"/>
  <c r="Q3769" i="1" a="1"/>
  <c r="Q3691" i="1" a="1"/>
  <c r="Q3105" i="1" a="1"/>
  <c r="Q3018" i="1" a="1"/>
  <c r="Q2980" i="1" a="1"/>
  <c r="Q3991" i="1" a="1"/>
  <c r="Q3716" i="1" a="1"/>
  <c r="Q3293" i="1" a="1"/>
  <c r="Q3053" i="1" a="1"/>
  <c r="Q3294" i="1" a="1"/>
  <c r="Q2969" i="1" a="1"/>
  <c r="Q3841" i="1" a="1"/>
  <c r="Q3513" i="1" a="1"/>
  <c r="Q3562" i="1" a="1"/>
  <c r="Q3139" i="1" a="1"/>
  <c r="Q3055" i="1" a="1"/>
  <c r="Q2917" i="1" a="1"/>
  <c r="Q2667" i="1" a="1"/>
  <c r="Q2679" i="1" a="1"/>
  <c r="Q3286" i="1" a="1"/>
  <c r="Q3876" i="1" a="1"/>
  <c r="Q3907" i="1" a="1"/>
  <c r="Q3503" i="1" a="1"/>
  <c r="Q3364" i="1" a="1"/>
  <c r="Q3184" i="1" a="1"/>
  <c r="Q2991" i="1" a="1"/>
  <c r="Q2852" i="1" a="1"/>
  <c r="Q2846" i="1" a="1"/>
  <c r="Q2851" i="1" a="1"/>
  <c r="Q2778" i="1" a="1"/>
  <c r="Q3920" i="1" a="1"/>
  <c r="Q3645" i="1" a="1"/>
  <c r="Q3058" i="1" a="1"/>
  <c r="Q2922" i="1" a="1"/>
  <c r="Q2909" i="1" a="1"/>
  <c r="Q2927" i="1" a="1"/>
  <c r="Q2350" i="1" a="1"/>
  <c r="Q2864" i="1" a="1"/>
  <c r="Q2293" i="1" a="1"/>
  <c r="Q2274" i="1" a="1"/>
  <c r="Q2717" i="1" a="1"/>
  <c r="Q2194" i="1" a="1"/>
  <c r="Q2191" i="1" a="1"/>
  <c r="Q2060" i="1" a="1"/>
  <c r="Q2452" i="1" a="1"/>
  <c r="Q1785" i="1" a="1"/>
  <c r="Q3978" i="1" a="1"/>
  <c r="Q3750" i="1" a="1"/>
  <c r="Q3316" i="1" a="1"/>
  <c r="Q3007" i="1" a="1"/>
  <c r="Q2710" i="1" a="1"/>
  <c r="Q2802" i="1" a="1"/>
  <c r="Q2254" i="1" a="1"/>
  <c r="Q3183" i="1" a="1"/>
  <c r="Q2879" i="1" a="1"/>
  <c r="Q3897" i="1" a="1"/>
  <c r="Q3125" i="1" a="1"/>
  <c r="Q3238" i="1" a="1"/>
  <c r="Q2644" i="1" a="1"/>
  <c r="Q2651" i="1" a="1"/>
  <c r="Q2502" i="1" a="1"/>
  <c r="Q2331" i="1" a="1"/>
  <c r="Q2405" i="1" a="1"/>
  <c r="Q2386" i="1" a="1"/>
  <c r="Q2408" i="1" a="1"/>
  <c r="Q2401" i="1" a="1"/>
  <c r="Q3721" i="1" a="1"/>
  <c r="Q3453" i="1" a="1"/>
  <c r="Q3115" i="1" a="1"/>
  <c r="Q2965" i="1" a="1"/>
  <c r="Q2835" i="1" a="1"/>
  <c r="Q2775" i="1" a="1"/>
  <c r="Q2483" i="1" a="1"/>
  <c r="Q2517" i="1" a="1"/>
  <c r="Q2498" i="1" a="1"/>
  <c r="Q2745" i="1" a="1"/>
  <c r="Q2460" i="1" a="1"/>
  <c r="Q1906" i="1" a="1"/>
  <c r="Q3981" i="1" a="1"/>
  <c r="Q3666" i="1" a="1"/>
  <c r="Q3527" i="1" a="1"/>
  <c r="Q3192" i="1" a="1"/>
  <c r="Q2798" i="1" a="1"/>
  <c r="Q2858" i="1" a="1"/>
  <c r="Q2294" i="1" a="1"/>
  <c r="Q2752" i="1" a="1"/>
  <c r="Q2972" i="1" a="1"/>
  <c r="Q2877" i="1" a="1"/>
  <c r="Q2559" i="1" a="1"/>
  <c r="Q2154" i="1" a="1"/>
  <c r="Q2151" i="1" a="1"/>
  <c r="Q2020" i="1" a="1"/>
  <c r="Q2295" i="1" a="1"/>
  <c r="Q1745" i="1" a="1"/>
  <c r="Q3616" i="1" a="1"/>
  <c r="Q2900" i="1" a="1"/>
  <c r="Q2833" i="1" a="1"/>
  <c r="Q2394" i="1" a="1"/>
  <c r="Q2433" i="1" a="1"/>
  <c r="Q2649" i="1" a="1"/>
  <c r="Q1668" i="1" a="1"/>
  <c r="Q1737" i="1" a="1"/>
  <c r="Q1999" i="1" a="1"/>
  <c r="Q2157" i="1" a="1"/>
  <c r="Q2037" i="1" a="1"/>
  <c r="Q1925" i="1" a="1"/>
  <c r="Q1903" i="1" a="1"/>
  <c r="Q1556" i="1" a="1"/>
  <c r="Q1545" i="1" a="1"/>
  <c r="Q1613" i="1" a="1"/>
  <c r="Q1694" i="1" a="1"/>
  <c r="Q1564" i="1" a="1"/>
  <c r="Q1248" i="1" a="1"/>
  <c r="Q1173" i="1" a="1"/>
  <c r="Q1124" i="1" a="1"/>
  <c r="Q3122" i="1" a="1"/>
  <c r="Q2803" i="1" a="1"/>
  <c r="Q2709" i="1" a="1"/>
  <c r="Q2760" i="1" a="1"/>
  <c r="Q1954" i="1" a="1"/>
  <c r="Q2092" i="1" a="1"/>
  <c r="Q2153" i="1" a="1"/>
  <c r="Q2241" i="1" a="1"/>
  <c r="Q1701" i="1" a="1"/>
  <c r="Q4042" i="1" a="1"/>
  <c r="Q2734" i="1" a="1"/>
  <c r="Q2901" i="1" a="1"/>
  <c r="Q2127" i="1" a="1"/>
  <c r="Q4084" i="1" a="1"/>
  <c r="Q2582" i="1" a="1"/>
  <c r="Q2751" i="1" a="1"/>
  <c r="Q2897" i="1" a="1"/>
  <c r="Q2419" i="1" a="1"/>
  <c r="Q2861" i="1" a="1"/>
  <c r="Q3803" i="1" a="1"/>
  <c r="Q3112" i="1" a="1"/>
  <c r="Q2721" i="1" a="1"/>
  <c r="Q2434" i="1" a="1"/>
  <c r="Q2701" i="1" a="1"/>
  <c r="Q2159" i="1" a="1"/>
  <c r="Q3564" i="1" a="1"/>
  <c r="Q3016" i="1" a="1"/>
  <c r="Q3400" i="1" a="1"/>
  <c r="Q2382" i="1" a="1"/>
  <c r="Q2509" i="1" a="1"/>
  <c r="Q2569" i="1" a="1"/>
  <c r="Q2332" i="1" a="1"/>
  <c r="Q2023" i="1" a="1"/>
  <c r="Q2541" i="1" a="1"/>
  <c r="Q2252" i="1" a="1"/>
  <c r="Q3732" i="1" a="1"/>
  <c r="Q2783" i="1" a="1"/>
  <c r="Q2074" i="1" a="1"/>
  <c r="Q1756" i="1" a="1"/>
  <c r="Q3356" i="1" a="1"/>
  <c r="Q2262" i="1" a="1"/>
  <c r="Q2519" i="1" a="1"/>
  <c r="Q2233" i="1" a="1"/>
  <c r="Q3417" i="1" a="1"/>
  <c r="Q2785" i="1" a="1"/>
  <c r="Q3314" i="1" a="1"/>
  <c r="Q2839" i="1" a="1"/>
  <c r="Q2341" i="1" a="1"/>
  <c r="Q2813" i="1" a="1"/>
  <c r="Q3289" i="1" a="1"/>
  <c r="Q2739" i="1" a="1"/>
  <c r="Q2579" i="1" a="1"/>
  <c r="Q2504" i="1" a="1"/>
  <c r="Q2034" i="1" a="1"/>
  <c r="Q3892" i="1" a="1"/>
  <c r="Q3186" i="1" a="1"/>
  <c r="Q2903" i="1" a="1"/>
  <c r="Q2746" i="1" a="1"/>
  <c r="Q2299" i="1" a="1"/>
  <c r="Q2687" i="1" a="1"/>
  <c r="Q2845" i="1" a="1"/>
  <c r="Q1898" i="1" a="1"/>
  <c r="Q1956" i="1" a="1"/>
  <c r="Q1873" i="1" a="1"/>
  <c r="Q3535" i="1" a="1"/>
  <c r="Q2406" i="1" a="1"/>
  <c r="Q2424" i="1" a="1"/>
  <c r="Q2268" i="1" a="1"/>
  <c r="Q2676" i="1" a="1"/>
  <c r="Q2421" i="1" a="1"/>
  <c r="Q2464" i="1" a="1"/>
  <c r="Q2174" i="1" a="1"/>
  <c r="Q2948" i="1" a="1"/>
  <c r="Q2349" i="1" a="1"/>
  <c r="Q3048" i="1" a="1"/>
  <c r="Q2507" i="1" a="1"/>
  <c r="Q2322" i="1" a="1"/>
  <c r="Q3918" i="1" a="1"/>
  <c r="Q3033" i="1" a="1"/>
  <c r="Q2585" i="1" a="1"/>
  <c r="Q2583" i="1" a="1"/>
  <c r="Q2327" i="1" a="1"/>
  <c r="Q2348" i="1" a="1"/>
  <c r="Q3861" i="1" a="1"/>
  <c r="Q3038" i="1" a="1"/>
  <c r="Q2646" i="1" a="1"/>
  <c r="Q2470" i="1" a="1"/>
  <c r="Q2677" i="1" a="1"/>
  <c r="Q2298" i="1" a="1"/>
  <c r="Q2444" i="1" a="1"/>
  <c r="Q2087" i="1" a="1"/>
  <c r="Q1636" i="1" a="1"/>
  <c r="Q2825" i="1" a="1"/>
  <c r="Q3262" i="1" a="1"/>
  <c r="Q2501" i="1" a="1"/>
  <c r="Q2186" i="1" a="1"/>
  <c r="Q1844" i="1" a="1"/>
  <c r="Q2513" i="1" a="1"/>
  <c r="Q2404" i="1" a="1"/>
  <c r="Q1675" i="1" a="1"/>
  <c r="Q1799" i="1" a="1"/>
  <c r="Q1923" i="1" a="1"/>
  <c r="Q1446" i="1" a="1"/>
  <c r="Q1766" i="1" a="1"/>
  <c r="Q1289" i="1" a="1"/>
  <c r="Q2415" i="1" a="1"/>
  <c r="Q3017" i="1" a="1"/>
  <c r="Q2309" i="1" a="1"/>
  <c r="Q2170" i="1" a="1"/>
  <c r="Q2004" i="1" a="1"/>
  <c r="Q1897" i="1" a="1"/>
  <c r="Q1875" i="1" a="1"/>
  <c r="Q1896" i="1" a="1"/>
  <c r="Q1835" i="1" a="1"/>
  <c r="Q1746" i="1" a="1"/>
  <c r="Q1703" i="1" a="1"/>
  <c r="Q1391" i="1" a="1"/>
  <c r="Q1420" i="1" a="1"/>
  <c r="Q3843" i="1" a="1"/>
  <c r="Q2974" i="1" a="1"/>
  <c r="Q2358" i="1" a="1"/>
  <c r="Q2482" i="1" a="1"/>
  <c r="Q2428" i="1" a="1"/>
  <c r="Q2047" i="1" a="1"/>
  <c r="Q1732" i="1" a="1"/>
  <c r="Q1801" i="1" a="1"/>
  <c r="Q2101" i="1" a="1"/>
  <c r="Q2311" i="1" a="1"/>
  <c r="Q2155" i="1" a="1"/>
  <c r="Q2014" i="1" a="1"/>
  <c r="Q1971" i="1" a="1"/>
  <c r="Q1688" i="1" a="1"/>
  <c r="Q1659" i="1" a="1"/>
  <c r="Q1770" i="1" a="1"/>
  <c r="Q3642" i="1" a="1"/>
  <c r="Q2708" i="1" a="1"/>
  <c r="Q2589" i="1" a="1"/>
  <c r="Q2330" i="1" a="1"/>
  <c r="Q2269" i="1" a="1"/>
  <c r="Q2364" i="1" a="1"/>
  <c r="Q1628" i="1" a="1"/>
  <c r="Q1697" i="1" a="1"/>
  <c r="Q1939" i="1" a="1"/>
  <c r="Q2064" i="1" a="1"/>
  <c r="Q1968" i="1" a="1"/>
  <c r="Q1886" i="1" a="1"/>
  <c r="Q1845" i="1" a="1"/>
  <c r="Q1513" i="1" a="1"/>
  <c r="Q1525" i="1" a="1"/>
  <c r="Q1544" i="1" a="1"/>
  <c r="Q1605" i="1" a="1"/>
  <c r="Q1529" i="1" a="1"/>
  <c r="Q1209" i="1" a="1"/>
  <c r="Q1759" i="1" a="1"/>
  <c r="Q1092" i="1" a="1"/>
  <c r="Q2611" i="1" a="1"/>
  <c r="Q2472" i="1" a="1"/>
  <c r="Q2036" i="1" a="1"/>
  <c r="Q2190" i="1" a="1"/>
  <c r="Q1754" i="1" a="1"/>
  <c r="Q1614" i="1" a="1"/>
  <c r="Q1287" i="1" a="1"/>
  <c r="Q1390" i="1" a="1"/>
  <c r="Q1243" i="1" a="1"/>
  <c r="Q1217" i="1" a="1"/>
  <c r="Q1143" i="1" a="1"/>
  <c r="Q1097" i="1" a="1"/>
  <c r="Q1123" i="1" a="1"/>
  <c r="Q1048" i="1" a="1"/>
  <c r="Q1005" i="1" a="1"/>
  <c r="Q678" i="1" a="1"/>
  <c r="Q166" i="1" a="1"/>
  <c r="Q3514" i="1" a="1"/>
  <c r="Q2456" i="1" a="1"/>
  <c r="Q2028" i="1" a="1"/>
  <c r="Q2182" i="1" a="1"/>
  <c r="Q1750" i="1" a="1"/>
  <c r="Q1606" i="1" a="1"/>
  <c r="Q1279" i="1" a="1"/>
  <c r="Q1374" i="1" a="1"/>
  <c r="Q1235" i="1" a="1"/>
  <c r="Q1201" i="1" a="1"/>
  <c r="Q1135" i="1" a="1"/>
  <c r="Q1089" i="1" a="1"/>
  <c r="Q1115" i="1" a="1"/>
  <c r="Q1040" i="1" a="1"/>
  <c r="Q997" i="1" a="1"/>
  <c r="Q4075" i="1" a="1"/>
  <c r="Q2540" i="1" a="1"/>
  <c r="Q2856" i="1" a="1"/>
  <c r="Q1812" i="1" a="1"/>
  <c r="Q2235" i="1" a="1"/>
  <c r="Q2480" i="1" a="1"/>
  <c r="Q2075" i="1" a="1"/>
  <c r="Q1848" i="1" a="1"/>
  <c r="Q4094" i="1" a="1"/>
  <c r="Q2355" i="1" a="1"/>
  <c r="Q1996" i="1" a="1"/>
  <c r="Q3134" i="1" a="1"/>
  <c r="Q3541" i="1" a="1"/>
  <c r="Q2251" i="1" a="1"/>
  <c r="Q2264" i="1" a="1"/>
  <c r="Q2542" i="1" a="1"/>
  <c r="Q2703" i="1" a="1"/>
  <c r="Q2162" i="1" a="1"/>
  <c r="Q3689" i="1" a="1"/>
  <c r="Q2580" i="1" a="1"/>
  <c r="Q2705" i="1" a="1"/>
  <c r="Q2362" i="1" a="1"/>
  <c r="Q2026" i="1" a="1"/>
  <c r="Q2193" i="1" a="1"/>
  <c r="Q3643" i="1" a="1"/>
  <c r="Q2266" i="1" a="1"/>
  <c r="Q2012" i="1" a="1"/>
  <c r="Q2335" i="1" a="1"/>
  <c r="Q1736" i="1" a="1"/>
  <c r="Q1760" i="1" a="1"/>
  <c r="Q1501" i="1" a="1"/>
  <c r="Q1798" i="1" a="1"/>
  <c r="Q1227" i="1" a="1"/>
  <c r="Q3794" i="1" a="1"/>
  <c r="Q2688" i="1" a="1"/>
  <c r="Q1676" i="1" a="1"/>
  <c r="Q3263" i="1" a="1"/>
  <c r="Q3243" i="1" a="1"/>
  <c r="Q2528" i="1" a="1"/>
  <c r="Q3956" i="1" a="1"/>
  <c r="Q2933" i="1" a="1"/>
  <c r="Q3681" i="1" a="1"/>
  <c r="Q1970" i="1" a="1"/>
  <c r="Q3774" i="1" a="1"/>
  <c r="Q3030" i="1" a="1"/>
  <c r="Q2475" i="1" a="1"/>
  <c r="Q2409" i="1" a="1"/>
  <c r="Q2324" i="1" a="1"/>
  <c r="Q2129" i="1" a="1"/>
  <c r="Q3043" i="1" a="1"/>
  <c r="Q2473" i="1" a="1"/>
  <c r="Q2648" i="1" a="1"/>
  <c r="Q2136" i="1" a="1"/>
  <c r="Q1588" i="1" a="1"/>
  <c r="Q1598" i="1" a="1"/>
  <c r="Q1399" i="1" a="1"/>
  <c r="Q1518" i="1" a="1"/>
  <c r="Q1517" i="1" a="1"/>
  <c r="Q1280" i="1" a="1"/>
  <c r="Q3457" i="1" a="1"/>
  <c r="Q2374" i="1" a="1"/>
  <c r="Q2601" i="1" a="1"/>
  <c r="Q2263" i="1" a="1"/>
  <c r="Q1985" i="1" a="1"/>
  <c r="Q1783" i="1" a="1"/>
  <c r="Q1722" i="1" a="1"/>
  <c r="Q1585" i="1" a="1"/>
  <c r="Q2133" i="1" a="1"/>
  <c r="Q1727" i="1" a="1"/>
  <c r="Q1538" i="1" a="1"/>
  <c r="Q3868" i="1" a="1"/>
  <c r="Q2780" i="1" a="1"/>
  <c r="Q2411" i="1" a="1"/>
  <c r="Q2393" i="1" a="1"/>
  <c r="Q1946" i="1" a="1"/>
  <c r="Q1988" i="1" a="1"/>
  <c r="Q1969" i="1" a="1"/>
  <c r="Q2243" i="1" a="1"/>
  <c r="Q2099" i="1" a="1"/>
  <c r="Q1891" i="1" a="1"/>
  <c r="Q1742" i="1" a="1"/>
  <c r="Q1611" i="1" a="1"/>
  <c r="Q1255" i="1" a="1"/>
  <c r="Q1220" i="1" a="1"/>
  <c r="Q3840" i="1" a="1"/>
  <c r="Q2774" i="1" a="1"/>
  <c r="Q2736" i="1" a="1"/>
  <c r="Q2539" i="1" a="1"/>
  <c r="Q2496" i="1" a="1"/>
  <c r="Q1884" i="1" a="1"/>
  <c r="Q1865" i="1" a="1"/>
  <c r="Q2059" i="1" a="1"/>
  <c r="Q1960" i="1" a="1"/>
  <c r="Q1803" i="1" a="1"/>
  <c r="Q1632" i="1" a="1"/>
  <c r="Q2287" i="1" a="1"/>
  <c r="Q2187" i="1" a="1"/>
  <c r="Q2024" i="1" a="1"/>
  <c r="Q1816" i="1" a="1"/>
  <c r="Q1462" i="1" a="1"/>
  <c r="Q1553" i="1" a="1"/>
  <c r="Q1119" i="1" a="1"/>
  <c r="Q3228" i="1" a="1"/>
  <c r="Q2847" i="1" a="1"/>
  <c r="Q2808" i="1" a="1"/>
  <c r="Q2551" i="1" a="1"/>
  <c r="Q1604" i="1" a="1"/>
  <c r="Q1920" i="1" a="1"/>
  <c r="Q1444" i="1" a="1"/>
  <c r="Q1627" i="1" a="1"/>
  <c r="Q1293" i="1" a="1"/>
  <c r="Q1149" i="1" a="1"/>
  <c r="Q1166" i="1" a="1"/>
  <c r="Q1059" i="1" a="1"/>
  <c r="Q920" i="1" a="1"/>
  <c r="Q813" i="1" a="1"/>
  <c r="Q422" i="1" a="1"/>
  <c r="Q2952" i="1" a="1"/>
  <c r="Q2410" i="1" a="1"/>
  <c r="Q2196" i="1" a="1"/>
  <c r="Q2436" i="1" a="1"/>
  <c r="Q2053" i="1" a="1"/>
  <c r="Q1731" i="1" a="1"/>
  <c r="Q1308" i="1" a="1"/>
  <c r="Q1478" i="1" a="1"/>
  <c r="Q1966" i="1" a="1"/>
  <c r="Q1250" i="1" a="1"/>
  <c r="Q1573" i="1" a="1"/>
  <c r="Q987" i="1" a="1"/>
  <c r="Q848" i="1" a="1"/>
  <c r="Q990" i="1" a="1"/>
  <c r="Q2716" i="1" a="1"/>
  <c r="Q2377" i="1" a="1"/>
  <c r="Q1980" i="1" a="1"/>
  <c r="Q1952" i="1" a="1"/>
  <c r="Q1807" i="1" a="1"/>
  <c r="Q1539" i="1" a="1"/>
  <c r="Q2054" i="1" a="1"/>
  <c r="Q3780" i="1" a="1"/>
  <c r="Q2454" i="1" a="1"/>
  <c r="Q2632" i="1" a="1"/>
  <c r="Q1780" i="1" a="1"/>
  <c r="Q2171" i="1" a="1"/>
  <c r="Q2265" i="1" a="1"/>
  <c r="Q2035" i="1" a="1"/>
  <c r="Q1734" i="1" a="1"/>
  <c r="Q1246" i="1" a="1"/>
  <c r="Q1618" i="1" a="1"/>
  <c r="Q1642" i="1" a="1"/>
  <c r="Q1927" i="1" a="1"/>
  <c r="Q1450" i="1" a="1"/>
  <c r="Q1027" i="1" a="1"/>
  <c r="Q952" i="1" a="1"/>
  <c r="Q909" i="1" a="1"/>
  <c r="Q3831" i="1" a="1"/>
  <c r="Q2697" i="1" a="1"/>
  <c r="Q2043" i="1" a="1"/>
  <c r="Q1933" i="1" a="1"/>
  <c r="Q2797" i="1" a="1"/>
  <c r="Q1312" i="1" a="1"/>
  <c r="Q3229" i="1" a="1"/>
  <c r="Q2402" i="1" a="1"/>
  <c r="Q1913" i="1" a="1"/>
  <c r="Q2698" i="1" a="1"/>
  <c r="Q3182" i="1" a="1"/>
  <c r="Q2469" i="1" a="1"/>
  <c r="Q3757" i="1" a="1"/>
  <c r="Q2666" i="1" a="1"/>
  <c r="Q2425" i="1" a="1"/>
  <c r="Q2608" i="1" a="1"/>
  <c r="Q3614" i="1" a="1"/>
  <c r="Q2819" i="1" a="1"/>
  <c r="Q2919" i="1" a="1"/>
  <c r="Q2733" i="1" a="1"/>
  <c r="Q2215" i="1" a="1"/>
  <c r="Q2001" i="1" a="1"/>
  <c r="Q2614" i="1" a="1"/>
  <c r="Q2375" i="1" a="1"/>
  <c r="Q2272" i="1" a="1"/>
  <c r="Q1888" i="1" a="1"/>
  <c r="Q2213" i="1" a="1"/>
  <c r="Q2139" i="1" a="1"/>
  <c r="Q1271" i="1" a="1"/>
  <c r="Q1318" i="1" a="1"/>
  <c r="Q1445" i="1" a="1"/>
  <c r="Q1494" i="1" a="1"/>
  <c r="Q3487" i="1" a="1"/>
  <c r="Q2451" i="1" a="1"/>
  <c r="Q2343" i="1" a="1"/>
  <c r="Q2172" i="1" a="1"/>
  <c r="Q1817" i="1" a="1"/>
  <c r="Q1607" i="1" a="1"/>
  <c r="Q1640" i="1" a="1"/>
  <c r="Q2176" i="1" a="1"/>
  <c r="Q1984" i="1" a="1"/>
  <c r="Q1549" i="1" a="1"/>
  <c r="Q1467" i="1" a="1"/>
  <c r="Q3669" i="1" a="1"/>
  <c r="Q2953" i="1" a="1"/>
  <c r="Q2880" i="1" a="1"/>
  <c r="Q2656" i="1" a="1"/>
  <c r="Q2672" i="1" a="1"/>
  <c r="Q1908" i="1" a="1"/>
  <c r="Q1889" i="1" a="1"/>
  <c r="Q1965" i="1" a="1"/>
  <c r="Q1998" i="1" a="1"/>
  <c r="Q1821" i="1" a="1"/>
  <c r="Q1650" i="1" a="1"/>
  <c r="Q1547" i="1" a="1"/>
  <c r="Q2224" i="1" a="1"/>
  <c r="Q2067" i="1" a="1"/>
  <c r="Q3749" i="1" a="1"/>
  <c r="Q2947" i="1" a="1"/>
  <c r="Q2592" i="1" a="1"/>
  <c r="Q3414" i="1" a="1"/>
  <c r="Q2231" i="1" a="1"/>
  <c r="Q1796" i="1" a="1"/>
  <c r="Q1777" i="1" a="1"/>
  <c r="Q1843" i="1" a="1"/>
  <c r="Q1864" i="1" a="1"/>
  <c r="Q1711" i="1" a="1"/>
  <c r="Q2824" i="1" a="1"/>
  <c r="Q2131" i="1" a="1"/>
  <c r="Q1840" i="1" a="1"/>
  <c r="Q1723" i="1" a="1"/>
  <c r="Q1530" i="1" a="1"/>
  <c r="Q1413" i="1" a="1"/>
  <c r="Q1360" i="1" a="1"/>
  <c r="Q1055" i="1" a="1"/>
  <c r="Q2992" i="1" a="1"/>
  <c r="Q2418" i="1" a="1"/>
  <c r="Q2204" i="1" a="1"/>
  <c r="Q2793" i="1" a="1"/>
  <c r="Q2085" i="1" a="1"/>
  <c r="Q1735" i="1" a="1"/>
  <c r="Q1316" i="1" a="1"/>
  <c r="Q1481" i="1" a="1"/>
  <c r="Q2179" i="1" a="1"/>
  <c r="Q1272" i="1" a="1"/>
  <c r="Q1592" i="1" a="1"/>
  <c r="Q995" i="1" a="1"/>
  <c r="Q856" i="1" a="1"/>
  <c r="Q1002" i="1" a="1"/>
  <c r="Q358" i="1" a="1"/>
  <c r="Q3032" i="1" a="1"/>
  <c r="Q2505" i="1" a="1"/>
  <c r="Q1852" i="1" a="1"/>
  <c r="Q2003" i="1" a="1"/>
  <c r="Q1853" i="1" a="1"/>
  <c r="Q1571" i="1" a="1"/>
  <c r="Q2125" i="1" a="1"/>
  <c r="Q1403" i="1" a="1"/>
  <c r="Q1376" i="1" a="1"/>
  <c r="Q1047" i="1" a="1"/>
  <c r="Q1257" i="1" a="1"/>
  <c r="Q923" i="1" a="1"/>
  <c r="Q1854" i="1" a="1"/>
  <c r="Q884" i="1" a="1"/>
  <c r="Q3091" i="1" a="1"/>
  <c r="Q2749" i="1" a="1"/>
  <c r="Q1721" i="1" a="1"/>
  <c r="Q2422" i="1" a="1"/>
  <c r="Q2867" i="1" a="1"/>
  <c r="Q2514" i="1" a="1"/>
  <c r="Q3635" i="1" a="1"/>
  <c r="Q2554" i="1" a="1"/>
  <c r="Q2297" i="1" a="1"/>
  <c r="Q2031" i="1" a="1"/>
  <c r="Q3124" i="1" a="1"/>
  <c r="Q2619" i="1" a="1"/>
  <c r="Q2821" i="1" a="1"/>
  <c r="Q2360" i="1" a="1"/>
  <c r="Q2273" i="1" a="1"/>
  <c r="Q1809" i="1" a="1"/>
  <c r="Q3135" i="1" a="1"/>
  <c r="Q2508" i="1" a="1"/>
  <c r="Q2081" i="1" a="1"/>
  <c r="Q1797" i="1" a="1"/>
  <c r="Q1917" i="1" a="1"/>
  <c r="Q1997" i="1" a="1"/>
  <c r="Q1706" i="1" a="1"/>
  <c r="Q2181" i="1" a="1"/>
  <c r="Q1317" i="1" a="1"/>
  <c r="Q3024" i="1" a="1"/>
  <c r="Q2440" i="1" a="1"/>
  <c r="Q3680" i="1" a="1"/>
  <c r="Q2259" i="1" a="1"/>
  <c r="Q2755" i="1" a="1"/>
  <c r="Q2450" i="1" a="1"/>
  <c r="Q3381" i="1" a="1"/>
  <c r="Q2576" i="1" a="1"/>
  <c r="Q2376" i="1" a="1"/>
  <c r="Q4048" i="1" a="1"/>
  <c r="Q3249" i="1" a="1"/>
  <c r="Q2977" i="1" a="1"/>
  <c r="Q2381" i="1" a="1"/>
  <c r="Q2439" i="1" a="1"/>
  <c r="Q2148" i="1" a="1"/>
  <c r="Q1681" i="1" a="1"/>
  <c r="Q2727" i="1" a="1"/>
  <c r="Q2809" i="1" a="1"/>
  <c r="Q1905" i="1" a="1"/>
  <c r="Q1615" i="1" a="1"/>
  <c r="Q1839" i="1" a="1"/>
  <c r="Q1717" i="1" a="1"/>
  <c r="Q1470" i="1" a="1"/>
  <c r="Q1931" i="1" a="1"/>
  <c r="Q1851" i="1" a="1"/>
  <c r="Q1087" i="1" a="1"/>
  <c r="Q3344" i="1" a="1"/>
  <c r="Q2493" i="1" a="1"/>
  <c r="Q2058" i="1" a="1"/>
  <c r="Q1836" i="1" a="1"/>
  <c r="Q2481" i="1" a="1"/>
  <c r="Q1479" i="1" a="1"/>
  <c r="Q2184" i="1" a="1"/>
  <c r="Q1912" i="1" a="1"/>
  <c r="Q1795" i="1" a="1"/>
  <c r="Q1327" i="1" a="1"/>
  <c r="Q1292" i="1" a="1"/>
  <c r="Q3439" i="1" a="1"/>
  <c r="Q2747" i="1" a="1"/>
  <c r="Q2461" i="1" a="1"/>
  <c r="Q2552" i="1" a="1"/>
  <c r="Q2143" i="1" a="1"/>
  <c r="Q1652" i="1" a="1"/>
  <c r="Q1633" i="1" a="1"/>
  <c r="Q1779" i="1" a="1"/>
  <c r="Q1800" i="1" a="1"/>
  <c r="Q1647" i="1" a="1"/>
  <c r="Q2288" i="1" a="1"/>
  <c r="Q1880" i="1" a="1"/>
  <c r="Q1531" i="1" a="1"/>
  <c r="Q1512" i="1" a="1"/>
  <c r="Q3450" i="1" a="1"/>
  <c r="Q2834" i="1" a="1"/>
  <c r="Q2932" i="1" a="1"/>
  <c r="Q2829" i="1" a="1"/>
  <c r="Q2015" i="1" a="1"/>
  <c r="Q2420" i="1" a="1"/>
  <c r="Q2337" i="1" a="1"/>
  <c r="Q1669" i="1" a="1"/>
  <c r="Q1690" i="1" a="1"/>
  <c r="Q2351" i="1" a="1"/>
  <c r="Q2069" i="1" a="1"/>
  <c r="Q1608" i="1" a="1"/>
  <c r="Q1458" i="1" a="1"/>
  <c r="Q1414" i="1" a="1"/>
  <c r="Q1387" i="1" a="1"/>
  <c r="Q1285" i="1" a="1"/>
  <c r="Q1662" i="1" a="1"/>
  <c r="Q1328" i="1" a="1"/>
  <c r="Q2678" i="1" a="1"/>
  <c r="Q2423" i="1" a="1"/>
  <c r="Q1692" i="1" a="1"/>
  <c r="Q1815" i="1" a="1"/>
  <c r="Q1693" i="1" a="1"/>
  <c r="Q2045" i="1" a="1"/>
  <c r="Q1656" i="1" a="1"/>
  <c r="Q1331" i="1" a="1"/>
  <c r="Q2022" i="1" a="1"/>
  <c r="Q1561" i="1" a="1"/>
  <c r="Q1142" i="1" a="1"/>
  <c r="Q1902" i="1" a="1"/>
  <c r="Q1215" i="1" a="1"/>
  <c r="Q806" i="1" a="1"/>
  <c r="Q230" i="1" a="1"/>
  <c r="Q2823" i="1" a="1"/>
  <c r="Q2497" i="1" a="1"/>
  <c r="Q2308" i="1" a="1"/>
  <c r="Q1637" i="1" a="1"/>
  <c r="Q2211" i="1" a="1"/>
  <c r="Q1574" i="1" a="1"/>
  <c r="Q1460" i="1" a="1"/>
  <c r="Q1738" i="1" a="1"/>
  <c r="Q1417" i="1" a="1"/>
  <c r="Q1188" i="1" a="1"/>
  <c r="Q1070" i="1" a="1"/>
  <c r="Q1368" i="1" a="1"/>
  <c r="Q1125" i="1" a="1"/>
  <c r="Q734" i="1" a="1"/>
  <c r="Q2683" i="1" a="1"/>
  <c r="Q2465" i="1" a="1"/>
  <c r="Q3521" i="1" a="1"/>
  <c r="Q2741" i="1" a="1"/>
  <c r="Q3199" i="1" a="1"/>
  <c r="Q2532" i="1" a="1"/>
  <c r="Q3239" i="1" a="1"/>
  <c r="Q2395" i="1" a="1"/>
  <c r="Q2591" i="1" a="1"/>
  <c r="Q4055" i="1" a="1"/>
  <c r="Q2994" i="1" a="1"/>
  <c r="Q2642" i="1" a="1"/>
  <c r="Q2317" i="1" a="1"/>
  <c r="Q3158" i="1" a="1"/>
  <c r="Q2084" i="1" a="1"/>
  <c r="Q3951" i="1" a="1"/>
  <c r="Q2459" i="1" a="1"/>
  <c r="Q2175" i="1" a="1"/>
  <c r="Q1825" i="1" a="1"/>
  <c r="Q1487" i="1" a="1"/>
  <c r="Q2205" i="1" a="1"/>
  <c r="Q1563" i="1" a="1"/>
  <c r="Q1428" i="1" a="1"/>
  <c r="Q1565" i="1" a="1"/>
  <c r="Q1433" i="1" a="1"/>
  <c r="Q1492" i="1" a="1"/>
  <c r="Q3037" i="1" a="1"/>
  <c r="Q2506" i="1" a="1"/>
  <c r="Q2696" i="1" a="1"/>
  <c r="Q1748" i="1" a="1"/>
  <c r="Q2158" i="1" a="1"/>
  <c r="Q2353" i="1" a="1"/>
  <c r="Q2021" i="1" a="1"/>
  <c r="Q1838" i="1" a="1"/>
  <c r="Q1619" i="1" a="1"/>
  <c r="Q1263" i="1" a="1"/>
  <c r="Q1228" i="1" a="1"/>
  <c r="Q3098" i="1" a="1"/>
  <c r="Q2940" i="1" a="1"/>
  <c r="Q2301" i="1" a="1"/>
  <c r="Q2911" i="1" a="1"/>
  <c r="Q2463" i="1" a="1"/>
  <c r="Q2516" i="1" a="1"/>
  <c r="Q2417" i="1" a="1"/>
  <c r="Q1687" i="1" a="1"/>
  <c r="Q1718" i="1" a="1"/>
  <c r="Q2479" i="1" a="1"/>
  <c r="Q2104" i="1" a="1"/>
  <c r="Q1542" i="1" a="1"/>
  <c r="Q1464" i="1" a="1"/>
  <c r="Q1430" i="1" a="1"/>
  <c r="Q3367" i="1" a="1"/>
  <c r="Q2570" i="1" a="1"/>
  <c r="Q2623" i="1" a="1"/>
  <c r="Q2840" i="1" a="1"/>
  <c r="Q2228" i="1" a="1"/>
  <c r="Q2209" i="1" a="1"/>
  <c r="Q2214" i="1" a="1"/>
  <c r="Q1583" i="1" a="1"/>
  <c r="Q1620" i="1" a="1"/>
  <c r="Q2112" i="1" a="1"/>
  <c r="Q1958" i="1" a="1"/>
  <c r="Q1431" i="1" a="1"/>
  <c r="Q1396" i="1" a="1"/>
  <c r="Q1350" i="1" a="1"/>
  <c r="Q1323" i="1" a="1"/>
  <c r="Q1221" i="1" a="1"/>
  <c r="Q1394" i="1" a="1"/>
  <c r="Q1163" i="1" a="1"/>
  <c r="Q3027" i="1" a="1"/>
  <c r="Q2544" i="1" a="1"/>
  <c r="Q2356" i="1" a="1"/>
  <c r="Q1651" i="1" a="1"/>
  <c r="Q2240" i="1" a="1"/>
  <c r="Q1578" i="1" a="1"/>
  <c r="Q1509" i="1" a="1"/>
  <c r="Q1758" i="1" a="1"/>
  <c r="Q1424" i="1" a="1"/>
  <c r="Q1195" i="1" a="1"/>
  <c r="Q1078" i="1" a="1"/>
  <c r="Q1402" i="1" a="1"/>
  <c r="Q1133" i="1" a="1"/>
  <c r="Q742" i="1" a="1"/>
  <c r="Q4015" i="1" a="1"/>
  <c r="Q2849" i="1" a="1"/>
  <c r="Q2082" i="1" a="1"/>
  <c r="Q2089" i="1" a="1"/>
  <c r="Q1495" i="1" a="1"/>
  <c r="Q1950" i="1" a="1"/>
  <c r="Q1407" i="1" a="1"/>
  <c r="Q1278" i="1" a="1"/>
  <c r="Q1526" i="1" a="1"/>
  <c r="Q2260" i="1" a="1"/>
  <c r="Q1084" i="1" a="1"/>
  <c r="Q1910" i="1" a="1"/>
  <c r="Q1172" i="1" a="1"/>
  <c r="Q1061" i="1" a="1"/>
  <c r="Q3818" i="1" a="1"/>
  <c r="Q2800" i="1" a="1"/>
  <c r="Q2557" i="1" a="1"/>
  <c r="Q1881" i="1" a="1"/>
  <c r="Q2093" i="1" a="1"/>
  <c r="Q1728" i="1" a="1"/>
  <c r="Q1247" i="1" a="1"/>
  <c r="Q1270" i="1" a="1"/>
  <c r="Q2975" i="1" a="1"/>
  <c r="Q2556" i="1" a="1"/>
  <c r="Q2103" i="1" a="1"/>
  <c r="Q1841" i="1" a="1"/>
  <c r="Q2640" i="1" a="1"/>
  <c r="Q2077" i="1" a="1"/>
  <c r="Q1802" i="1" a="1"/>
  <c r="Q1944" i="1" a="1"/>
  <c r="Q1466" i="1" a="1"/>
  <c r="Q1245" i="1" a="1"/>
  <c r="Q1189" i="1" a="1"/>
  <c r="Q1441" i="1" a="1"/>
  <c r="Q1500" i="1" a="1"/>
  <c r="Q1288" i="1" a="1"/>
  <c r="Q1175" i="1" a="1"/>
  <c r="Q852" i="1" a="1"/>
  <c r="Q2278" i="1" a="1"/>
  <c r="Q1708" i="1" a="1"/>
  <c r="Q2091" i="1" a="1"/>
  <c r="Q1594" i="1" a="1"/>
  <c r="Q1805" i="1" a="1"/>
  <c r="Q1165" i="1" a="1"/>
  <c r="Q2810" i="1" a="1"/>
  <c r="Q2518" i="1" a="1"/>
  <c r="Q2414" i="1" a="1"/>
  <c r="Q2367" i="1" a="1"/>
  <c r="Q2490" i="1" a="1"/>
  <c r="Q2522" i="1" a="1"/>
  <c r="Q1842" i="1" a="1"/>
  <c r="Q1928" i="1" a="1"/>
  <c r="Q2945" i="1" a="1"/>
  <c r="Q2167" i="1" a="1"/>
  <c r="Q2255" i="1" a="1"/>
  <c r="Q2130" i="1" a="1"/>
  <c r="Q2888" i="1" a="1"/>
  <c r="Q4089" i="1" a="1"/>
  <c r="Q2218" i="1" a="1"/>
  <c r="Q2071" i="1" a="1"/>
  <c r="Q1982" i="1" a="1"/>
  <c r="Q1491" i="1" a="1"/>
  <c r="Q2674" i="1" a="1"/>
  <c r="Q2055" i="1" a="1"/>
  <c r="Q2107" i="1" a="1"/>
  <c r="Q1661" i="1" a="1"/>
  <c r="Q1936" i="1" a="1"/>
  <c r="Q3984" i="1" a="1"/>
  <c r="Q2689" i="1" a="1"/>
  <c r="Q2050" i="1" a="1"/>
  <c r="Q2057" i="1" a="1"/>
  <c r="Q1471" i="1" a="1"/>
  <c r="Q1824" i="1" a="1"/>
  <c r="Q1319" i="1" a="1"/>
  <c r="Q3985" i="1" a="1"/>
  <c r="Q2363" i="1" a="1"/>
  <c r="Q1922" i="1" a="1"/>
  <c r="Q1953" i="1" a="1"/>
  <c r="Q2227" i="1" a="1"/>
  <c r="Q1714" i="1" a="1"/>
  <c r="Q1239" i="1" a="1"/>
  <c r="Q2038" i="1" a="1"/>
  <c r="Q1145" i="1" a="1"/>
  <c r="Q3958" i="1" a="1"/>
  <c r="Q2199" i="1" a="1"/>
  <c r="Q1943" i="1" a="1"/>
  <c r="Q1570" i="1" a="1"/>
  <c r="Q1373" i="1" a="1"/>
  <c r="Q1338" i="1" a="1"/>
  <c r="Q984" i="1" a="1"/>
  <c r="Q486" i="1" a="1"/>
  <c r="Q2799" i="1" a="1"/>
  <c r="Q2537" i="1" a="1"/>
  <c r="Q1907" i="1" a="1"/>
  <c r="Q1584" i="1" a="1"/>
  <c r="Q1720" i="1" a="1"/>
  <c r="Q1051" i="1" a="1"/>
  <c r="Q1240" i="1" a="1"/>
  <c r="Q2437" i="1" a="1"/>
  <c r="Q2156" i="1" a="1"/>
  <c r="Q1591" i="1" a="1"/>
  <c r="Q2941" i="1" a="1"/>
  <c r="Q1276" i="1" a="1"/>
  <c r="Q3523" i="1" a="1"/>
  <c r="Q2290" i="1" a="1"/>
  <c r="Q1948" i="1" a="1"/>
  <c r="Q1733" i="1" a="1"/>
  <c r="Q1870" i="1" a="1"/>
  <c r="Q1223" i="1" a="1"/>
  <c r="Q1741" i="1" a="1"/>
  <c r="Q1624" i="1" a="1"/>
  <c r="Q2188" i="1" a="1"/>
  <c r="Q2492" i="1" a="1"/>
  <c r="Q3767" i="1" a="1"/>
  <c r="Q2090" i="1" a="1"/>
  <c r="Q2180" i="1" a="1"/>
  <c r="Q1755" i="1" a="1"/>
  <c r="Q1218" i="1" a="1"/>
  <c r="Q2893" i="1" a="1"/>
  <c r="Q1916" i="1" a="1"/>
  <c r="Q1543" i="1" a="1"/>
  <c r="Q2030" i="1" a="1"/>
  <c r="Q1498" i="1" a="1"/>
  <c r="Q3609" i="1" a="1"/>
  <c r="Q2661" i="1" a="1"/>
  <c r="Q2242" i="1" a="1"/>
  <c r="Q1713" i="1" a="1"/>
  <c r="Q1883" i="1" a="1"/>
  <c r="Q1582" i="1" a="1"/>
  <c r="Q1877" i="1" a="1"/>
  <c r="Q3253" i="1" a="1"/>
  <c r="Q2429" i="1" a="1"/>
  <c r="Q2119" i="1" a="1"/>
  <c r="Q2712" i="1" a="1"/>
  <c r="Q1782" i="1" a="1"/>
  <c r="Q2232" i="1" a="1"/>
  <c r="Q1600" i="1" a="1"/>
  <c r="Q1451" i="1" a="1"/>
  <c r="Q1211" i="1" a="1"/>
  <c r="Q2895" i="1" a="1"/>
  <c r="Q1860" i="1" a="1"/>
  <c r="Q1867" i="1" a="1"/>
  <c r="Q2368" i="1" a="1"/>
  <c r="Q1426" i="1" a="1"/>
  <c r="Q1314" i="1" a="1"/>
  <c r="Q1995" i="1" a="1"/>
  <c r="Q294" i="1" a="1"/>
  <c r="Q2407" i="1" a="1"/>
  <c r="Q1811" i="1" a="1"/>
  <c r="Q1992" i="1" a="1"/>
  <c r="Q1315" i="1" a="1"/>
  <c r="Q1505" i="1" a="1"/>
  <c r="Q1858" i="1" a="1"/>
  <c r="Q798" i="1" a="1"/>
  <c r="Q2655" i="1" a="1"/>
  <c r="Q1644" i="1" a="1"/>
  <c r="Q1463" i="1" a="1"/>
  <c r="Q1859" i="1" a="1"/>
  <c r="Q1576" i="1" a="1"/>
  <c r="Q3845" i="1" a="1"/>
  <c r="Q2271" i="1" a="1"/>
  <c r="Q2896" i="1" a="1"/>
  <c r="Q1567" i="1" a="1"/>
  <c r="Q1696" i="1" a="1"/>
  <c r="Q1476" i="1" a="1"/>
  <c r="Q1558" i="1" a="1"/>
  <c r="Q1305" i="1" a="1"/>
  <c r="Q1385" i="1" a="1"/>
  <c r="Q1046" i="1" a="1"/>
  <c r="Q1080" i="1" a="1"/>
  <c r="Q845" i="1" a="1"/>
  <c r="Q2643" i="1" a="1"/>
  <c r="Q1769" i="1" a="1"/>
  <c r="Q1587" i="1" a="1"/>
  <c r="Q1299" i="1" a="1"/>
  <c r="Q1071" i="1" a="1"/>
  <c r="Q1474" i="1" a="1"/>
  <c r="Q880" i="1" a="1"/>
  <c r="Q718" i="1" a="1"/>
  <c r="Q118" i="1" a="1"/>
  <c r="Q635" i="1" a="1"/>
  <c r="Q632" i="1" a="1"/>
  <c r="Q120" i="1" a="1"/>
  <c r="Q605" i="1" a="1"/>
  <c r="Q546" i="1" a="1"/>
  <c r="Q34" i="1" a="1"/>
  <c r="Q535" i="1" a="1"/>
  <c r="Q2872" i="1" a="1"/>
  <c r="Q2126" i="1" a="1"/>
  <c r="Q2765" i="1" a="1"/>
  <c r="Q1342" i="1" a="1"/>
  <c r="Q2500" i="1" a="1"/>
  <c r="Q1249" i="1" a="1"/>
  <c r="Q1151" i="1" a="1"/>
  <c r="Q1400" i="1" a="1"/>
  <c r="Q622" i="1" a="1"/>
  <c r="Q46" i="1" a="1"/>
  <c r="Q563" i="1" a="1"/>
  <c r="Q560" i="1" a="1"/>
  <c r="Q48" i="1" a="1"/>
  <c r="Q1377" i="1" a="1"/>
  <c r="Q474" i="1" a="1"/>
  <c r="Q3195" i="1" a="1"/>
  <c r="Q4045" i="1" a="1"/>
  <c r="Q2545" i="1" a="1"/>
  <c r="Q2078" i="1" a="1"/>
  <c r="Q2247" i="1" a="1"/>
  <c r="Q1310" i="1" a="1"/>
  <c r="Q1776" i="1" a="1"/>
  <c r="Q1170" i="1" a="1"/>
  <c r="Q1131" i="1" a="1"/>
  <c r="Q1264" i="1" a="1"/>
  <c r="Q598" i="1" a="1"/>
  <c r="Q30" i="1" a="1"/>
  <c r="Q547" i="1" a="1"/>
  <c r="Q544" i="1" a="1"/>
  <c r="Q32" i="1" a="1"/>
  <c r="Q1130" i="1" a="1"/>
  <c r="Q458" i="1" a="1"/>
  <c r="Q3031" i="1" a="1"/>
  <c r="Q2165" i="1" a="1"/>
  <c r="Q1388" i="1" a="1"/>
  <c r="Q1493" i="1" a="1"/>
  <c r="Q1313" i="1" a="1"/>
  <c r="Q853" i="1" a="1"/>
  <c r="Q6" i="1" a="1"/>
  <c r="Q720" i="1" a="1"/>
  <c r="Q924" i="1" a="1"/>
  <c r="Q530" i="1" a="1"/>
  <c r="Q825" i="1" a="1"/>
  <c r="Q271" i="1" a="1"/>
  <c r="Q753" i="1" a="1"/>
  <c r="Q241" i="1" a="1"/>
  <c r="Q636" i="1" a="1"/>
  <c r="Q572" i="1" a="1"/>
  <c r="Q317" i="1" a="1"/>
  <c r="Q684" i="1" a="1"/>
  <c r="Q1823" i="1" a="1"/>
  <c r="Q3354" i="1" a="1"/>
  <c r="Q3347" i="1" a="1"/>
  <c r="Q3467" i="1" a="1"/>
  <c r="Q1892" i="1" a="1"/>
  <c r="Q1649" i="1" a="1"/>
  <c r="Q1300" i="1" a="1"/>
  <c r="Q1202" i="1" a="1"/>
  <c r="Q2250" i="1" a="1"/>
  <c r="Q2555" i="1" a="1"/>
  <c r="Q2128" i="1" a="1"/>
  <c r="Q1664" i="1" a="1"/>
  <c r="Q2246" i="1" a="1"/>
  <c r="Q3185" i="1" a="1"/>
  <c r="Q2671" i="1" a="1"/>
  <c r="Q2245" i="1" a="1"/>
  <c r="Q2230" i="1" a="1"/>
  <c r="Q1626" i="1" a="1"/>
  <c r="Q1863" i="1" a="1"/>
  <c r="Q1412" i="1" a="1"/>
  <c r="Q3107" i="1" a="1"/>
  <c r="Q2458" i="1" a="1"/>
  <c r="Q2140" i="1" a="1"/>
  <c r="Q2134" i="1" a="1"/>
  <c r="Q2352" i="1" a="1"/>
  <c r="Q1763" i="1" a="1"/>
  <c r="Q1332" i="1" a="1"/>
  <c r="Q1259" i="1" a="1"/>
  <c r="Q1205" i="1" a="1"/>
  <c r="Q2957" i="1" a="1"/>
  <c r="Q2097" i="1" a="1"/>
  <c r="Q1959" i="1" a="1"/>
  <c r="Q1294" i="1" a="1"/>
  <c r="Q1225" i="1" a="1"/>
  <c r="Q1957" i="1" a="1"/>
  <c r="Q1069" i="1" a="1"/>
  <c r="Q3842" i="1" a="1"/>
  <c r="Q1882" i="1" a="1"/>
  <c r="Q2163" i="1" a="1"/>
  <c r="Q1979" i="1" a="1"/>
  <c r="Q1453" i="1" a="1"/>
  <c r="Q1630" i="1" a="1"/>
  <c r="Q1104" i="1" a="1"/>
  <c r="Q3317" i="1" a="1"/>
  <c r="Q2346" i="1" a="1"/>
  <c r="Q2217" i="1" a="1"/>
  <c r="Q1879" i="1" a="1"/>
  <c r="Q1685" i="1" a="1"/>
  <c r="Q1457" i="1" a="1"/>
  <c r="Q3254" i="1" a="1"/>
  <c r="Q2744" i="1" a="1"/>
  <c r="Q2185" i="1" a="1"/>
  <c r="Q2032" i="1" a="1"/>
  <c r="Q2681" i="1" a="1"/>
  <c r="Q1380" i="1" a="1"/>
  <c r="Q1371" i="1" a="1"/>
  <c r="Q1169" i="1" a="1"/>
  <c r="Q3406" i="1" a="1"/>
  <c r="Q2772" i="1" a="1"/>
  <c r="Q2998" i="1" a="1"/>
  <c r="Q1764" i="1" a="1"/>
  <c r="Q2166" i="1" a="1"/>
  <c r="Q2109" i="1" a="1"/>
  <c r="Q4024" i="1" a="1"/>
  <c r="Q2441" i="1" a="1"/>
  <c r="Q2248" i="1" a="1"/>
  <c r="Q2007" i="1" a="1"/>
  <c r="Q1590" i="1" a="1"/>
  <c r="Q1911" i="1" a="1"/>
  <c r="Q3395" i="1" a="1"/>
  <c r="Q2354" i="1" a="1"/>
  <c r="Q2164" i="1" a="1"/>
  <c r="Q2150" i="1" a="1"/>
  <c r="Q2511" i="1" a="1"/>
  <c r="Q1781" i="1" a="1"/>
  <c r="Q1348" i="1" a="1"/>
  <c r="Q3086" i="1" a="1"/>
  <c r="Q2669" i="1" a="1"/>
  <c r="Q2052" i="1" a="1"/>
  <c r="Q2070" i="1" a="1"/>
  <c r="Q2120" i="1" a="1"/>
  <c r="Q1671" i="1" a="1"/>
  <c r="Q1268" i="1" a="1"/>
  <c r="Q2008" i="1" a="1"/>
  <c r="Q1352" i="1" a="1"/>
  <c r="Q2291" i="1" a="1"/>
  <c r="Q1929" i="1" a="1"/>
  <c r="Q1778" i="1" a="1"/>
  <c r="Q2616" i="1" a="1"/>
  <c r="Q1541" i="1" a="1"/>
  <c r="Q1392" i="1" a="1"/>
  <c r="Q941" i="1" a="1"/>
  <c r="Q3477" i="1" a="1"/>
  <c r="Q2183" i="1" a="1"/>
  <c r="Q1934" i="1" a="1"/>
  <c r="Q1552" i="1" a="1"/>
  <c r="Q1365" i="1" a="1"/>
  <c r="Q1304" i="1" a="1"/>
  <c r="Q976" i="1" a="1"/>
  <c r="Q3161" i="1" a="1"/>
  <c r="Q2328" i="1" a="1"/>
  <c r="Q2049" i="1" a="1"/>
  <c r="Q1704" i="1" a="1"/>
  <c r="Q1869" i="1" a="1"/>
  <c r="Q1358" i="1" a="1"/>
  <c r="Q2899" i="1" a="1"/>
  <c r="Q2210" i="1" a="1"/>
  <c r="Q2017" i="1" a="1"/>
  <c r="Q1846" i="1" a="1"/>
  <c r="Q1827" i="1" a="1"/>
  <c r="Q1252" i="1" a="1"/>
  <c r="Q1283" i="1" a="1"/>
  <c r="Q1346" i="1" a="1"/>
  <c r="Q1918" i="1" a="1"/>
  <c r="Q1158" i="1" a="1"/>
  <c r="Q888" i="1" a="1"/>
  <c r="Q951" i="1" a="1"/>
  <c r="Q2442" i="1" a="1"/>
  <c r="Q1655" i="1" a="1"/>
  <c r="Q1295" i="1" a="1"/>
  <c r="Q1357" i="1" a="1"/>
  <c r="Q1076" i="1" a="1"/>
  <c r="Q1067" i="1" a="1"/>
  <c r="Q1150" i="1" a="1"/>
  <c r="Q558" i="1" a="1"/>
  <c r="Q1508" i="1" a="1"/>
  <c r="Q507" i="1" a="1"/>
  <c r="Q504" i="1" a="1"/>
  <c r="Q1482" i="1" a="1"/>
  <c r="Q983" i="1" a="1"/>
  <c r="Q418" i="1" a="1"/>
  <c r="Q966" i="1" a="1"/>
  <c r="Q3111" i="1" a="1"/>
  <c r="Q2432" i="1" a="1"/>
  <c r="Q1575" i="1" a="1"/>
  <c r="Q2117" i="1" a="1"/>
  <c r="Q1572" i="1" a="1"/>
  <c r="Q1819" i="1" a="1"/>
  <c r="Q1361" i="1" a="1"/>
  <c r="Q947" i="1" a="1"/>
  <c r="Q1029" i="1" a="1"/>
  <c r="Q470" i="1" a="1"/>
  <c r="Q1010" i="1" a="1"/>
  <c r="Q1018" i="1" a="1"/>
  <c r="Q432" i="1" a="1"/>
  <c r="Q962" i="1" a="1"/>
  <c r="Q882" i="1" a="1"/>
  <c r="Q346" i="1" a="1"/>
  <c r="Q2738" i="1" a="1"/>
  <c r="Q3171" i="1" a="1"/>
  <c r="Q2239" i="1" a="1"/>
  <c r="Q1527" i="1" a="1"/>
  <c r="Q2152" i="1" a="1"/>
  <c r="Q1533" i="1" a="1"/>
  <c r="Q1534" i="1" a="1"/>
  <c r="Q1258" i="1" a="1"/>
  <c r="Q915" i="1" a="1"/>
  <c r="Q1013" i="1" a="1"/>
  <c r="Q454" i="1" a="1"/>
  <c r="Q985" i="1" a="1"/>
  <c r="Q993" i="1" a="1"/>
  <c r="Q416" i="1" a="1"/>
  <c r="Q937" i="1" a="1"/>
  <c r="Q854" i="1" a="1"/>
  <c r="Q330" i="1" a="1"/>
  <c r="Q2587" i="1" a="1"/>
  <c r="Q1786" i="1" a="1"/>
  <c r="Q1238" i="1" a="1"/>
  <c r="Q1386" i="1" a="1"/>
  <c r="Q907" i="1" a="1"/>
  <c r="Q694" i="1" a="1"/>
  <c r="Q841" i="1" a="1"/>
  <c r="Q3825" i="1" a="1"/>
  <c r="Q2693" i="1" a="1"/>
  <c r="Q2759" i="1" a="1"/>
  <c r="Q3917" i="1" a="1"/>
  <c r="Q2011" i="1" a="1"/>
  <c r="Q1475" i="1" a="1"/>
  <c r="Q3814" i="1" a="1"/>
  <c r="Q2392" i="1" a="1"/>
  <c r="Q2073" i="1" a="1"/>
  <c r="Q3656" i="1" a="1"/>
  <c r="Q2453" i="1" a="1"/>
  <c r="Q2881" i="1" a="1"/>
  <c r="Q3695" i="1" a="1"/>
  <c r="Q1909" i="1" a="1"/>
  <c r="Q1355" i="1" a="1"/>
  <c r="Q3313" i="1" a="1"/>
  <c r="Q2476" i="1" a="1"/>
  <c r="Q1641" i="1" a="1"/>
  <c r="Q2548" i="1" a="1"/>
  <c r="Q1894" i="1" a="1"/>
  <c r="Q1356" i="1" a="1"/>
  <c r="Q3336" i="1" a="1"/>
  <c r="Q2344" i="1" a="1"/>
  <c r="Q1820" i="1" a="1"/>
  <c r="Q1861" i="1" a="1"/>
  <c r="Q1739" i="1" a="1"/>
  <c r="Q2173" i="1" a="1"/>
  <c r="Q1569" i="1" a="1"/>
  <c r="Q2691" i="1" a="1"/>
  <c r="Q2503" i="1" a="1"/>
  <c r="Q1716" i="1" a="1"/>
  <c r="Q1751" i="1" a="1"/>
  <c r="Q1629" i="1" a="1"/>
  <c r="Q1830" i="1" a="1"/>
  <c r="Q1506" i="1" a="1"/>
  <c r="Q1349" i="1" a="1"/>
  <c r="Q1634" i="1" a="1"/>
  <c r="Q2521" i="1" a="1"/>
  <c r="Q2027" i="1" a="1"/>
  <c r="Q1579" i="1" a="1"/>
  <c r="Q1411" i="1" a="1"/>
  <c r="Q1063" i="1" a="1"/>
  <c r="Q931" i="1" a="1"/>
  <c r="Q900" i="1" a="1"/>
  <c r="Q2638" i="1" a="1"/>
  <c r="Q1684" i="1" a="1"/>
  <c r="Q1679" i="1" a="1"/>
  <c r="Q1648" i="1" a="1"/>
  <c r="Q1991" i="1" a="1"/>
  <c r="Q1134" i="1" a="1"/>
  <c r="Q1207" i="1" a="1"/>
  <c r="Q3144" i="1" a="1"/>
  <c r="Q2042" i="1" a="1"/>
  <c r="Q2396" i="1" a="1"/>
  <c r="Q1643" i="1" a="1"/>
  <c r="Q1375" i="1" a="1"/>
  <c r="Q1855" i="1" a="1"/>
  <c r="Q2536" i="1" a="1"/>
  <c r="Q2400" i="1" a="1"/>
  <c r="Q2289" i="1" a="1"/>
  <c r="Q1951" i="1" a="1"/>
  <c r="Q2680" i="1" a="1"/>
  <c r="Q1438" i="1" a="1"/>
  <c r="Q1514" i="1" a="1"/>
  <c r="Q1401" i="1" a="1"/>
  <c r="Q1129" i="1" a="1"/>
  <c r="Q963" i="1" a="1"/>
  <c r="Q1378" i="1" a="1"/>
  <c r="Q710" i="1" a="1"/>
  <c r="Q1914" i="1" a="1"/>
  <c r="Q1768" i="1" a="1"/>
  <c r="Q1695" i="1" a="1"/>
  <c r="Q2061" i="1" a="1"/>
  <c r="Q1137" i="1" a="1"/>
  <c r="Q1616" i="1" a="1"/>
  <c r="Q949" i="1" a="1"/>
  <c r="Q406" i="1" a="1"/>
  <c r="Q921" i="1" a="1"/>
  <c r="Q929" i="1" a="1"/>
  <c r="Q376" i="1" a="1"/>
  <c r="Q879" i="1" a="1"/>
  <c r="Q802" i="1" a="1"/>
  <c r="Q290" i="1" a="1"/>
  <c r="Q791" i="1" a="1"/>
  <c r="Q2826" i="1" a="1"/>
  <c r="Q1964" i="1" a="1"/>
  <c r="Q1686" i="1" a="1"/>
  <c r="Q1231" i="1" a="1"/>
  <c r="Q1275" i="1" a="1"/>
  <c r="Q1408" i="1" a="1"/>
  <c r="Q1502" i="1" a="1"/>
  <c r="Q1186" i="1" a="1"/>
  <c r="Q829" i="1" a="1"/>
  <c r="Q326" i="1" a="1"/>
  <c r="Q823" i="1" a="1"/>
  <c r="Q826" i="1" a="1"/>
  <c r="Q304" i="1" a="1"/>
  <c r="Q789" i="1" a="1"/>
  <c r="Q730" i="1" a="1"/>
  <c r="Q218" i="1" a="1"/>
  <c r="Q2365" i="1" a="1"/>
  <c r="Q2618" i="1" a="1"/>
  <c r="Q1900" i="1" a="1"/>
  <c r="Q1623" i="1" a="1"/>
  <c r="Q2208" i="1" a="1"/>
  <c r="Q1251" i="1" a="1"/>
  <c r="Q1337" i="1" a="1"/>
  <c r="Q1416" i="1" a="1"/>
  <c r="Q1147" i="1" a="1"/>
  <c r="Q1196" i="1" a="1"/>
  <c r="Q310" i="1" a="1"/>
  <c r="Q803" i="1" a="1"/>
  <c r="Q800" i="1" a="1"/>
  <c r="Q288" i="1" a="1"/>
  <c r="Q773" i="1" a="1"/>
  <c r="Q714" i="1" a="1"/>
  <c r="Q202" i="1" a="1"/>
  <c r="Q2207" i="1" a="1"/>
  <c r="Q1856" i="1" a="1"/>
  <c r="Q1307" i="1" a="1"/>
  <c r="Q1116" i="1" a="1"/>
  <c r="Q2631" i="1" a="1"/>
  <c r="Q2094" i="1" a="1"/>
  <c r="Q2088" i="1" a="1"/>
  <c r="Q2076" i="1" a="1"/>
  <c r="Q1899" i="1" a="1"/>
  <c r="Q2533" i="1" a="1"/>
  <c r="Q2229" i="1" a="1"/>
  <c r="Q1303" i="1" a="1"/>
  <c r="Q3914" i="1" a="1"/>
  <c r="Q2197" i="1" a="1"/>
  <c r="Q1670" i="1" a="1"/>
  <c r="Q2283" i="1" a="1"/>
  <c r="Q1436" i="1" a="1"/>
  <c r="Q1190" i="1" a="1"/>
  <c r="Q2135" i="1" a="1"/>
  <c r="Q1516" i="1" a="1"/>
  <c r="Q2373" i="1" a="1"/>
  <c r="Q1775" i="1" a="1"/>
  <c r="Q2256" i="1" a="1"/>
  <c r="Q1224" i="1" a="1"/>
  <c r="Q1144" i="1" a="1"/>
  <c r="Q646" i="1" a="1"/>
  <c r="Q2206" i="1" a="1"/>
  <c r="Q1666" i="1" a="1"/>
  <c r="Q1384" i="1" a="1"/>
  <c r="Q992" i="1" a="1"/>
  <c r="Q334" i="1" a="1"/>
  <c r="Q571" i="1" a="1"/>
  <c r="Q248" i="1" a="1"/>
  <c r="Q886" i="1" a="1"/>
  <c r="Q98" i="1" a="1"/>
  <c r="Q2543" i="1" a="1"/>
  <c r="Q1935" i="1" a="1"/>
  <c r="Q1260" i="1" a="1"/>
  <c r="Q1282" i="1" a="1"/>
  <c r="Q1449" i="1" a="1"/>
  <c r="Q964" i="1" a="1"/>
  <c r="Q1320" i="1" a="1"/>
  <c r="Q688" i="1" a="1"/>
  <c r="Q865" i="1" a="1"/>
  <c r="Q538" i="1" a="1"/>
  <c r="Q2282" i="1" a="1"/>
  <c r="Q2138" i="1" a="1"/>
  <c r="Q2448" i="1" a="1"/>
  <c r="Q1379" i="1" a="1"/>
  <c r="Q1834" i="1" a="1"/>
  <c r="Q1056" i="1" a="1"/>
  <c r="Q526" i="1" a="1"/>
  <c r="Q675" i="1" a="1"/>
  <c r="Q352" i="1" a="1"/>
  <c r="Q581" i="1" a="1"/>
  <c r="Q138" i="1" a="1"/>
  <c r="Q1511" i="1" a="1"/>
  <c r="Q1325" i="1" a="1"/>
  <c r="Q1265" i="1" a="1"/>
  <c r="Q342" i="1" a="1"/>
  <c r="Q844" i="1" a="1"/>
  <c r="Q805" i="1" a="1"/>
  <c r="Q322" i="1" a="1"/>
  <c r="Q607" i="1" a="1"/>
  <c r="Q15" i="1" a="1"/>
  <c r="Q433" i="1" a="1"/>
  <c r="Q301" i="1" a="1"/>
  <c r="Q29" i="1" a="1"/>
  <c r="Q1052" i="1" a="1"/>
  <c r="Q2653" i="1" a="1"/>
  <c r="Q1814" i="1" a="1"/>
  <c r="Q1790" i="1" a="1"/>
  <c r="Q2225" i="1" a="1"/>
  <c r="Q1699" i="1" a="1"/>
  <c r="Q2286" i="1" a="1"/>
  <c r="Q1519" i="1" a="1"/>
  <c r="Q2319" i="1" a="1"/>
  <c r="Q3703" i="1" a="1"/>
  <c r="Q1415" i="1" a="1"/>
  <c r="Q1208" i="1" a="1"/>
  <c r="Q2525" i="1" a="1"/>
  <c r="Q2305" i="1" a="1"/>
  <c r="Q912" i="1" a="1"/>
  <c r="Q2431" i="1" a="1"/>
  <c r="Q1528" i="1" a="1"/>
  <c r="Q1994" i="1" a="1"/>
  <c r="Q1609" i="1" a="1"/>
  <c r="Q1421" i="1" a="1"/>
  <c r="Q2300" i="1" a="1"/>
  <c r="Q1016" i="1" a="1"/>
  <c r="Q3380" i="1" a="1"/>
  <c r="Q2221" i="1" a="1"/>
  <c r="Q1435" i="1" a="1"/>
  <c r="Q1784" i="1" a="1"/>
  <c r="Q1497" i="1" a="1"/>
  <c r="Q262" i="1" a="1"/>
  <c r="Q1031" i="1" a="1"/>
  <c r="Q184" i="1" a="1"/>
  <c r="Q738" i="1" a="1"/>
  <c r="Q1178" i="1" a="1"/>
  <c r="Q2397" i="1" a="1"/>
  <c r="Q2048" i="1" a="1"/>
  <c r="Q1562" i="1" a="1"/>
  <c r="Q1157" i="1" a="1"/>
  <c r="Q1043" i="1" a="1"/>
  <c r="Q820" i="1" a="1"/>
  <c r="Q908" i="1" a="1"/>
  <c r="Q624" i="1" a="1"/>
  <c r="Q725" i="1" a="1"/>
  <c r="Q410" i="1" a="1"/>
  <c r="Q2729" i="1" a="1"/>
  <c r="Q2236" i="1" a="1"/>
  <c r="Q1810" i="1" a="1"/>
  <c r="Q1589" i="1" a="1"/>
  <c r="Q1752" i="1" a="1"/>
  <c r="Q944" i="1" a="1"/>
  <c r="Q382" i="1" a="1"/>
  <c r="Q611" i="1" a="1"/>
  <c r="Q224" i="1" a="1"/>
  <c r="Q945" i="1" a="1"/>
  <c r="Q74" i="1" a="1"/>
  <c r="Q1789" i="1" a="1"/>
  <c r="Q1440" i="1" a="1"/>
  <c r="Q1024" i="1" a="1"/>
  <c r="Q214" i="1" a="1"/>
  <c r="Q616" i="1" a="1"/>
  <c r="Q693" i="1" a="1"/>
  <c r="Q234" i="1" a="1"/>
  <c r="Q527" i="1" a="1"/>
  <c r="Q1020" i="1" a="1"/>
  <c r="Q369" i="1" a="1"/>
  <c r="Q116" i="1" a="1"/>
  <c r="Q355" i="1" a="1"/>
  <c r="Q525" i="1" a="1"/>
  <c r="Q3" i="1" a="1"/>
  <c r="Q758" i="1" a="1"/>
  <c r="Q40" i="1" a="1"/>
  <c r="Q231" i="1" a="1"/>
  <c r="Q420" i="1" a="1"/>
  <c r="Q2624" i="1" a="1"/>
  <c r="Q1674" i="1" a="1"/>
  <c r="Q1064" i="1" a="1"/>
  <c r="Q1049" i="1" a="1"/>
  <c r="Q562" i="1" a="1"/>
  <c r="Q31" i="1" a="1"/>
  <c r="Q804" i="1" a="1"/>
  <c r="Q2538" i="1" a="1"/>
  <c r="Q1262" i="1" a="1"/>
  <c r="Q1032" i="1" a="1"/>
  <c r="Q1940" i="1" a="1"/>
  <c r="Q1967" i="1" a="1"/>
  <c r="Q1523" i="1" a="1"/>
  <c r="Q1191" i="1" a="1"/>
  <c r="Q832" i="1" a="1"/>
  <c r="Q318" i="1" a="1"/>
  <c r="Q515" i="1" a="1"/>
  <c r="Q200" i="1" a="1"/>
  <c r="Q836" i="1" a="1"/>
  <c r="Q18" i="1" a="1"/>
  <c r="Q455" i="1" a="1"/>
  <c r="Q1007" i="1" a="1"/>
  <c r="Q425" i="1" a="1"/>
  <c r="Q436" i="1" a="1"/>
  <c r="Q349" i="1" a="1"/>
  <c r="Q333" i="1" a="1"/>
  <c r="Q5" i="1" a="1"/>
  <c r="Q559" i="1" a="1"/>
  <c r="Q65" i="1" a="1"/>
  <c r="Q1876" i="1" a="1"/>
  <c r="Q1813" i="1" a="1"/>
  <c r="Q1520" i="1" a="1"/>
  <c r="Q1184" i="1" a="1"/>
  <c r="Q816" i="1" a="1"/>
  <c r="Q302" i="1" a="1"/>
  <c r="Q491" i="1" a="1"/>
  <c r="Q192" i="1" a="1"/>
  <c r="Q822" i="1" a="1"/>
  <c r="Q10" i="1" a="1"/>
  <c r="Q447" i="1" a="1"/>
  <c r="Q994" i="1" a="1"/>
  <c r="Q417" i="1" a="1"/>
  <c r="Q429" i="1" a="1"/>
  <c r="Q299" i="1" a="1"/>
  <c r="Q283" i="1" a="1"/>
  <c r="Q974" i="1" a="1"/>
  <c r="Q1114" i="1" a="1"/>
  <c r="Q860" i="1" a="1"/>
  <c r="Q95" i="1" a="1"/>
  <c r="Q814" i="1" a="1"/>
  <c r="Q2257" i="1" a="1"/>
  <c r="Q1244" i="1" a="1"/>
  <c r="Q1353" i="1" a="1"/>
  <c r="Q1212" i="1" a="1"/>
  <c r="Q1050" i="1" a="1"/>
  <c r="Q1074" i="1" a="1"/>
  <c r="Q680" i="1" a="1"/>
  <c r="Q883" i="1" a="1"/>
  <c r="Q498" i="1" a="1"/>
  <c r="Q799" i="1" a="1"/>
  <c r="Q247" i="1" a="1"/>
  <c r="Q729" i="1" a="1"/>
  <c r="Q217" i="1" a="1"/>
  <c r="Q541" i="1" a="1"/>
  <c r="Q476" i="1" a="1"/>
  <c r="Q189" i="1" a="1"/>
  <c r="Q309" i="1" a="1"/>
  <c r="Q1872" i="1" a="1"/>
  <c r="Q1015" i="1" a="1"/>
  <c r="Q144" i="1" a="1"/>
  <c r="Q423" i="1" a="1"/>
  <c r="Q293" i="1" a="1"/>
  <c r="Q1930" i="1" a="1"/>
  <c r="Q1347" i="1" a="1"/>
  <c r="Q904" i="1" a="1"/>
  <c r="Q862" i="1" a="1"/>
  <c r="Q450" i="1" a="1"/>
  <c r="Q1044" i="1" a="1"/>
  <c r="Q43" i="1" a="1"/>
  <c r="Q2383" i="1" a="1"/>
  <c r="Q1389" i="1" a="1"/>
  <c r="Q3101" i="1" a="1"/>
  <c r="Q2222" i="1" a="1"/>
  <c r="Q1726" i="1" a="1"/>
  <c r="Q1185" i="1" a="1"/>
  <c r="Q2005" i="1" a="1"/>
  <c r="Q917" i="1" a="1"/>
  <c r="Q2815" i="1" a="1"/>
  <c r="Q1904" i="1" a="1"/>
  <c r="Q2954" i="1" a="1"/>
  <c r="Q2145" i="1" a="1"/>
  <c r="Q1447" i="1" a="1"/>
  <c r="Q2345" i="1" a="1"/>
  <c r="Q1455" i="1" a="1"/>
  <c r="Q1286" i="1" a="1"/>
  <c r="Q2560" i="1" a="1"/>
  <c r="Q2029" i="1" a="1"/>
  <c r="Q1179" i="1" a="1"/>
  <c r="Q2781" i="1" a="1"/>
  <c r="Q1885" i="1" a="1"/>
  <c r="Q933" i="1" a="1"/>
  <c r="Q1705" i="1" a="1"/>
  <c r="Q1404" i="1" a="1"/>
  <c r="Q2296" i="1" a="1"/>
  <c r="Q1653" i="1" a="1"/>
  <c r="Q1333" i="1" a="1"/>
  <c r="Q1180" i="1" a="1"/>
  <c r="Q824" i="1" a="1"/>
  <c r="Q2955" i="1" a="1"/>
  <c r="Q1707" i="1" a="1"/>
  <c r="Q1468" i="1" a="1"/>
  <c r="Q1162" i="1" a="1"/>
  <c r="Q1045" i="1" a="1"/>
  <c r="Q190" i="1" a="1"/>
  <c r="Q830" i="1" a="1"/>
  <c r="Q56" i="1" a="1"/>
  <c r="Q674" i="1" a="1"/>
  <c r="Q871" i="1" a="1"/>
  <c r="Q2314" i="1" a="1"/>
  <c r="Q1955" i="1" a="1"/>
  <c r="Q2144" i="1" a="1"/>
  <c r="Q1174" i="1" a="1"/>
  <c r="Q1568" i="1" a="1"/>
  <c r="Q702" i="1" a="1"/>
  <c r="Q755" i="1" a="1"/>
  <c r="Q496" i="1" a="1"/>
  <c r="Q661" i="1" a="1"/>
  <c r="Q282" i="1" a="1"/>
  <c r="Q2202" i="1" a="1"/>
  <c r="Q2484" i="1" a="1"/>
  <c r="Q1767" i="1" a="1"/>
  <c r="Q1437" i="1" a="1"/>
  <c r="Q1105" i="1" a="1"/>
  <c r="Q840" i="1" a="1"/>
  <c r="Q238" i="1" a="1"/>
  <c r="Q483" i="1" a="1"/>
  <c r="Q160" i="1" a="1"/>
  <c r="Q778" i="1" a="1"/>
  <c r="Q3804" i="1" a="1"/>
  <c r="Q2019" i="1" a="1"/>
  <c r="Q1560" i="1" a="1"/>
  <c r="Q864" i="1" a="1"/>
  <c r="Q102" i="1" a="1"/>
  <c r="Q520" i="1" a="1"/>
  <c r="Q589" i="1" a="1"/>
  <c r="Q122" i="1" a="1"/>
  <c r="Q463" i="1" a="1"/>
  <c r="Q918" i="1" a="1"/>
  <c r="Q305" i="1" a="1"/>
  <c r="Q371" i="1" a="1"/>
  <c r="Q213" i="1" a="1"/>
  <c r="Q339" i="1" a="1"/>
  <c r="Q2280" i="1" a="1"/>
  <c r="Q374" i="1" a="1"/>
  <c r="Q741" i="1" a="1"/>
  <c r="Q103" i="1" a="1"/>
  <c r="Q716" i="1" a="1"/>
  <c r="Q2132" i="1" a="1"/>
  <c r="Q1663" i="1" a="1"/>
  <c r="Q1242" i="1" a="1"/>
  <c r="Q648" i="1" a="1"/>
  <c r="Q362" i="1" a="1"/>
  <c r="Q943" i="1" a="1"/>
  <c r="Q652" i="1" a="1"/>
  <c r="Q2471" i="1" a="1"/>
  <c r="Q1557" i="1" a="1"/>
  <c r="Q1200" i="1" a="1"/>
  <c r="Q2177" i="1" a="1"/>
  <c r="Q1822" i="1" a="1"/>
  <c r="Q1301" i="1" a="1"/>
  <c r="Q1489" i="1" a="1"/>
  <c r="Q1168" i="1" a="1"/>
  <c r="Q206" i="1" a="1"/>
  <c r="Q967" i="1" a="1"/>
  <c r="Q88" i="1" a="1"/>
  <c r="Q722" i="1" a="1"/>
  <c r="Q1030" i="1" a="1"/>
  <c r="Q391" i="1" a="1"/>
  <c r="Q905" i="1" a="1"/>
  <c r="Q361" i="1" a="1"/>
  <c r="Q251" i="1" a="1"/>
  <c r="Q164" i="1" a="1"/>
  <c r="Q148" i="1" a="1"/>
  <c r="Q452" i="1" a="1"/>
  <c r="Q457" i="1" a="1"/>
  <c r="Q245" i="1" a="1"/>
  <c r="Q2137" i="1" a="1"/>
  <c r="Q1794" i="1" a="1"/>
  <c r="Q1269" i="1" a="1"/>
  <c r="Q1393" i="1" a="1"/>
  <c r="Q1117" i="1" a="1"/>
  <c r="Q198" i="1" a="1"/>
  <c r="Q954" i="1" a="1"/>
  <c r="Q80" i="1" a="1"/>
  <c r="Q706" i="1" a="1"/>
  <c r="Q1017" i="1" a="1"/>
  <c r="Q383" i="1" a="1"/>
  <c r="Q892" i="1" a="1"/>
  <c r="Q353" i="1" a="1"/>
  <c r="Q244" i="1" a="1"/>
  <c r="Q157" i="1" a="1"/>
  <c r="Q141" i="1" a="1"/>
  <c r="Q388" i="1" a="1"/>
  <c r="Q370" i="1" a="1"/>
  <c r="Q277" i="1" a="1"/>
  <c r="Q641" i="1" a="1"/>
  <c r="Q3496" i="1" a="1"/>
  <c r="Q1829" i="1" a="1"/>
  <c r="Q1422" i="1" a="1"/>
  <c r="Q1213" i="1" a="1"/>
  <c r="Q1011" i="1" a="1"/>
  <c r="Q790" i="1" a="1"/>
  <c r="Q934" i="1" a="1"/>
  <c r="Q584" i="1" a="1"/>
  <c r="Q757" i="1" a="1"/>
  <c r="Q386" i="1" a="1"/>
  <c r="Q719" i="1" a="1"/>
  <c r="Q183" i="1" a="1"/>
  <c r="Q665" i="1" a="1"/>
  <c r="Q153" i="1" a="1"/>
  <c r="Q307" i="1" a="1"/>
  <c r="Q3051" i="1" a="1"/>
  <c r="Q1743" i="1" a="1"/>
  <c r="Q2634" i="1" a="1"/>
  <c r="Q2086" i="1" a="1"/>
  <c r="Q1383" i="1" a="1"/>
  <c r="Q2122" i="1" a="1"/>
  <c r="Q1878" i="1" a="1"/>
  <c r="Q1222" i="1" a="1"/>
  <c r="Q2106" i="1" a="1"/>
  <c r="Q1919" i="1" a="1"/>
  <c r="Q1112" i="1" a="1"/>
  <c r="Q1921" i="1" a="1"/>
  <c r="Q1277" i="1" a="1"/>
  <c r="Q869" i="1" a="1"/>
  <c r="Q2142" i="1" a="1"/>
  <c r="Q2160" i="1" a="1"/>
  <c r="Q2116" i="1" a="1"/>
  <c r="Q1507" i="1" a="1"/>
  <c r="Q1862" i="1" a="1"/>
  <c r="Q1110" i="1" a="1"/>
  <c r="Q1101" i="1" a="1"/>
  <c r="Q2567" i="1" a="1"/>
  <c r="Q1963" i="1" a="1"/>
  <c r="Q1229" i="1" a="1"/>
  <c r="Q1062" i="1" a="1"/>
  <c r="Q837" i="1" a="1"/>
  <c r="Q54" i="1" a="1"/>
  <c r="Q760" i="1" a="1"/>
  <c r="Q975" i="1" a="1"/>
  <c r="Q610" i="1" a="1"/>
  <c r="Q727" i="1" a="1"/>
  <c r="Q2234" i="1" a="1"/>
  <c r="Q1617" i="1" a="1"/>
  <c r="Q1427" i="1" a="1"/>
  <c r="Q1039" i="1" a="1"/>
  <c r="Q1072" i="1" a="1"/>
  <c r="Q542" i="1" a="1"/>
  <c r="Q691" i="1" a="1"/>
  <c r="Q368" i="1" a="1"/>
  <c r="Q597" i="1" a="1"/>
  <c r="Q154" i="1" a="1"/>
  <c r="Q3510" i="1" a="1"/>
  <c r="Q1961" i="1" a="1"/>
  <c r="Q1439" i="1" a="1"/>
  <c r="Q1309" i="1" a="1"/>
  <c r="Q1126" i="1" a="1"/>
  <c r="Q1109" i="1" a="1"/>
  <c r="Q158" i="1" a="1"/>
  <c r="Q890" i="1" a="1"/>
  <c r="Q96" i="1" a="1"/>
  <c r="Q650" i="1" a="1"/>
  <c r="Q2486" i="1" a="1"/>
  <c r="Q2115" i="1" a="1"/>
  <c r="Q2096" i="1" a="1"/>
  <c r="Q1182" i="1" a="1"/>
  <c r="Q972" i="1" a="1"/>
  <c r="Q408" i="1" a="1"/>
  <c r="Q1009" i="1" a="1"/>
  <c r="Q26" i="1" a="1"/>
  <c r="Q399" i="1" a="1"/>
  <c r="Q831" i="1" a="1"/>
  <c r="Q177" i="1" a="1"/>
  <c r="Q229" i="1" a="1"/>
  <c r="Q28" i="1" a="1"/>
  <c r="Q197" i="1" a="1"/>
  <c r="Q2046" i="1" a="1"/>
  <c r="Q2369" i="1" a="1"/>
  <c r="Q2599" i="1" a="1"/>
  <c r="Q1599" i="1" a="1"/>
  <c r="Q1284" i="1" a="1"/>
  <c r="Q2018" i="1" a="1"/>
  <c r="Q1976" i="1" a="1"/>
  <c r="Q1691" i="1" a="1"/>
  <c r="Q1890" i="1" a="1"/>
  <c r="Q1532" i="1" a="1"/>
  <c r="Q877" i="1" a="1"/>
  <c r="Q1753" i="1" a="1"/>
  <c r="Q1499" i="1" a="1"/>
  <c r="Q3320" i="1" a="1"/>
  <c r="Q1765" i="1" a="1"/>
  <c r="Q1580" i="1" a="1"/>
  <c r="Q1673" i="1" a="1"/>
  <c r="Q1351" i="1" a="1"/>
  <c r="Q1432" i="1" a="1"/>
  <c r="Q1256" i="1" a="1"/>
  <c r="Q1037" i="1" a="1"/>
  <c r="Q2520" i="1" a="1"/>
  <c r="Q1622" i="1" a="1"/>
  <c r="Q1296" i="1" a="1"/>
  <c r="Q1176" i="1" a="1"/>
  <c r="Q977" i="1" a="1"/>
  <c r="Q1023" i="1" a="1"/>
  <c r="Q696" i="1" a="1"/>
  <c r="Q797" i="1" a="1"/>
  <c r="Q482" i="1" a="1"/>
  <c r="Q663" i="1" a="1"/>
  <c r="Q2340" i="1" a="1"/>
  <c r="Q1874" i="1" a="1"/>
  <c r="Q1730" i="1" a="1"/>
  <c r="Q1068" i="1" a="1"/>
  <c r="Q968" i="1" a="1"/>
  <c r="Q398" i="1" a="1"/>
  <c r="Q627" i="1" a="1"/>
  <c r="Q240" i="1" a="1"/>
  <c r="Q970" i="1" a="1"/>
  <c r="Q90" i="1" a="1"/>
  <c r="Q2838" i="1" a="1"/>
  <c r="Q1625" i="1" a="1"/>
  <c r="Q1461" i="1" a="1"/>
  <c r="Q1234" i="1" a="1"/>
  <c r="Q2237" i="1" a="1"/>
  <c r="Q901" i="1" a="1"/>
  <c r="Q94" i="1" a="1"/>
  <c r="Q736" i="1" a="1"/>
  <c r="Q1041" i="1" a="1"/>
  <c r="Q586" i="1" a="1"/>
  <c r="Q2713" i="1" a="1"/>
  <c r="Q1311" i="1" a="1"/>
  <c r="Q1198" i="1" a="1"/>
  <c r="Q989" i="1" a="1"/>
  <c r="Q723" i="1" a="1"/>
  <c r="Q320" i="1" a="1"/>
  <c r="Q850" i="1" a="1"/>
  <c r="Q1060" i="1" a="1"/>
  <c r="Q335" i="1" a="1"/>
  <c r="Q689" i="1" a="1"/>
  <c r="Q113" i="1" a="1"/>
  <c r="Q44" i="1" a="1"/>
  <c r="Q484" i="1" a="1"/>
  <c r="Q12" i="1" a="1"/>
  <c r="Q1181" i="1" a="1"/>
  <c r="Q873" i="1" a="1"/>
  <c r="Q570" i="1" a="1"/>
  <c r="Q649" i="1" a="1"/>
  <c r="Q75" i="1" a="1"/>
  <c r="Q1683" i="1" a="1"/>
  <c r="Q1638" i="1" a="1"/>
  <c r="Q750" i="1" a="1"/>
  <c r="Q232" i="1" a="1"/>
  <c r="Q953" i="1" a="1"/>
  <c r="Q513" i="1" a="1"/>
  <c r="Q27" i="1" a="1"/>
  <c r="Q2200" i="1" a="1"/>
  <c r="Q1712" i="1" a="1"/>
  <c r="Q3390" i="1" a="1"/>
  <c r="Q2072" i="1" a="1"/>
  <c r="Q1372" i="1" a="1"/>
  <c r="Q1485" i="1" a="1"/>
  <c r="Q1233" i="1" a="1"/>
  <c r="Q821" i="1" a="1"/>
  <c r="Q2040" i="1" a="1"/>
  <c r="Q712" i="1" a="1"/>
  <c r="Q911" i="1" a="1"/>
  <c r="Q514" i="1" a="1"/>
  <c r="Q811" i="1" a="1"/>
  <c r="Q263" i="1" a="1"/>
  <c r="Q745" i="1" a="1"/>
  <c r="Q233" i="1" a="1"/>
  <c r="Q596" i="1" a="1"/>
  <c r="Q517" i="1" a="1"/>
  <c r="Q260" i="1" a="1"/>
  <c r="Q533" i="1" a="1"/>
  <c r="Q108" i="1" a="1"/>
  <c r="Q2966" i="1" a="1"/>
  <c r="Q1901" i="1" a="1"/>
  <c r="Q1340" i="1" a="1"/>
  <c r="Q1410" i="1" a="1"/>
  <c r="Q1216" i="1" a="1"/>
  <c r="Q1098" i="1" a="1"/>
  <c r="Q1164" i="1" a="1"/>
  <c r="Q704" i="1" a="1"/>
  <c r="Q898" i="1" a="1"/>
  <c r="Q506" i="1" a="1"/>
  <c r="Q807" i="1" a="1"/>
  <c r="Q255" i="1" a="1"/>
  <c r="Q737" i="1" a="1"/>
  <c r="Q225" i="1" a="1"/>
  <c r="Q556" i="1" a="1"/>
  <c r="Q485" i="1" a="1"/>
  <c r="Q203" i="1" a="1"/>
  <c r="Q501" i="1" a="1"/>
  <c r="Q359" i="1" a="1"/>
  <c r="Q708" i="1" a="1"/>
  <c r="Q173" i="1" a="1"/>
  <c r="Q2323" i="1" a="1"/>
  <c r="Q1601" i="1" a="1"/>
  <c r="Q1443" i="1" a="1"/>
  <c r="Q1177" i="1" a="1"/>
  <c r="Q1555" i="1" a="1"/>
  <c r="Q2776" i="1" a="1"/>
  <c r="Q1535" i="1" a="1"/>
  <c r="Q1366" i="1" a="1"/>
  <c r="Q1972" i="1" a="1"/>
  <c r="Q1806" i="1" a="1"/>
  <c r="Q1586" i="1" a="1"/>
  <c r="Q1761" i="1" a="1"/>
  <c r="Q1456" i="1" a="1"/>
  <c r="Q614" i="1" a="1"/>
  <c r="Q1596" i="1" a="1"/>
  <c r="Q1266" i="1" a="1"/>
  <c r="Q2874" i="1" a="1"/>
  <c r="Q1981" i="1" a="1"/>
  <c r="Q3628" i="1" a="1"/>
  <c r="Q2118" i="1" a="1"/>
  <c r="Q1537" i="1" a="1"/>
  <c r="Q1199" i="1" a="1"/>
  <c r="Q1091" i="1" a="1"/>
  <c r="Q973" i="1" a="1"/>
  <c r="Q3311" i="1" a="1"/>
  <c r="Q1602" i="1" a="1"/>
  <c r="Q1483" i="1" a="1"/>
  <c r="Q955" i="1" a="1"/>
  <c r="Q834" i="1" a="1"/>
  <c r="Q827" i="1" a="1"/>
  <c r="Q568" i="1" a="1"/>
  <c r="Q733" i="1" a="1"/>
  <c r="Q354" i="1" a="1"/>
  <c r="Q599" i="1" a="1"/>
  <c r="Q3247" i="1" a="1"/>
  <c r="Q1831" i="1" a="1"/>
  <c r="Q1465" i="1" a="1"/>
  <c r="Q1121" i="1" a="1"/>
  <c r="Q872" i="1" a="1"/>
  <c r="Q254" i="1" a="1"/>
  <c r="Q499" i="1" a="1"/>
  <c r="Q176" i="1" a="1"/>
  <c r="Q794" i="1" a="1"/>
  <c r="Q3715" i="1" a="1"/>
  <c r="Q2379" i="1" a="1"/>
  <c r="Q1847" i="1" a="1"/>
  <c r="Q2385" i="1" a="1"/>
  <c r="Q2013" i="1" a="1"/>
  <c r="Q1290" i="1" a="1"/>
  <c r="Q926" i="1" a="1"/>
  <c r="Q1138" i="1" a="1"/>
  <c r="Q672" i="1" a="1"/>
  <c r="Q847" i="1" a="1"/>
  <c r="Q522" i="1" a="1"/>
  <c r="Q2068" i="1" a="1"/>
  <c r="Q1524" i="1" a="1"/>
  <c r="Q1866" i="1" a="1"/>
  <c r="Q870" i="1" a="1"/>
  <c r="Q619" i="1" a="1"/>
  <c r="Q208" i="1" a="1"/>
  <c r="Q746" i="1" a="1"/>
  <c r="Q927" i="1" a="1"/>
  <c r="Q207" i="1" a="1"/>
  <c r="Q625" i="1" a="1"/>
  <c r="Q49" i="1" a="1"/>
  <c r="Q676" i="1" a="1"/>
  <c r="Q340" i="1" a="1"/>
  <c r="Q492" i="1" a="1"/>
  <c r="Q1490" i="1" a="1"/>
  <c r="Q659" i="1" a="1"/>
  <c r="Q258" i="1" a="1"/>
  <c r="Q393" i="1" a="1"/>
  <c r="Q261" i="1" a="1"/>
  <c r="Q1942" i="1" a="1"/>
  <c r="Q1156" i="1" a="1"/>
  <c r="Q366" i="1" a="1"/>
  <c r="Q24" i="1" a="1"/>
  <c r="Q767" i="1" a="1"/>
  <c r="Q321" i="1" a="1"/>
  <c r="Q668" i="1" a="1"/>
  <c r="Q1832" i="1" a="1"/>
  <c r="Q1079" i="1" a="1"/>
  <c r="Q2446" i="1" a="1"/>
  <c r="Q2792" i="1" a="1"/>
  <c r="Q1515" i="1" a="1"/>
  <c r="Q1344" i="1" a="1"/>
  <c r="Q1075" i="1" a="1"/>
  <c r="Q866" i="1" a="1"/>
  <c r="Q959" i="1" a="1"/>
  <c r="Q600" i="1" a="1"/>
  <c r="Q781" i="1" a="1"/>
  <c r="Q426" i="1" a="1"/>
  <c r="Q743" i="1" a="1"/>
  <c r="Q199" i="1" a="1"/>
  <c r="Q681" i="1" a="1"/>
  <c r="Q169" i="1" a="1"/>
  <c r="Q364" i="1" a="1"/>
  <c r="Q348" i="1" a="1"/>
  <c r="Q1012" i="1" a="1"/>
  <c r="Q323" i="1" a="1"/>
  <c r="Q419" i="1" a="1"/>
  <c r="Q2318" i="1" a="1"/>
  <c r="Q2512" i="1" a="1"/>
  <c r="Q1454" i="1" a="1"/>
  <c r="Q1330" i="1" a="1"/>
  <c r="Q1035" i="1" a="1"/>
  <c r="Q838" i="1" a="1"/>
  <c r="Q946" i="1" a="1"/>
  <c r="Q592" i="1" a="1"/>
  <c r="Q765" i="1" a="1"/>
  <c r="Q402" i="1" a="1"/>
  <c r="Q735" i="1" a="1"/>
  <c r="Q191" i="1" a="1"/>
  <c r="Q673" i="1" a="1"/>
  <c r="Q161" i="1" a="1"/>
  <c r="Q357" i="1" a="1"/>
  <c r="Q341" i="1" a="1"/>
  <c r="Q910" i="1" a="1"/>
  <c r="Q316" i="1" a="1"/>
  <c r="Q1058" i="1" a="1"/>
  <c r="Q2645" i="1" a="1"/>
  <c r="Q413" i="1" a="1"/>
  <c r="Q2114" i="1" a="1"/>
  <c r="Q1682" i="1" a="1"/>
  <c r="Q2564" i="1" a="1"/>
  <c r="Q1709" i="1" a="1"/>
  <c r="Q960" i="1" a="1"/>
  <c r="Q414" i="1" a="1"/>
  <c r="Q587" i="1" a="1"/>
  <c r="Q272" i="1" a="1"/>
  <c r="Q932" i="1" a="1"/>
  <c r="Q82" i="1" a="1"/>
  <c r="Q503" i="1" a="1"/>
  <c r="Q1171" i="1" a="1"/>
  <c r="Q473" i="1" a="1"/>
  <c r="Q660" i="1" a="1"/>
  <c r="Q477" i="1" a="1"/>
  <c r="Q461" i="1" a="1"/>
  <c r="Q874" i="1" a="1"/>
  <c r="Q2447" i="1" a="1"/>
  <c r="Q1187" i="1" a="1"/>
  <c r="Q771" i="1" a="1"/>
  <c r="Q466" i="1" a="1"/>
  <c r="Q521" i="1" a="1"/>
  <c r="Q403" i="1" a="1"/>
  <c r="Q2062" i="1" a="1"/>
  <c r="Q1418" i="1" a="1"/>
  <c r="Q246" i="1" a="1"/>
  <c r="Q988" i="1" a="1"/>
  <c r="Q695" i="1" a="1"/>
  <c r="Q193" i="1" a="1"/>
  <c r="Q253" i="1" a="1"/>
  <c r="Q2051" i="1" a="1"/>
  <c r="Q2080" i="1" a="1"/>
  <c r="Q2010" i="1" a="1"/>
  <c r="Q2261" i="1" a="1"/>
  <c r="Q1395" i="1" a="1"/>
  <c r="Q1442" i="1" a="1"/>
  <c r="Q1120" i="1" a="1"/>
  <c r="Q510" i="1" a="1"/>
  <c r="Q2550" i="1" a="1"/>
  <c r="Q2189" i="1" a="1"/>
  <c r="Q2304" i="1" a="1"/>
  <c r="Q2006" i="1" a="1"/>
  <c r="Q4106" i="1" a="1"/>
  <c r="Q2121" i="1" a="1"/>
  <c r="Q1595" i="1" a="1"/>
  <c r="Q1362" i="1" a="1"/>
  <c r="Q1503" i="1" a="1"/>
  <c r="Q1273" i="1" a="1"/>
  <c r="Q550" i="1" a="1"/>
  <c r="Q1774" i="1" a="1"/>
  <c r="Q1159" i="1" a="1"/>
  <c r="Q2657" i="1" a="1"/>
  <c r="Q2141" i="1" a="1"/>
  <c r="Q2770" i="1" a="1"/>
  <c r="Q1926" i="1" a="1"/>
  <c r="Q1334" i="1" a="1"/>
  <c r="Q1103" i="1" a="1"/>
  <c r="Q899" i="1" a="1"/>
  <c r="Q1065" i="1" a="1"/>
  <c r="Q2044" i="1" a="1"/>
  <c r="Q1324" i="1" a="1"/>
  <c r="Q1206" i="1" a="1"/>
  <c r="Q1204" i="1" a="1"/>
  <c r="Q630" i="1" a="1"/>
  <c r="Q763" i="1" a="1"/>
  <c r="Q440" i="1" a="1"/>
  <c r="Q669" i="1" a="1"/>
  <c r="Q226" i="1" a="1"/>
  <c r="Q3602" i="1" a="1"/>
  <c r="Q2025" i="1" a="1"/>
  <c r="Q1510" i="1" a="1"/>
  <c r="Q1341" i="1" a="1"/>
  <c r="Q1155" i="1" a="1"/>
  <c r="Q1141" i="1" a="1"/>
  <c r="Q182" i="1" a="1"/>
  <c r="Q916" i="1" a="1"/>
  <c r="Q112" i="1" a="1"/>
  <c r="Q666" i="1" a="1"/>
  <c r="Q3070" i="1" a="1"/>
  <c r="Q3350" i="1" a="1"/>
  <c r="Q1973" i="1" a="1"/>
  <c r="Q1521" i="1" a="1"/>
  <c r="Q1548" i="1" a="1"/>
  <c r="Q1019" i="1" a="1"/>
  <c r="Q782" i="1" a="1"/>
  <c r="Q887" i="1" a="1"/>
  <c r="Q608" i="1" a="1"/>
  <c r="Q709" i="1" a="1"/>
  <c r="Q394" i="1" a="1"/>
  <c r="Q2201" i="1" a="1"/>
  <c r="Q1484" i="1" a="1"/>
  <c r="Q1102" i="1" a="1"/>
  <c r="Q574" i="1" a="1"/>
  <c r="Q523" i="1" a="1"/>
  <c r="Q104" i="1" a="1"/>
  <c r="Q634" i="1" a="1"/>
  <c r="Q751" i="1" a="1"/>
  <c r="Q143" i="1" a="1"/>
  <c r="Q561" i="1" a="1"/>
  <c r="Q810" i="1" a="1"/>
  <c r="Q356" i="1" a="1"/>
  <c r="Q155" i="1" a="1"/>
  <c r="Q139" i="1" a="1"/>
  <c r="Q979" i="1" a="1"/>
  <c r="Q768" i="1" a="1"/>
  <c r="Q1566" i="1" a="1"/>
  <c r="Q137" i="1" a="1"/>
  <c r="Q842" i="1" a="1"/>
  <c r="Q2203" i="1" a="1"/>
  <c r="Q1073" i="1" a="1"/>
  <c r="Q134" i="1" a="1"/>
  <c r="Q819" i="1" a="1"/>
  <c r="Q551" i="1" a="1"/>
  <c r="Q129" i="1" a="1"/>
  <c r="Q69" i="1" a="1"/>
  <c r="Q1989" i="1" a="1"/>
  <c r="Q1281" i="1" a="1"/>
  <c r="Q2549" i="1" a="1"/>
  <c r="Q1658" i="1" a="1"/>
  <c r="Q1230" i="1" a="1"/>
  <c r="Q1329" i="1" a="1"/>
  <c r="Q891" i="1" a="1"/>
  <c r="Q670" i="1" a="1"/>
  <c r="Q809" i="1" a="1"/>
  <c r="Q512" i="1" a="1"/>
  <c r="Q685" i="1" a="1"/>
  <c r="Q314" i="1" a="1"/>
  <c r="Q671" i="1" a="1"/>
  <c r="Q135" i="1" a="1"/>
  <c r="Q617" i="1" a="1"/>
  <c r="Q105" i="1" a="1"/>
  <c r="Q179" i="1" a="1"/>
  <c r="Q163" i="1" a="1"/>
  <c r="Q493" i="1" a="1"/>
  <c r="Q181" i="1" a="1"/>
  <c r="Q77" i="1" a="1"/>
  <c r="Q2474" i="1" a="1"/>
  <c r="Q1612" i="1" a="1"/>
  <c r="Q1987" i="1" a="1"/>
  <c r="Q1214" i="1" a="1"/>
  <c r="Q2216" i="1" a="1"/>
  <c r="Q662" i="1" a="1"/>
  <c r="Q795" i="1" a="1"/>
  <c r="Q488" i="1" a="1"/>
  <c r="Q677" i="1" a="1"/>
  <c r="Q306" i="1" a="1"/>
  <c r="Q655" i="1" a="1"/>
  <c r="Q127" i="1" a="1"/>
  <c r="Q609" i="1" a="1"/>
  <c r="Q97" i="1" a="1"/>
  <c r="Q172" i="1" a="1"/>
  <c r="Q156" i="1" a="1"/>
  <c r="Q467" i="1" a="1"/>
  <c r="Q131" i="1" a="1"/>
  <c r="Q713" i="1" a="1"/>
  <c r="Q494" i="1" a="1"/>
  <c r="Q412" i="1" a="1"/>
  <c r="Q2039" i="1" a="1"/>
  <c r="Q1749" i="1" a="1"/>
  <c r="Q1459" i="1" a="1"/>
  <c r="Q1152" i="1" a="1"/>
  <c r="Q808" i="1" a="1"/>
  <c r="Q286" i="1" a="1"/>
  <c r="Q1645" i="1" a="1"/>
  <c r="Q168" i="1" a="1"/>
  <c r="Q2303" i="1" a="1"/>
  <c r="Q2192" i="1" a="1"/>
  <c r="Q1672" i="1" a="1"/>
  <c r="Q1088" i="1" a="1"/>
  <c r="Q1522" i="1" a="1"/>
  <c r="Q2491" i="1" a="1"/>
  <c r="Q480" i="1" a="1"/>
  <c r="Q8" i="1" a="1"/>
  <c r="Q373" i="1" a="1"/>
  <c r="Q906" i="1" a="1"/>
  <c r="Q3455" i="1" a="1"/>
  <c r="Q1036" i="1" a="1"/>
  <c r="Q705" i="1" a="1"/>
  <c r="Q1452" i="1" a="1"/>
  <c r="Q1771" i="1" a="1"/>
  <c r="Q1094" i="1" a="1"/>
  <c r="Q603" i="1" a="1"/>
  <c r="Q210" i="1" a="1"/>
  <c r="Q817" i="1" a="1"/>
  <c r="Q540" i="1" a="1"/>
  <c r="Q4115" i="1" a="1"/>
  <c r="Q2321" i="1" a="1"/>
  <c r="Q1791" i="1" a="1"/>
  <c r="Q707" i="1" a="1"/>
  <c r="Q618" i="1" a="1"/>
  <c r="Q1434" i="1" a="1"/>
  <c r="Q1082" i="1" a="1"/>
  <c r="Q68" i="1" a="1"/>
  <c r="Q623" i="1" a="1"/>
  <c r="Q1680" i="1" a="1"/>
  <c r="Q1038" i="1" a="1"/>
  <c r="Q70" i="1" a="1"/>
  <c r="Q1026" i="1" a="1"/>
  <c r="Q1354" i="1" a="1"/>
  <c r="Q119" i="1" a="1"/>
  <c r="Q345" i="1" a="1"/>
  <c r="Q1025" i="1" a="1"/>
  <c r="Q91" i="1" a="1"/>
  <c r="Q124" i="1" a="1"/>
  <c r="Q1226" i="1" a="1"/>
  <c r="Q656" i="1" a="1"/>
  <c r="Q167" i="1" a="1"/>
  <c r="Q219" i="1" a="1"/>
  <c r="Q1473" i="1" a="1"/>
  <c r="Q1053" i="1" a="1"/>
  <c r="Q136" i="1" a="1"/>
  <c r="Q287" i="1" a="1"/>
  <c r="Q548" i="1" a="1"/>
  <c r="Q1871" i="1" a="1"/>
  <c r="Q939" i="1" a="1"/>
  <c r="Q1747" i="1" a="1"/>
  <c r="Q1808" i="1" a="1"/>
  <c r="Q1113" i="1" a="1"/>
  <c r="Q1028" i="1" a="1"/>
  <c r="Q895" i="1" a="1"/>
  <c r="Q576" i="1" a="1"/>
  <c r="Q749" i="1" a="1"/>
  <c r="Q378" i="1" a="1"/>
  <c r="Q711" i="1" a="1"/>
  <c r="Q175" i="1" a="1"/>
  <c r="Q657" i="1" a="1"/>
  <c r="Q145" i="1" a="1"/>
  <c r="Q300" i="1" a="1"/>
  <c r="Q284" i="1" a="1"/>
  <c r="Q796" i="1" a="1"/>
  <c r="Q259" i="1" a="1"/>
  <c r="Q1857" i="1" a="1"/>
  <c r="Q1405" i="1" a="1"/>
  <c r="Q876" i="1" a="1"/>
  <c r="Q956" i="1" a="1"/>
  <c r="Q1153" i="1" a="1"/>
  <c r="Q228" i="1" a="1"/>
  <c r="Q126" i="1" a="1"/>
  <c r="Q123" i="1" a="1"/>
  <c r="Q697" i="1" a="1"/>
  <c r="Q861" i="1" a="1"/>
  <c r="Q249" i="1" a="1"/>
  <c r="Q185" i="1" a="1"/>
  <c r="Q338" i="1" a="1"/>
  <c r="Q195" i="1" a="1"/>
  <c r="Q582" i="1" a="1"/>
  <c r="Q57" i="1" a="1"/>
  <c r="Q1033" i="1" a="1"/>
  <c r="Q1022" i="1" a="1"/>
  <c r="Q42" i="1" a="1"/>
  <c r="Q1698" i="1" a="1"/>
  <c r="Q1100" i="1" a="1"/>
  <c r="Q2123" i="1" a="1"/>
  <c r="Q478" i="1" a="1"/>
  <c r="Q1298" i="1" a="1"/>
  <c r="Q2761" i="1" a="1"/>
  <c r="Q645" i="1" a="1"/>
  <c r="Q434" i="1" a="1"/>
  <c r="Q188" i="1" a="1"/>
  <c r="Q857" i="1" a="1"/>
  <c r="Q1833" i="1" a="1"/>
  <c r="Q747" i="1" a="1"/>
  <c r="Q315" i="1" a="1"/>
  <c r="Q1536" i="1" a="1"/>
  <c r="Q1792" i="1" a="1"/>
  <c r="Q1154" i="1" a="1"/>
  <c r="Q812" i="1" a="1"/>
  <c r="Q114" i="1" a="1"/>
  <c r="Q553" i="1" a="1"/>
  <c r="Q1066" i="1" a="1"/>
  <c r="Q2605" i="1" a="1"/>
  <c r="Q1725" i="1" a="1"/>
  <c r="Q1086" i="1" a="1"/>
  <c r="Q595" i="1" a="1"/>
  <c r="Q194" i="1" a="1"/>
  <c r="Q801" i="1" a="1"/>
  <c r="Q508" i="1" a="1"/>
  <c r="Q2" i="1" a="1"/>
  <c r="Q257" i="1" a="1"/>
  <c r="Q1773" i="1" a="1"/>
  <c r="Q1949" i="1" a="1"/>
  <c r="Q787" i="1" a="1"/>
  <c r="Q653" i="1" a="1"/>
  <c r="Q1004" i="1" a="1"/>
  <c r="Q55" i="1" a="1"/>
  <c r="Q281" i="1" a="1"/>
  <c r="Q292" i="1" a="1"/>
  <c r="Q524" i="1" a="1"/>
  <c r="Q2843" i="1" a="1"/>
  <c r="Q1139" i="1" a="1"/>
  <c r="Q456" i="1" a="1"/>
  <c r="Q39" i="1" a="1"/>
  <c r="Q267" i="1" a="1"/>
  <c r="Q1302" i="1" a="1"/>
  <c r="Q938" i="1" a="1"/>
  <c r="Q717" i="1" a="1"/>
  <c r="Q159" i="1" a="1"/>
  <c r="Q395" i="1" a="1"/>
  <c r="Q1343" i="1" a="1"/>
  <c r="Q896" i="1" a="1"/>
  <c r="Q2016" i="1" a="1"/>
  <c r="Q1915" i="1" a="1"/>
  <c r="Q1194" i="1" a="1"/>
  <c r="Q766" i="1" a="1"/>
  <c r="Q779" i="1" a="1"/>
  <c r="Q464" i="1" a="1"/>
  <c r="Q637" i="1" a="1"/>
  <c r="Q274" i="1" a="1"/>
  <c r="Q639" i="1" a="1"/>
  <c r="Q111" i="1" a="1"/>
  <c r="Q593" i="1" a="1"/>
  <c r="Q81" i="1" a="1"/>
  <c r="Q115" i="1" a="1"/>
  <c r="Q99" i="1" a="1"/>
  <c r="Q453" i="1" a="1"/>
  <c r="Q117" i="1" a="1"/>
  <c r="Q2110" i="1" a="1"/>
  <c r="Q1161" i="1" a="1"/>
  <c r="Q344" i="1" a="1"/>
  <c r="Q585" i="1" a="1"/>
  <c r="Q744" i="1" a="1"/>
  <c r="Q227" i="1" a="1"/>
  <c r="Q858" i="1" a="1"/>
  <c r="Q36" i="1" a="1"/>
  <c r="Q421" i="1" a="1"/>
  <c r="Q14" i="1" a="1"/>
  <c r="Q700" i="1" a="1"/>
  <c r="Q405" i="1" a="1"/>
  <c r="Q687" i="1" a="1"/>
  <c r="Q204" i="1" a="1"/>
  <c r="Q731" i="1" a="1"/>
  <c r="Q51" i="1" a="1"/>
  <c r="Q363" i="1" a="1"/>
  <c r="Q130" i="1" a="1"/>
  <c r="Q441" i="1" a="1"/>
  <c r="Q2146" i="1" a="1"/>
  <c r="Q3100" i="1" a="1"/>
  <c r="Q1140" i="1" a="1"/>
  <c r="Q699" i="1" a="1"/>
  <c r="Q1054" i="1" a="1"/>
  <c r="Q1887" i="1" a="1"/>
  <c r="Q266" i="1" a="1"/>
  <c r="Q679" i="1" a="1"/>
  <c r="Q2083" i="1" a="1"/>
  <c r="Q487" i="1" a="1"/>
  <c r="Q1359" i="1" a="1"/>
  <c r="Q448" i="1" a="1"/>
  <c r="Q428" i="1" a="1"/>
  <c r="Q1118" i="1" a="1"/>
  <c r="Q2468" i="1" a="1"/>
  <c r="Q1008" i="1" a="1"/>
  <c r="Q400" i="1" a="1"/>
  <c r="Q914" i="1" a="1"/>
  <c r="Q489" i="1" a="1"/>
  <c r="Q21" i="1" a="1"/>
  <c r="Q9" i="1" a="1"/>
  <c r="Q1710" i="1" a="1"/>
  <c r="Q1136" i="1" a="1"/>
  <c r="Q792" i="1" a="1"/>
  <c r="Q106" i="1" a="1"/>
  <c r="Q545" i="1" a="1"/>
  <c r="Q986" i="1" a="1"/>
  <c r="Q275" i="1" a="1"/>
  <c r="Q397" i="1" a="1"/>
  <c r="Q1941" i="1" a="1"/>
  <c r="Q1128" i="1" a="1"/>
  <c r="Q683" i="1" a="1"/>
  <c r="Q557" i="1" a="1"/>
  <c r="Q889" i="1" a="1"/>
  <c r="Q982" i="1" a="1"/>
  <c r="Q89" i="1" a="1"/>
  <c r="Q107" i="1" a="1"/>
  <c r="Q878" i="1" a="1"/>
  <c r="Q1947" i="1" a="1"/>
  <c r="Q1096" i="1" a="1"/>
  <c r="Q1001" i="1" a="1"/>
  <c r="Q777" i="1" a="1"/>
  <c r="Q67" i="1" a="1"/>
  <c r="Q1397" i="1" a="1"/>
  <c r="Q590" i="1" a="1"/>
  <c r="Q894" i="1" a="1"/>
  <c r="Q769" i="1" a="1"/>
  <c r="Q211" i="1" a="1"/>
  <c r="Q1762" i="1" a="1"/>
  <c r="Q2905" i="1" a="1"/>
  <c r="Q2219" i="1" a="1"/>
  <c r="Q1429" i="1" a="1"/>
  <c r="Q1183" i="1" a="1"/>
  <c r="Q638" i="1" a="1"/>
  <c r="Q667" i="1" a="1"/>
  <c r="Q360" i="1" a="1"/>
  <c r="Q549" i="1" a="1"/>
  <c r="Q178" i="1" a="1"/>
  <c r="Q567" i="1" a="1"/>
  <c r="Q47" i="1" a="1"/>
  <c r="Q529" i="1" a="1"/>
  <c r="Q17" i="1" a="1"/>
  <c r="Q922" i="1" a="1"/>
  <c r="Q692" i="1" a="1"/>
  <c r="Q268" i="1" a="1"/>
  <c r="Q3451" i="1" a="1"/>
  <c r="Q1719" i="1" a="1"/>
  <c r="Q1111" i="1" a="1"/>
  <c r="Q833" i="1" a="1"/>
  <c r="Q201" i="1" a="1"/>
  <c r="Q146" i="1" a="1"/>
  <c r="Q212" i="1" a="1"/>
  <c r="Q16" i="1" a="1"/>
  <c r="Q20" i="1" a="1"/>
  <c r="Q4" i="1" a="1"/>
  <c r="Q728" i="1" a="1"/>
  <c r="Q612" i="1" a="1"/>
  <c r="Q128" i="1" a="1"/>
  <c r="Q151" i="1" a="1"/>
  <c r="Q350" i="1" a="1"/>
  <c r="Q424" i="1" a="1"/>
  <c r="Q35" i="1" a="1"/>
  <c r="Q222" i="1" a="1"/>
  <c r="Q543" i="1" a="1"/>
  <c r="Q347" i="1" a="1"/>
  <c r="Q481" i="1" a="1"/>
  <c r="Q942" i="1" a="1"/>
  <c r="Q647" i="1" a="1"/>
  <c r="Q881" i="1" a="1"/>
  <c r="Q828" i="1" a="1"/>
  <c r="Q1423" i="1" a="1"/>
  <c r="Q1321" i="1" a="1"/>
  <c r="Q329" i="1" a="1"/>
  <c r="Q1787" i="1" a="1"/>
  <c r="Q658" i="1" a="1"/>
  <c r="Q577" i="1" a="1"/>
  <c r="Q1339" i="1" a="1"/>
  <c r="Q1646" i="1" a="1"/>
  <c r="Q1003" i="1" a="1"/>
  <c r="Q390" i="1" a="1"/>
  <c r="Q264" i="1" a="1"/>
  <c r="Q66" i="1" a="1"/>
  <c r="Q495" i="1" a="1"/>
  <c r="Q465" i="1" a="1"/>
  <c r="Q427" i="1" a="1"/>
  <c r="Q411" i="1" a="1"/>
  <c r="Q2805" i="1" a="1"/>
  <c r="Q1081" i="1" a="1"/>
  <c r="Q961" i="1" a="1"/>
  <c r="Q351" i="1" a="1"/>
  <c r="Q642" i="1" a="1"/>
  <c r="Q380" i="1" a="1"/>
  <c r="Q324" i="1" a="1"/>
  <c r="Q308" i="1" a="1"/>
  <c r="Q471" i="1" a="1"/>
  <c r="Q389" i="1" a="1"/>
  <c r="Q23" i="1" a="1"/>
  <c r="Q754" i="1" a="1"/>
  <c r="Q1826" i="1" a="1"/>
  <c r="Q1793" i="1" a="1"/>
  <c r="Q2195" i="1" a="1"/>
  <c r="Q578" i="1" a="1"/>
  <c r="Q785" i="1" a="1"/>
  <c r="Q459" i="1" a="1"/>
  <c r="Q502" i="1" a="1"/>
  <c r="Q732" i="1" a="1"/>
  <c r="Q442" i="1" a="1"/>
  <c r="Q528" i="1" a="1"/>
  <c r="Q87" i="1" a="1"/>
  <c r="Q740" i="1" a="1"/>
  <c r="Q1306" i="1" a="1"/>
  <c r="Q602" i="1" a="1"/>
  <c r="Q980" i="1" a="1"/>
  <c r="Q256" i="1" a="1"/>
  <c r="Q2388" i="1" a="1"/>
  <c r="Q715" i="1" a="1"/>
  <c r="Q37" i="1" a="1"/>
  <c r="Q78" i="1" a="1"/>
  <c r="Q140" i="1" a="1"/>
  <c r="Q1336" i="1" a="1"/>
  <c r="Q186" i="1" a="1"/>
  <c r="Q276" i="1" a="1"/>
  <c r="Q631" i="1" a="1"/>
  <c r="Q336" i="1" a="1"/>
  <c r="Q101" i="1" a="1"/>
  <c r="Q1406" i="1" a="1"/>
  <c r="Q1057" i="1" a="1"/>
  <c r="Q490" i="1" a="1"/>
  <c r="Q721" i="1" a="1"/>
  <c r="Q469" i="1" a="1"/>
  <c r="Q1724" i="1" a="1"/>
  <c r="Q1042" i="1" a="1"/>
  <c r="Q1021" i="1" a="1"/>
  <c r="Q761" i="1" a="1"/>
  <c r="Q205" i="1" a="1"/>
  <c r="Q328" i="1" a="1"/>
  <c r="Q2147" i="1" a="1"/>
  <c r="Q2168" i="1" a="1"/>
  <c r="Q1554" i="1" a="1"/>
  <c r="Q312" i="1" a="1"/>
  <c r="Q925" i="1" a="1"/>
  <c r="Q1975" i="1" a="1"/>
  <c r="Q1665" i="1" a="1"/>
  <c r="Q79" i="1" a="1"/>
  <c r="Q928" i="1" a="1"/>
  <c r="Q863" i="1" a="1"/>
  <c r="Q1837" i="1" a="1"/>
  <c r="Q1034" i="1" a="1"/>
  <c r="Q85" i="1" a="1"/>
  <c r="Q1099" i="1" a="1"/>
  <c r="Q1472" i="1" a="1"/>
  <c r="Q981" i="1" a="1"/>
  <c r="Q296" i="1" a="1"/>
  <c r="Q591" i="1" a="1"/>
  <c r="Q297" i="1" a="1"/>
  <c r="Q475" i="1" a="1"/>
  <c r="Q76" i="1" a="1"/>
  <c r="Q2056" i="1" a="1"/>
  <c r="Q1000" i="1" a="1"/>
  <c r="Q392" i="1" a="1"/>
  <c r="Q902" i="1" a="1"/>
  <c r="Q948" i="1" a="1"/>
  <c r="Q775" i="1" a="1"/>
  <c r="Q396" i="1" a="1"/>
  <c r="Q1261" i="1" a="1"/>
  <c r="Q1093" i="1" a="1"/>
  <c r="Q818" i="1" a="1"/>
  <c r="Q25" i="1" a="1"/>
  <c r="Q460" i="1" a="1"/>
  <c r="Q629" i="1" a="1"/>
  <c r="Q2707" i="1" a="1"/>
  <c r="Q22" i="1" a="1"/>
  <c r="Q60" i="1" a="1"/>
  <c r="Q2704" i="1" a="1"/>
  <c r="Q1237" i="1" a="1"/>
  <c r="Q579" i="1" a="1"/>
  <c r="Q919" i="1" a="1"/>
  <c r="Q1122" i="1" a="1"/>
  <c r="Q620" i="1" a="1"/>
  <c r="Q83" i="1" a="1"/>
  <c r="Q2149" i="1" a="1"/>
  <c r="Q1210" i="1" a="1"/>
  <c r="Q61" i="1" a="1"/>
  <c r="Q196" i="1" a="1"/>
  <c r="Q950" i="1" a="1"/>
  <c r="Q633" i="1" a="1"/>
  <c r="Q613" i="1" a="1"/>
  <c r="Q1106" i="1" a="1"/>
  <c r="Q978" i="1" a="1"/>
  <c r="Q1772" i="1" a="1"/>
  <c r="Q62" i="1" a="1"/>
  <c r="Q875" i="1" a="1"/>
  <c r="Q45" i="1" a="1"/>
  <c r="Q1326" i="1" a="1"/>
  <c r="Q1322" i="1" a="1"/>
  <c r="Q930" i="1" a="1"/>
  <c r="Q220" i="1" a="1"/>
  <c r="Q1192" i="1" a="1"/>
  <c r="Q13" i="1" a="1"/>
  <c r="Q223" i="1" a="1"/>
  <c r="Q626" i="1" a="1"/>
  <c r="Q1577" i="1" a="1"/>
  <c r="Q59" i="1" a="1"/>
  <c r="Q174" i="1" a="1"/>
  <c r="Q311" i="1" a="1"/>
  <c r="Q451" i="1" a="1"/>
  <c r="Q1603" i="1" a="1"/>
  <c r="Q1559" i="1" a="1"/>
  <c r="Q1085" i="1" a="1"/>
  <c r="Q239" i="1" a="1"/>
  <c r="Q444" i="1" a="1"/>
  <c r="Q437" i="1" a="1"/>
  <c r="Q313" i="1" a="1"/>
  <c r="Q588" i="1" a="1"/>
  <c r="Q3304" i="1" a="1"/>
  <c r="Q1370" i="1" a="1"/>
  <c r="Q774" i="1" a="1"/>
  <c r="Q1581" i="1" a="1"/>
  <c r="Q110" i="1" a="1"/>
  <c r="Q1160" i="1" a="1"/>
  <c r="Q1550" i="1" a="1"/>
  <c r="Q497" i="1" a="1"/>
  <c r="Q1077" i="1" a="1"/>
  <c r="Q580" i="1" a="1"/>
  <c r="Q1546" i="1" a="1"/>
  <c r="Q762" i="1" a="1"/>
  <c r="Q387" i="1" a="1"/>
  <c r="Q3785" i="1" a="1"/>
  <c r="Q1267" i="1" a="1"/>
  <c r="Q566" i="1" a="1"/>
  <c r="Q1610" i="1" a="1"/>
  <c r="Q519" i="1" a="1"/>
  <c r="Q41" i="1" a="1"/>
  <c r="Q846" i="1" a="1"/>
  <c r="Q539" i="1" a="1"/>
  <c r="Q1469" i="1" a="1"/>
  <c r="Q965" i="1" a="1"/>
  <c r="Q280" i="1" a="1"/>
  <c r="Q583" i="1" a="1"/>
  <c r="Q289" i="1" a="1"/>
  <c r="Q468" i="1" a="1"/>
  <c r="Q265" i="1" a="1"/>
  <c r="Q2766" i="1" a="1"/>
  <c r="Q1193" i="1" a="1"/>
  <c r="Q957" i="1" a="1"/>
  <c r="Q784" i="1" a="1"/>
  <c r="Q698" i="1" a="1"/>
  <c r="Q575" i="1" a="1"/>
  <c r="Q793" i="1" a="1"/>
  <c r="Q379" i="1" a="1"/>
  <c r="Q291" i="1" a="1"/>
  <c r="Q133" i="1" a="1"/>
  <c r="Q2000" i="1" a="1"/>
  <c r="Q606" i="1" a="1"/>
  <c r="Q770" i="1" a="1"/>
  <c r="Q73" i="1" a="1"/>
  <c r="Q2777" i="1" a="1"/>
  <c r="Q1095" i="1" a="1"/>
  <c r="Q859" i="1" a="1"/>
  <c r="Q250" i="1" a="1"/>
  <c r="Q385" i="1" a="1"/>
  <c r="Q3206" i="1" a="1"/>
  <c r="Q1744" i="1" a="1"/>
  <c r="Q2313" i="1" a="1"/>
  <c r="Q1667" i="1" a="1"/>
  <c r="Q1232" i="1" a="1"/>
  <c r="Q1486" i="1" a="1"/>
  <c r="Q278" i="1" a="1"/>
  <c r="Q1496" i="1" a="1"/>
  <c r="Q152" i="1" a="1"/>
  <c r="Q786" i="1" a="1"/>
  <c r="Q1203" i="1" a="1"/>
  <c r="Q431" i="1" a="1"/>
  <c r="Q969" i="1" a="1"/>
  <c r="Q401" i="1" a="1"/>
  <c r="Q372" i="1" a="1"/>
  <c r="Q285" i="1" a="1"/>
  <c r="Q269" i="1" a="1"/>
  <c r="Q772" i="1" a="1"/>
  <c r="Q2924" i="1" a="1"/>
  <c r="Q1639" i="1" a="1"/>
  <c r="Q1425" i="1" a="1"/>
  <c r="Q682" i="1" a="1"/>
  <c r="Q235" i="1" a="1"/>
  <c r="Q849" i="1" a="1"/>
  <c r="Q604" i="1" a="1"/>
  <c r="Q940" i="1" a="1"/>
  <c r="Q913" i="1" a="1"/>
  <c r="Q19" i="1" a="1"/>
  <c r="Q554" i="1" a="1"/>
  <c r="Q748" i="1" a="1"/>
  <c r="Q726" i="1" a="1"/>
  <c r="Q121" i="1" a="1"/>
  <c r="Q500" i="1" a="1"/>
  <c r="Q242" i="1" a="1"/>
  <c r="Q53" i="1" a="1"/>
  <c r="Q221" i="1" a="1"/>
  <c r="Q505" i="1" a="1"/>
  <c r="Q377" i="1" a="1"/>
  <c r="Q445" i="1" a="1"/>
  <c r="Q1850" i="1" a="1"/>
  <c r="Q764" i="1" a="1"/>
  <c r="Q2617" i="1" a="1"/>
  <c r="Q776" i="1" a="1"/>
  <c r="Q273" i="1" a="1"/>
  <c r="Q935" i="1" a="1"/>
  <c r="Q999" i="1" a="1"/>
  <c r="Q815" i="1" a="1"/>
  <c r="Q216" i="1" a="1"/>
  <c r="Q1689" i="1" a="1"/>
  <c r="Q885" i="1" a="1"/>
  <c r="Q1108" i="1" a="1"/>
  <c r="Q125" i="1" a="1"/>
  <c r="Q63" i="1" a="1"/>
  <c r="Q2276" i="1" a="1"/>
  <c r="Q409" i="1" a="1"/>
  <c r="Q555" i="1" a="1"/>
  <c r="Q1345" i="1" a="1"/>
  <c r="Q1945" i="1" a="1"/>
  <c r="Q851" i="1" a="1"/>
  <c r="Q509" i="1" a="1"/>
  <c r="Q295" i="1" a="1"/>
  <c r="Q215" i="1" a="1"/>
  <c r="Q868" i="1" a="1"/>
  <c r="Q2033" i="1" a="1"/>
  <c r="Q2292" i="1" a="1"/>
  <c r="Q2113" i="1" a="1"/>
  <c r="Q162" i="1" a="1"/>
  <c r="Q752" i="1" a="1"/>
  <c r="Q1448" i="1" a="1"/>
  <c r="Q1083" i="1" a="1"/>
  <c r="Q443" i="1" a="1"/>
  <c r="Q142" i="1" a="1"/>
  <c r="Q435" i="1" a="1"/>
  <c r="Q1621" i="1" a="1"/>
  <c r="Q50" i="1" a="1"/>
  <c r="Q4082" i="1" a="1"/>
  <c r="Q2600" i="1" a="1"/>
  <c r="Q1369" i="1" a="1"/>
  <c r="Q438" i="1" a="1"/>
  <c r="Q573" i="1" a="1"/>
  <c r="Q327" i="1" a="1"/>
  <c r="Q788" i="1" a="1"/>
  <c r="Q332" i="1" a="1"/>
  <c r="Q3899" i="1" a="1"/>
  <c r="Q1219" i="1" a="1"/>
  <c r="Q534" i="1" a="1"/>
  <c r="Q1090" i="1" a="1"/>
  <c r="Q511" i="1" a="1"/>
  <c r="Q33" i="1" a="1"/>
  <c r="Q644" i="1" a="1"/>
  <c r="Q180" i="1" a="1"/>
  <c r="Q1788" i="1" a="1"/>
  <c r="Q1167" i="1" a="1"/>
  <c r="Q654" i="1" a="1"/>
  <c r="Q472" i="1" a="1"/>
  <c r="Q594" i="1" a="1"/>
  <c r="Q439" i="1" a="1"/>
  <c r="Q601" i="1" a="1"/>
  <c r="Q237" i="1" a="1"/>
  <c r="Q149" i="1" a="1"/>
  <c r="Q381" i="1" a="1"/>
  <c r="Q1702" i="1" a="1"/>
  <c r="Q270" i="1" a="1"/>
  <c r="Q170" i="1" a="1"/>
  <c r="Q365" i="1" a="1"/>
  <c r="Q3079" i="1" a="1"/>
  <c r="Q1148" i="1" a="1"/>
  <c r="Q651" i="1" a="1"/>
  <c r="Q1274" i="1" a="1"/>
  <c r="Q532" i="1" a="1"/>
  <c r="Q2915" i="1" a="1"/>
  <c r="Q1409" i="1" a="1"/>
  <c r="Q2284" i="1" a="1"/>
  <c r="Q1504" i="1" a="1"/>
  <c r="Q1197" i="1" a="1"/>
  <c r="Q936" i="1" a="1"/>
  <c r="Q150" i="1" a="1"/>
  <c r="Q903" i="1" a="1"/>
  <c r="Q64" i="1" a="1"/>
  <c r="Q690" i="1" a="1"/>
  <c r="Q991" i="1" a="1"/>
  <c r="Q367" i="1" a="1"/>
  <c r="Q867" i="1" a="1"/>
  <c r="Q337" i="1" a="1"/>
  <c r="Q187" i="1" a="1"/>
  <c r="Q100" i="1" a="1"/>
  <c r="Q84" i="1" a="1"/>
  <c r="Q331" i="1" a="1"/>
  <c r="Q1986" i="1" a="1"/>
  <c r="Q1631" i="1" a="1"/>
  <c r="Q893" i="1" a="1"/>
  <c r="Q58" i="1" a="1"/>
  <c r="Q628" i="1" a="1"/>
  <c r="Q449" i="1" a="1"/>
  <c r="Q1540" i="1" a="1"/>
  <c r="Q343" i="1" a="1"/>
  <c r="Q640" i="1" a="1"/>
  <c r="Q1006" i="1" a="1"/>
  <c r="Q839" i="1" a="1"/>
  <c r="Q998" i="1" a="1"/>
  <c r="Q855" i="1" a="1"/>
  <c r="Q236" i="1" a="1"/>
  <c r="Q2108" i="1" a="1"/>
  <c r="Q615" i="1" a="1"/>
  <c r="Q516" i="1" a="1"/>
  <c r="Q462" i="1" a="1"/>
  <c r="Q897" i="1" a="1"/>
  <c r="Q1367" i="1" a="1"/>
  <c r="Q1895" i="1" a="1"/>
  <c r="Q1398" i="1" a="1"/>
  <c r="Q2612" i="1" a="1"/>
  <c r="Q1297" i="1" a="1"/>
  <c r="Q686" i="1" a="1"/>
  <c r="Q446" i="1" a="1"/>
  <c r="Q171" i="1" a="1"/>
  <c r="Q552" i="1" a="1"/>
  <c r="Q404" i="1" a="1"/>
  <c r="Q971" i="1" a="1"/>
  <c r="Q415" i="1" a="1"/>
  <c r="Q2380" i="1" a="1"/>
  <c r="Q2111" i="1" a="1"/>
  <c r="Q1677" i="1" a="1"/>
  <c r="Q86" i="1" a="1"/>
  <c r="Q996" i="1" a="1"/>
  <c r="Q71" i="1" a="1"/>
  <c r="Q109" i="1" a="1"/>
  <c r="Q147" i="1" a="1"/>
  <c r="Q2412" i="1" a="1"/>
  <c r="Q1241" i="1" a="1"/>
  <c r="Q430" i="1" a="1"/>
  <c r="Q565" i="1" a="1"/>
  <c r="Q319" i="1" a="1"/>
  <c r="Q724" i="1" a="1"/>
  <c r="Q325" i="1" a="1"/>
  <c r="Q2009" i="1" a="1"/>
  <c r="Q1480" i="1" a="1"/>
  <c r="Q518" i="1" a="1"/>
  <c r="Q384" i="1" a="1"/>
  <c r="Q298" i="1" a="1"/>
  <c r="Q375" i="1" a="1"/>
  <c r="Q537" i="1" a="1"/>
  <c r="Q52" i="1" a="1"/>
  <c r="Q756" i="1" a="1"/>
  <c r="Q11" i="1" a="1"/>
  <c r="Q38" i="1" a="1"/>
  <c r="Q93" i="1" a="1"/>
  <c r="Q1107" i="1" a="1"/>
  <c r="Q536" i="1" a="1"/>
  <c r="Q843" i="1" a="1"/>
  <c r="Q1132" i="1" a="1"/>
  <c r="Q1127" i="1" a="1"/>
  <c r="Q1014" i="1" a="1"/>
  <c r="Q303" i="1" a="1"/>
  <c r="Q780" i="1" a="1"/>
  <c r="Q2220" i="1" a="1"/>
  <c r="Q703" i="1" a="1"/>
  <c r="Q835" i="1" a="1"/>
  <c r="Q279" i="1" a="1"/>
  <c r="Q407" i="1" a="1"/>
  <c r="Q643" i="1" a="1"/>
  <c r="Q2869" i="1" a="1"/>
  <c r="Q739" i="1" a="1"/>
  <c r="Q252" i="1" a="1"/>
  <c r="Q2685" i="1" a="1"/>
  <c r="Q7" i="1" a="1"/>
  <c r="Q2079" i="1" a="1"/>
  <c r="Q958" i="1" a="1"/>
  <c r="Q621" i="1" a="1"/>
  <c r="Q72" i="1" a="1"/>
  <c r="Q165" i="1" a="1"/>
  <c r="Q1983" i="1" a="1"/>
  <c r="Q92" i="1" a="1"/>
  <c r="Q479" i="1" a="1"/>
  <c r="Q1488" i="1" a="1"/>
  <c r="Q1597" i="1" a="1"/>
  <c r="Q664" i="1" a="1"/>
  <c r="Q783" i="1" a="1"/>
  <c r="Q209" i="1" a="1"/>
  <c r="Q132" i="1" a="1"/>
  <c r="Q1363" i="1" a="1"/>
  <c r="Q243" i="1" a="1"/>
  <c r="Q759" i="1" a="1"/>
  <c r="Q701" i="1" a="1"/>
  <c r="Q569" i="1" a="1"/>
  <c r="Q531" i="1" a="1"/>
  <c r="Q564" i="1" a="1"/>
  <c r="Q564" i="1" l="1"/>
  <c r="R564" i="1"/>
  <c r="Q531" i="1"/>
  <c r="R531" i="1"/>
  <c r="Q569" i="1"/>
  <c r="R569" i="1"/>
  <c r="Q701" i="1"/>
  <c r="R701" i="1"/>
  <c r="R759" i="1"/>
  <c r="Q759" i="1"/>
  <c r="Q243" i="1"/>
  <c r="R243" i="1"/>
  <c r="R1363" i="1"/>
  <c r="Q1363" i="1"/>
  <c r="R132" i="1"/>
  <c r="Q132" i="1"/>
  <c r="R209" i="1"/>
  <c r="Q209" i="1"/>
  <c r="R783" i="1"/>
  <c r="Q783" i="1"/>
  <c r="Q664" i="1"/>
  <c r="R664" i="1"/>
  <c r="Q1597" i="1"/>
  <c r="R1597" i="1"/>
  <c r="R1488" i="1"/>
  <c r="Q1488" i="1"/>
  <c r="Q479" i="1"/>
  <c r="R479" i="1"/>
  <c r="Q92" i="1"/>
  <c r="R92" i="1"/>
  <c r="Q1983" i="1"/>
  <c r="R1983" i="1"/>
  <c r="R165" i="1"/>
  <c r="Q165" i="1"/>
  <c r="R72" i="1"/>
  <c r="Q72" i="1"/>
  <c r="R621" i="1"/>
  <c r="Q621" i="1"/>
  <c r="R958" i="1"/>
  <c r="Q958" i="1"/>
  <c r="Q2079" i="1"/>
  <c r="R2079" i="1"/>
  <c r="Q7" i="1"/>
  <c r="R7" i="1"/>
  <c r="Q2685" i="1"/>
  <c r="R2685" i="1"/>
  <c r="Q252" i="1"/>
  <c r="R252" i="1"/>
  <c r="Q739" i="1"/>
  <c r="R739" i="1"/>
  <c r="R2869" i="1"/>
  <c r="Q2869" i="1"/>
  <c r="Q643" i="1"/>
  <c r="R643" i="1"/>
  <c r="Q407" i="1"/>
  <c r="R407" i="1"/>
  <c r="Q279" i="1"/>
  <c r="R279" i="1"/>
  <c r="Q835" i="1"/>
  <c r="R835" i="1"/>
  <c r="Q703" i="1"/>
  <c r="R703" i="1"/>
  <c r="Q2220" i="1"/>
  <c r="R2220" i="1"/>
  <c r="R780" i="1"/>
  <c r="Q780" i="1"/>
  <c r="Q303" i="1"/>
  <c r="R303" i="1"/>
  <c r="R1014" i="1"/>
  <c r="Q1014" i="1"/>
  <c r="Q1127" i="1"/>
  <c r="R1127" i="1"/>
  <c r="Q1132" i="1"/>
  <c r="R1132" i="1"/>
  <c r="R843" i="1"/>
  <c r="Q843" i="1"/>
  <c r="Q536" i="1"/>
  <c r="R536" i="1"/>
  <c r="R1107" i="1"/>
  <c r="Q1107" i="1"/>
  <c r="R93" i="1"/>
  <c r="Q93" i="1"/>
  <c r="R38" i="1"/>
  <c r="Q38" i="1"/>
  <c r="R11" i="1"/>
  <c r="Q11" i="1"/>
  <c r="Q756" i="1"/>
  <c r="R756" i="1"/>
  <c r="Q52" i="1"/>
  <c r="R52" i="1"/>
  <c r="Q537" i="1"/>
  <c r="R537" i="1"/>
  <c r="Q375" i="1"/>
  <c r="R375" i="1"/>
  <c r="R298" i="1"/>
  <c r="Q298" i="1"/>
  <c r="R384" i="1"/>
  <c r="Q384" i="1"/>
  <c r="R518" i="1"/>
  <c r="Q518" i="1"/>
  <c r="Q1480" i="1"/>
  <c r="R1480" i="1"/>
  <c r="R2009" i="1"/>
  <c r="Q2009" i="1"/>
  <c r="Q325" i="1"/>
  <c r="R325" i="1"/>
  <c r="R724" i="1"/>
  <c r="Q724" i="1"/>
  <c r="R319" i="1"/>
  <c r="Q319" i="1"/>
  <c r="R565" i="1"/>
  <c r="Q565" i="1"/>
  <c r="Q430" i="1"/>
  <c r="R430" i="1"/>
  <c r="Q1241" i="1"/>
  <c r="R1241" i="1"/>
  <c r="R2412" i="1"/>
  <c r="Q2412" i="1"/>
  <c r="R147" i="1"/>
  <c r="Q147" i="1"/>
  <c r="R109" i="1"/>
  <c r="Q109" i="1"/>
  <c r="Q71" i="1"/>
  <c r="R71" i="1"/>
  <c r="R996" i="1"/>
  <c r="Q996" i="1"/>
  <c r="Q86" i="1"/>
  <c r="R86" i="1"/>
  <c r="Q1677" i="1"/>
  <c r="R1677" i="1"/>
  <c r="Q2111" i="1"/>
  <c r="R2111" i="1"/>
  <c r="R2380" i="1"/>
  <c r="Q2380" i="1"/>
  <c r="Q415" i="1"/>
  <c r="R415" i="1"/>
  <c r="Q971" i="1"/>
  <c r="R971" i="1"/>
  <c r="Q404" i="1"/>
  <c r="R404" i="1"/>
  <c r="R552" i="1"/>
  <c r="Q552" i="1"/>
  <c r="R171" i="1"/>
  <c r="Q171" i="1"/>
  <c r="Q446" i="1"/>
  <c r="R446" i="1"/>
  <c r="Q686" i="1"/>
  <c r="R686" i="1"/>
  <c r="Q1297" i="1"/>
  <c r="R1297" i="1"/>
  <c r="R2612" i="1"/>
  <c r="Q2612" i="1"/>
  <c r="Q1398" i="1"/>
  <c r="R1398" i="1"/>
  <c r="R1895" i="1"/>
  <c r="Q1895" i="1"/>
  <c r="R1367" i="1"/>
  <c r="Q1367" i="1"/>
  <c r="Q897" i="1"/>
  <c r="R897" i="1"/>
  <c r="Q462" i="1"/>
  <c r="R462" i="1"/>
  <c r="Q516" i="1"/>
  <c r="R516" i="1"/>
  <c r="R615" i="1"/>
  <c r="Q615" i="1"/>
  <c r="R2108" i="1"/>
  <c r="Q2108" i="1"/>
  <c r="Q236" i="1"/>
  <c r="R236" i="1"/>
  <c r="Q855" i="1"/>
  <c r="R855" i="1"/>
  <c r="R998" i="1"/>
  <c r="Q998" i="1"/>
  <c r="Q839" i="1"/>
  <c r="R839" i="1"/>
  <c r="R1006" i="1"/>
  <c r="Q1006" i="1"/>
  <c r="R640" i="1"/>
  <c r="Q640" i="1"/>
  <c r="Q343" i="1"/>
  <c r="R343" i="1"/>
  <c r="R1540" i="1"/>
  <c r="Q1540" i="1"/>
  <c r="R449" i="1"/>
  <c r="Q449" i="1"/>
  <c r="Q628" i="1"/>
  <c r="R628" i="1"/>
  <c r="R58" i="1"/>
  <c r="Q58" i="1"/>
  <c r="R893" i="1"/>
  <c r="Q893" i="1"/>
  <c r="Q1631" i="1"/>
  <c r="R1631" i="1"/>
  <c r="Q1986" i="1"/>
  <c r="R1986" i="1"/>
  <c r="Q331" i="1"/>
  <c r="R331" i="1"/>
  <c r="Q84" i="1"/>
  <c r="R84" i="1"/>
  <c r="R100" i="1"/>
  <c r="Q100" i="1"/>
  <c r="R187" i="1"/>
  <c r="Q187" i="1"/>
  <c r="R337" i="1"/>
  <c r="Q337" i="1"/>
  <c r="Q867" i="1"/>
  <c r="R867" i="1"/>
  <c r="Q367" i="1"/>
  <c r="R367" i="1"/>
  <c r="R991" i="1"/>
  <c r="Q991" i="1"/>
  <c r="R690" i="1"/>
  <c r="Q690" i="1"/>
  <c r="Q64" i="1"/>
  <c r="R64" i="1"/>
  <c r="R903" i="1"/>
  <c r="Q903" i="1"/>
  <c r="R150" i="1"/>
  <c r="Q150" i="1"/>
  <c r="R936" i="1"/>
  <c r="Q936" i="1"/>
  <c r="Q1197" i="1"/>
  <c r="R1197" i="1"/>
  <c r="Q1504" i="1"/>
  <c r="R1504" i="1"/>
  <c r="Q2284" i="1"/>
  <c r="R2284" i="1"/>
  <c r="R1409" i="1"/>
  <c r="Q1409" i="1"/>
  <c r="Q2915" i="1"/>
  <c r="R2915" i="1"/>
  <c r="R532" i="1"/>
  <c r="Q532" i="1"/>
  <c r="R1274" i="1"/>
  <c r="Q1274" i="1"/>
  <c r="R651" i="1"/>
  <c r="Q651" i="1"/>
  <c r="Q1148" i="1"/>
  <c r="R1148" i="1"/>
  <c r="R3079" i="1"/>
  <c r="Q3079" i="1"/>
  <c r="R365" i="1"/>
  <c r="Q365" i="1"/>
  <c r="Q170" i="1"/>
  <c r="R170" i="1"/>
  <c r="Q270" i="1"/>
  <c r="R270" i="1"/>
  <c r="Q1702" i="1"/>
  <c r="R1702" i="1"/>
  <c r="R381" i="1"/>
  <c r="Q381" i="1"/>
  <c r="R149" i="1"/>
  <c r="Q149" i="1"/>
  <c r="R237" i="1"/>
  <c r="Q237" i="1"/>
  <c r="Q601" i="1"/>
  <c r="R601" i="1"/>
  <c r="Q439" i="1"/>
  <c r="R439" i="1"/>
  <c r="R594" i="1"/>
  <c r="Q594" i="1"/>
  <c r="Q472" i="1"/>
  <c r="R472" i="1"/>
  <c r="Q654" i="1"/>
  <c r="R654" i="1"/>
  <c r="R1167" i="1"/>
  <c r="Q1167" i="1"/>
  <c r="R1788" i="1"/>
  <c r="Q1788" i="1"/>
  <c r="Q180" i="1"/>
  <c r="R180" i="1"/>
  <c r="R644" i="1"/>
  <c r="Q644" i="1"/>
  <c r="R33" i="1"/>
  <c r="Q33" i="1"/>
  <c r="Q511" i="1"/>
  <c r="R511" i="1"/>
  <c r="R1090" i="1"/>
  <c r="Q1090" i="1"/>
  <c r="R534" i="1"/>
  <c r="Q534" i="1"/>
  <c r="R1219" i="1"/>
  <c r="Q1219" i="1"/>
  <c r="Q3899" i="1"/>
  <c r="R3899" i="1"/>
  <c r="Q332" i="1"/>
  <c r="R332" i="1"/>
  <c r="Q788" i="1"/>
  <c r="R788" i="1"/>
  <c r="Q327" i="1"/>
  <c r="R327" i="1"/>
  <c r="Q573" i="1"/>
  <c r="R573" i="1"/>
  <c r="Q438" i="1"/>
  <c r="R438" i="1"/>
  <c r="Q1369" i="1"/>
  <c r="R1369" i="1"/>
  <c r="R2600" i="1"/>
  <c r="Q2600" i="1"/>
  <c r="R4082" i="1"/>
  <c r="Q4082" i="1"/>
  <c r="R50" i="1"/>
  <c r="Q50" i="1"/>
  <c r="Q1621" i="1"/>
  <c r="R1621" i="1"/>
  <c r="R435" i="1"/>
  <c r="Q435" i="1"/>
  <c r="Q142" i="1"/>
  <c r="R142" i="1"/>
  <c r="Q443" i="1"/>
  <c r="R443" i="1"/>
  <c r="R1083" i="1"/>
  <c r="Q1083" i="1"/>
  <c r="R1448" i="1"/>
  <c r="Q1448" i="1"/>
  <c r="R752" i="1"/>
  <c r="Q752" i="1"/>
  <c r="R162" i="1"/>
  <c r="Q162" i="1"/>
  <c r="Q2113" i="1"/>
  <c r="R2113" i="1"/>
  <c r="R2292" i="1"/>
  <c r="Q2292" i="1"/>
  <c r="R2033" i="1"/>
  <c r="Q2033" i="1"/>
  <c r="R868" i="1"/>
  <c r="Q868" i="1"/>
  <c r="Q215" i="1"/>
  <c r="R215" i="1"/>
  <c r="Q295" i="1"/>
  <c r="R295" i="1"/>
  <c r="Q509" i="1"/>
  <c r="R509" i="1"/>
  <c r="R851" i="1"/>
  <c r="Q851" i="1"/>
  <c r="Q1945" i="1"/>
  <c r="R1945" i="1"/>
  <c r="R1345" i="1"/>
  <c r="Q1345" i="1"/>
  <c r="R555" i="1"/>
  <c r="Q555" i="1"/>
  <c r="Q409" i="1"/>
  <c r="R409" i="1"/>
  <c r="Q2276" i="1"/>
  <c r="R2276" i="1"/>
  <c r="R63" i="1"/>
  <c r="Q63" i="1"/>
  <c r="R125" i="1"/>
  <c r="Q125" i="1"/>
  <c r="Q1108" i="1"/>
  <c r="R1108" i="1"/>
  <c r="Q885" i="1"/>
  <c r="R885" i="1"/>
  <c r="Q1689" i="1"/>
  <c r="R1689" i="1"/>
  <c r="Q216" i="1"/>
  <c r="R216" i="1"/>
  <c r="R815" i="1"/>
  <c r="Q815" i="1"/>
  <c r="R999" i="1"/>
  <c r="Q999" i="1"/>
  <c r="R935" i="1"/>
  <c r="Q935" i="1"/>
  <c r="R273" i="1"/>
  <c r="Q273" i="1"/>
  <c r="R776" i="1"/>
  <c r="Q776" i="1"/>
  <c r="R2617" i="1"/>
  <c r="Q2617" i="1"/>
  <c r="R764" i="1"/>
  <c r="Q764" i="1"/>
  <c r="R1850" i="1"/>
  <c r="Q1850" i="1"/>
  <c r="R445" i="1"/>
  <c r="Q445" i="1"/>
  <c r="Q377" i="1"/>
  <c r="R377" i="1"/>
  <c r="Q505" i="1"/>
  <c r="R505" i="1"/>
  <c r="R221" i="1"/>
  <c r="Q221" i="1"/>
  <c r="R53" i="1"/>
  <c r="Q53" i="1"/>
  <c r="R242" i="1"/>
  <c r="Q242" i="1"/>
  <c r="Q500" i="1"/>
  <c r="R500" i="1"/>
  <c r="Q121" i="1"/>
  <c r="R121" i="1"/>
  <c r="Q726" i="1"/>
  <c r="R726" i="1"/>
  <c r="Q748" i="1"/>
  <c r="R748" i="1"/>
  <c r="R554" i="1"/>
  <c r="Q554" i="1"/>
  <c r="R19" i="1"/>
  <c r="Q19" i="1"/>
  <c r="R913" i="1"/>
  <c r="Q913" i="1"/>
  <c r="R940" i="1"/>
  <c r="Q940" i="1"/>
  <c r="R604" i="1"/>
  <c r="Q604" i="1"/>
  <c r="R849" i="1"/>
  <c r="Q849" i="1"/>
  <c r="R235" i="1"/>
  <c r="Q235" i="1"/>
  <c r="Q682" i="1"/>
  <c r="R682" i="1"/>
  <c r="Q1425" i="1"/>
  <c r="R1425" i="1"/>
  <c r="Q1639" i="1"/>
  <c r="R1639" i="1"/>
  <c r="R2924" i="1"/>
  <c r="Q2924" i="1"/>
  <c r="R772" i="1"/>
  <c r="Q772" i="1"/>
  <c r="Q269" i="1"/>
  <c r="R269" i="1"/>
  <c r="Q285" i="1"/>
  <c r="R285" i="1"/>
  <c r="R372" i="1"/>
  <c r="Q372" i="1"/>
  <c r="R401" i="1"/>
  <c r="Q401" i="1"/>
  <c r="Q969" i="1"/>
  <c r="R969" i="1"/>
  <c r="R431" i="1"/>
  <c r="Q431" i="1"/>
  <c r="R1203" i="1"/>
  <c r="Q1203" i="1"/>
  <c r="R786" i="1"/>
  <c r="Q786" i="1"/>
  <c r="Q152" i="1"/>
  <c r="R152" i="1"/>
  <c r="R1496" i="1"/>
  <c r="Q1496" i="1"/>
  <c r="R278" i="1"/>
  <c r="Q278" i="1"/>
  <c r="Q1486" i="1"/>
  <c r="R1486" i="1"/>
  <c r="R1232" i="1"/>
  <c r="Q1232" i="1"/>
  <c r="Q1667" i="1"/>
  <c r="R1667" i="1"/>
  <c r="R2313" i="1"/>
  <c r="Q2313" i="1"/>
  <c r="R1744" i="1"/>
  <c r="Q1744" i="1"/>
  <c r="R3206" i="1"/>
  <c r="Q3206" i="1"/>
  <c r="R385" i="1"/>
  <c r="Q385" i="1"/>
  <c r="Q250" i="1"/>
  <c r="R250" i="1"/>
  <c r="R859" i="1"/>
  <c r="Q859" i="1"/>
  <c r="Q1095" i="1"/>
  <c r="R1095" i="1"/>
  <c r="Q2777" i="1"/>
  <c r="R2777" i="1"/>
  <c r="Q73" i="1"/>
  <c r="R73" i="1"/>
  <c r="Q770" i="1"/>
  <c r="R770" i="1"/>
  <c r="Q606" i="1"/>
  <c r="R606" i="1"/>
  <c r="Q2000" i="1"/>
  <c r="R2000" i="1"/>
  <c r="R133" i="1"/>
  <c r="Q133" i="1"/>
  <c r="R291" i="1"/>
  <c r="Q291" i="1"/>
  <c r="R379" i="1"/>
  <c r="Q379" i="1"/>
  <c r="R793" i="1"/>
  <c r="Q793" i="1"/>
  <c r="R575" i="1"/>
  <c r="Q575" i="1"/>
  <c r="Q698" i="1"/>
  <c r="R698" i="1"/>
  <c r="R784" i="1"/>
  <c r="Q784" i="1"/>
  <c r="R957" i="1"/>
  <c r="Q957" i="1"/>
  <c r="R1193" i="1"/>
  <c r="Q1193" i="1"/>
  <c r="R2766" i="1"/>
  <c r="Q2766" i="1"/>
  <c r="Q265" i="1"/>
  <c r="R265" i="1"/>
  <c r="R468" i="1"/>
  <c r="Q468" i="1"/>
  <c r="R289" i="1"/>
  <c r="Q289" i="1"/>
  <c r="R583" i="1"/>
  <c r="Q583" i="1"/>
  <c r="Q280" i="1"/>
  <c r="R280" i="1"/>
  <c r="R965" i="1"/>
  <c r="Q965" i="1"/>
  <c r="Q1469" i="1"/>
  <c r="R1469" i="1"/>
  <c r="R539" i="1"/>
  <c r="Q539" i="1"/>
  <c r="Q846" i="1"/>
  <c r="R846" i="1"/>
  <c r="Q41" i="1"/>
  <c r="R41" i="1"/>
  <c r="Q519" i="1"/>
  <c r="R519" i="1"/>
  <c r="Q1610" i="1"/>
  <c r="R1610" i="1"/>
  <c r="Q566" i="1"/>
  <c r="R566" i="1"/>
  <c r="R1267" i="1"/>
  <c r="Q1267" i="1"/>
  <c r="Q3785" i="1"/>
  <c r="R3785" i="1"/>
  <c r="Q387" i="1"/>
  <c r="R387" i="1"/>
  <c r="R762" i="1"/>
  <c r="Q762" i="1"/>
  <c r="Q1546" i="1"/>
  <c r="R1546" i="1"/>
  <c r="Q580" i="1"/>
  <c r="R580" i="1"/>
  <c r="Q1077" i="1"/>
  <c r="R1077" i="1"/>
  <c r="Q497" i="1"/>
  <c r="R497" i="1"/>
  <c r="R1550" i="1"/>
  <c r="Q1550" i="1"/>
  <c r="R1160" i="1"/>
  <c r="Q1160" i="1"/>
  <c r="R110" i="1"/>
  <c r="Q110" i="1"/>
  <c r="Q1581" i="1"/>
  <c r="R1581" i="1"/>
  <c r="R774" i="1"/>
  <c r="Q774" i="1"/>
  <c r="Q1370" i="1"/>
  <c r="R1370" i="1"/>
  <c r="Q3304" i="1"/>
  <c r="R3304" i="1"/>
  <c r="Q588" i="1"/>
  <c r="R588" i="1"/>
  <c r="Q313" i="1"/>
  <c r="R313" i="1"/>
  <c r="R437" i="1"/>
  <c r="Q437" i="1"/>
  <c r="R444" i="1"/>
  <c r="Q444" i="1"/>
  <c r="Q239" i="1"/>
  <c r="R239" i="1"/>
  <c r="Q1085" i="1"/>
  <c r="R1085" i="1"/>
  <c r="R1559" i="1"/>
  <c r="Q1559" i="1"/>
  <c r="Q1603" i="1"/>
  <c r="R1603" i="1"/>
  <c r="R451" i="1"/>
  <c r="Q451" i="1"/>
  <c r="Q311" i="1"/>
  <c r="R311" i="1"/>
  <c r="Q174" i="1"/>
  <c r="R174" i="1"/>
  <c r="Q59" i="1"/>
  <c r="R59" i="1"/>
  <c r="Q1577" i="1"/>
  <c r="R1577" i="1"/>
  <c r="R626" i="1"/>
  <c r="Q626" i="1"/>
  <c r="R223" i="1"/>
  <c r="Q223" i="1"/>
  <c r="R13" i="1"/>
  <c r="Q13" i="1"/>
  <c r="Q1192" i="1"/>
  <c r="R1192" i="1"/>
  <c r="Q220" i="1"/>
  <c r="R220" i="1"/>
  <c r="R930" i="1"/>
  <c r="Q930" i="1"/>
  <c r="R1322" i="1"/>
  <c r="Q1322" i="1"/>
  <c r="Q1326" i="1"/>
  <c r="R1326" i="1"/>
  <c r="Q45" i="1"/>
  <c r="R45" i="1"/>
  <c r="Q875" i="1"/>
  <c r="R875" i="1"/>
  <c r="Q62" i="1"/>
  <c r="R62" i="1"/>
  <c r="R1772" i="1"/>
  <c r="Q1772" i="1"/>
  <c r="R978" i="1"/>
  <c r="Q978" i="1"/>
  <c r="Q1106" i="1"/>
  <c r="R1106" i="1"/>
  <c r="R613" i="1"/>
  <c r="Q613" i="1"/>
  <c r="Q633" i="1"/>
  <c r="R633" i="1"/>
  <c r="R950" i="1"/>
  <c r="Q950" i="1"/>
  <c r="Q196" i="1"/>
  <c r="R196" i="1"/>
  <c r="Q61" i="1"/>
  <c r="R61" i="1"/>
  <c r="Q1210" i="1"/>
  <c r="R1210" i="1"/>
  <c r="R2149" i="1"/>
  <c r="Q2149" i="1"/>
  <c r="Q83" i="1"/>
  <c r="R83" i="1"/>
  <c r="R620" i="1"/>
  <c r="Q620" i="1"/>
  <c r="R1122" i="1"/>
  <c r="Q1122" i="1"/>
  <c r="R919" i="1"/>
  <c r="Q919" i="1"/>
  <c r="Q579" i="1"/>
  <c r="R579" i="1"/>
  <c r="R1237" i="1"/>
  <c r="Q1237" i="1"/>
  <c r="Q2704" i="1"/>
  <c r="R2704" i="1"/>
  <c r="R60" i="1"/>
  <c r="Q60" i="1"/>
  <c r="R22" i="1"/>
  <c r="Q22" i="1"/>
  <c r="Q2707" i="1"/>
  <c r="R2707" i="1"/>
  <c r="Q629" i="1"/>
  <c r="R629" i="1"/>
  <c r="Q460" i="1"/>
  <c r="R460" i="1"/>
  <c r="Q25" i="1"/>
  <c r="R25" i="1"/>
  <c r="R818" i="1"/>
  <c r="Q818" i="1"/>
  <c r="R1093" i="1"/>
  <c r="Q1093" i="1"/>
  <c r="R1261" i="1"/>
  <c r="Q1261" i="1"/>
  <c r="R396" i="1"/>
  <c r="Q396" i="1"/>
  <c r="R775" i="1"/>
  <c r="Q775" i="1"/>
  <c r="R948" i="1"/>
  <c r="Q948" i="1"/>
  <c r="Q902" i="1"/>
  <c r="R902" i="1"/>
  <c r="R392" i="1"/>
  <c r="Q392" i="1"/>
  <c r="R1000" i="1"/>
  <c r="Q1000" i="1"/>
  <c r="Q2056" i="1"/>
  <c r="R2056" i="1"/>
  <c r="Q76" i="1"/>
  <c r="R76" i="1"/>
  <c r="R475" i="1"/>
  <c r="Q475" i="1"/>
  <c r="Q297" i="1"/>
  <c r="R297" i="1"/>
  <c r="R591" i="1"/>
  <c r="Q591" i="1"/>
  <c r="R296" i="1"/>
  <c r="Q296" i="1"/>
  <c r="R981" i="1"/>
  <c r="Q981" i="1"/>
  <c r="Q1472" i="1"/>
  <c r="R1472" i="1"/>
  <c r="Q1099" i="1"/>
  <c r="R1099" i="1"/>
  <c r="Q85" i="1"/>
  <c r="R85" i="1"/>
  <c r="Q1034" i="1"/>
  <c r="R1034" i="1"/>
  <c r="Q1837" i="1"/>
  <c r="R1837" i="1"/>
  <c r="Q863" i="1"/>
  <c r="R863" i="1"/>
  <c r="R928" i="1"/>
  <c r="Q928" i="1"/>
  <c r="Q79" i="1"/>
  <c r="R79" i="1"/>
  <c r="R1665" i="1"/>
  <c r="Q1665" i="1"/>
  <c r="R1975" i="1"/>
  <c r="Q1975" i="1"/>
  <c r="R925" i="1"/>
  <c r="Q925" i="1"/>
  <c r="Q312" i="1"/>
  <c r="R312" i="1"/>
  <c r="Q1554" i="1"/>
  <c r="R1554" i="1"/>
  <c r="Q2168" i="1"/>
  <c r="R2168" i="1"/>
  <c r="Q2147" i="1"/>
  <c r="R2147" i="1"/>
  <c r="R328" i="1"/>
  <c r="Q328" i="1"/>
  <c r="R205" i="1"/>
  <c r="Q205" i="1"/>
  <c r="R761" i="1"/>
  <c r="Q761" i="1"/>
  <c r="R1021" i="1"/>
  <c r="Q1021" i="1"/>
  <c r="Q1042" i="1"/>
  <c r="R1042" i="1"/>
  <c r="R1724" i="1"/>
  <c r="Q1724" i="1"/>
  <c r="Q469" i="1"/>
  <c r="R469" i="1"/>
  <c r="R721" i="1"/>
  <c r="Q721" i="1"/>
  <c r="R490" i="1"/>
  <c r="Q490" i="1"/>
  <c r="R1057" i="1"/>
  <c r="Q1057" i="1"/>
  <c r="Q1406" i="1"/>
  <c r="R1406" i="1"/>
  <c r="Q101" i="1"/>
  <c r="R101" i="1"/>
  <c r="R336" i="1"/>
  <c r="Q336" i="1"/>
  <c r="R631" i="1"/>
  <c r="Q631" i="1"/>
  <c r="Q276" i="1"/>
  <c r="R276" i="1"/>
  <c r="Q186" i="1"/>
  <c r="R186" i="1"/>
  <c r="Q1336" i="1"/>
  <c r="R1336" i="1"/>
  <c r="R140" i="1"/>
  <c r="Q140" i="1"/>
  <c r="R78" i="1"/>
  <c r="Q78" i="1"/>
  <c r="R37" i="1"/>
  <c r="Q37" i="1"/>
  <c r="R715" i="1"/>
  <c r="Q715" i="1"/>
  <c r="Q2388" i="1"/>
  <c r="R2388" i="1"/>
  <c r="Q256" i="1"/>
  <c r="R256" i="1"/>
  <c r="Q980" i="1"/>
  <c r="R980" i="1"/>
  <c r="Q602" i="1"/>
  <c r="R602" i="1"/>
  <c r="Q1306" i="1"/>
  <c r="R1306" i="1"/>
  <c r="Q740" i="1"/>
  <c r="R740" i="1"/>
  <c r="Q87" i="1"/>
  <c r="R87" i="1"/>
  <c r="R528" i="1"/>
  <c r="Q528" i="1"/>
  <c r="Q442" i="1"/>
  <c r="R442" i="1"/>
  <c r="Q732" i="1"/>
  <c r="R732" i="1"/>
  <c r="R502" i="1"/>
  <c r="Q502" i="1"/>
  <c r="Q459" i="1"/>
  <c r="R459" i="1"/>
  <c r="R785" i="1"/>
  <c r="Q785" i="1"/>
  <c r="Q578" i="1"/>
  <c r="R578" i="1"/>
  <c r="Q2195" i="1"/>
  <c r="R2195" i="1"/>
  <c r="R1793" i="1"/>
  <c r="Q1793" i="1"/>
  <c r="R1826" i="1"/>
  <c r="Q1826" i="1"/>
  <c r="R754" i="1"/>
  <c r="Q754" i="1"/>
  <c r="Q23" i="1"/>
  <c r="R23" i="1"/>
  <c r="R389" i="1"/>
  <c r="Q389" i="1"/>
  <c r="Q471" i="1"/>
  <c r="R471" i="1"/>
  <c r="Q308" i="1"/>
  <c r="R308" i="1"/>
  <c r="Q324" i="1"/>
  <c r="R324" i="1"/>
  <c r="Q380" i="1"/>
  <c r="R380" i="1"/>
  <c r="Q642" i="1"/>
  <c r="R642" i="1"/>
  <c r="R351" i="1"/>
  <c r="Q351" i="1"/>
  <c r="Q961" i="1"/>
  <c r="R961" i="1"/>
  <c r="R1081" i="1"/>
  <c r="Q1081" i="1"/>
  <c r="R2805" i="1"/>
  <c r="Q2805" i="1"/>
  <c r="R411" i="1"/>
  <c r="Q411" i="1"/>
  <c r="Q427" i="1"/>
  <c r="R427" i="1"/>
  <c r="Q465" i="1"/>
  <c r="R465" i="1"/>
  <c r="R495" i="1"/>
  <c r="Q495" i="1"/>
  <c r="R66" i="1"/>
  <c r="Q66" i="1"/>
  <c r="R264" i="1"/>
  <c r="Q264" i="1"/>
  <c r="R390" i="1"/>
  <c r="Q390" i="1"/>
  <c r="R1003" i="1"/>
  <c r="Q1003" i="1"/>
  <c r="Q1646" i="1"/>
  <c r="R1646" i="1"/>
  <c r="Q1339" i="1"/>
  <c r="R1339" i="1"/>
  <c r="R577" i="1"/>
  <c r="Q577" i="1"/>
  <c r="R658" i="1"/>
  <c r="Q658" i="1"/>
  <c r="R1787" i="1"/>
  <c r="Q1787" i="1"/>
  <c r="Q329" i="1"/>
  <c r="R329" i="1"/>
  <c r="R1321" i="1"/>
  <c r="Q1321" i="1"/>
  <c r="Q1423" i="1"/>
  <c r="R1423" i="1"/>
  <c r="Q828" i="1"/>
  <c r="R828" i="1"/>
  <c r="R881" i="1"/>
  <c r="Q881" i="1"/>
  <c r="R647" i="1"/>
  <c r="Q647" i="1"/>
  <c r="Q942" i="1"/>
  <c r="R942" i="1"/>
  <c r="R481" i="1"/>
  <c r="Q481" i="1"/>
  <c r="R347" i="1"/>
  <c r="Q347" i="1"/>
  <c r="Q543" i="1"/>
  <c r="R543" i="1"/>
  <c r="Q222" i="1"/>
  <c r="R222" i="1"/>
  <c r="R35" i="1"/>
  <c r="Q35" i="1"/>
  <c r="R424" i="1"/>
  <c r="Q424" i="1"/>
  <c r="Q350" i="1"/>
  <c r="R350" i="1"/>
  <c r="Q151" i="1"/>
  <c r="R151" i="1"/>
  <c r="R128" i="1"/>
  <c r="Q128" i="1"/>
  <c r="Q612" i="1"/>
  <c r="R612" i="1"/>
  <c r="Q728" i="1"/>
  <c r="R728" i="1"/>
  <c r="Q4" i="1"/>
  <c r="R4" i="1"/>
  <c r="Q20" i="1"/>
  <c r="R20" i="1"/>
  <c r="R16" i="1"/>
  <c r="Q16" i="1"/>
  <c r="R212" i="1"/>
  <c r="Q212" i="1"/>
  <c r="R146" i="1"/>
  <c r="Q146" i="1"/>
  <c r="Q201" i="1"/>
  <c r="R201" i="1"/>
  <c r="Q833" i="1"/>
  <c r="R833" i="1"/>
  <c r="Q1111" i="1"/>
  <c r="R1111" i="1"/>
  <c r="R1719" i="1"/>
  <c r="Q1719" i="1"/>
  <c r="R3451" i="1"/>
  <c r="Q3451" i="1"/>
  <c r="R268" i="1"/>
  <c r="Q268" i="1"/>
  <c r="R692" i="1"/>
  <c r="Q692" i="1"/>
  <c r="R922" i="1"/>
  <c r="Q922" i="1"/>
  <c r="R17" i="1"/>
  <c r="Q17" i="1"/>
  <c r="R529" i="1"/>
  <c r="Q529" i="1"/>
  <c r="Q47" i="1"/>
  <c r="R47" i="1"/>
  <c r="R567" i="1"/>
  <c r="Q567" i="1"/>
  <c r="R178" i="1"/>
  <c r="Q178" i="1"/>
  <c r="Q549" i="1"/>
  <c r="R549" i="1"/>
  <c r="R360" i="1"/>
  <c r="Q360" i="1"/>
  <c r="R667" i="1"/>
  <c r="Q667" i="1"/>
  <c r="Q638" i="1"/>
  <c r="R638" i="1"/>
  <c r="R1183" i="1"/>
  <c r="Q1183" i="1"/>
  <c r="R1429" i="1"/>
  <c r="Q1429" i="1"/>
  <c r="R2219" i="1"/>
  <c r="Q2219" i="1"/>
  <c r="R2905" i="1"/>
  <c r="Q2905" i="1"/>
  <c r="Q1762" i="1"/>
  <c r="R1762" i="1"/>
  <c r="Q211" i="1"/>
  <c r="R211" i="1"/>
  <c r="R769" i="1"/>
  <c r="Q769" i="1"/>
  <c r="Q894" i="1"/>
  <c r="R894" i="1"/>
  <c r="R590" i="1"/>
  <c r="Q590" i="1"/>
  <c r="R1397" i="1"/>
  <c r="Q1397" i="1"/>
  <c r="R67" i="1"/>
  <c r="Q67" i="1"/>
  <c r="Q777" i="1"/>
  <c r="R777" i="1"/>
  <c r="R1001" i="1"/>
  <c r="Q1001" i="1"/>
  <c r="R1096" i="1"/>
  <c r="Q1096" i="1"/>
  <c r="Q1947" i="1"/>
  <c r="R1947" i="1"/>
  <c r="Q878" i="1"/>
  <c r="R878" i="1"/>
  <c r="R107" i="1"/>
  <c r="Q107" i="1"/>
  <c r="Q89" i="1"/>
  <c r="R89" i="1"/>
  <c r="R982" i="1"/>
  <c r="Q982" i="1"/>
  <c r="R889" i="1"/>
  <c r="Q889" i="1"/>
  <c r="R557" i="1"/>
  <c r="Q557" i="1"/>
  <c r="R683" i="1"/>
  <c r="Q683" i="1"/>
  <c r="Q1128" i="1"/>
  <c r="R1128" i="1"/>
  <c r="Q1941" i="1"/>
  <c r="R1941" i="1"/>
  <c r="Q397" i="1"/>
  <c r="R397" i="1"/>
  <c r="R275" i="1"/>
  <c r="Q275" i="1"/>
  <c r="R986" i="1"/>
  <c r="Q986" i="1"/>
  <c r="R545" i="1"/>
  <c r="Q545" i="1"/>
  <c r="Q106" i="1"/>
  <c r="R106" i="1"/>
  <c r="Q792" i="1"/>
  <c r="R792" i="1"/>
  <c r="R1136" i="1"/>
  <c r="Q1136" i="1"/>
  <c r="Q1710" i="1"/>
  <c r="R1710" i="1"/>
  <c r="Q9" i="1"/>
  <c r="R9" i="1"/>
  <c r="R21" i="1"/>
  <c r="Q21" i="1"/>
  <c r="Q489" i="1"/>
  <c r="R489" i="1"/>
  <c r="R914" i="1"/>
  <c r="Q914" i="1"/>
  <c r="R400" i="1"/>
  <c r="Q400" i="1"/>
  <c r="Q1008" i="1"/>
  <c r="R1008" i="1"/>
  <c r="Q2468" i="1"/>
  <c r="R2468" i="1"/>
  <c r="Q1118" i="1"/>
  <c r="R1118" i="1"/>
  <c r="R428" i="1"/>
  <c r="Q428" i="1"/>
  <c r="Q448" i="1"/>
  <c r="R448" i="1"/>
  <c r="Q1359" i="1"/>
  <c r="R1359" i="1"/>
  <c r="Q487" i="1"/>
  <c r="R487" i="1"/>
  <c r="Q2083" i="1"/>
  <c r="R2083" i="1"/>
  <c r="R679" i="1"/>
  <c r="Q679" i="1"/>
  <c r="R266" i="1"/>
  <c r="Q266" i="1"/>
  <c r="Q1887" i="1"/>
  <c r="R1887" i="1"/>
  <c r="Q1054" i="1"/>
  <c r="R1054" i="1"/>
  <c r="Q699" i="1"/>
  <c r="R699" i="1"/>
  <c r="Q1140" i="1"/>
  <c r="R1140" i="1"/>
  <c r="R3100" i="1"/>
  <c r="Q3100" i="1"/>
  <c r="R2146" i="1"/>
  <c r="Q2146" i="1"/>
  <c r="Q441" i="1"/>
  <c r="R441" i="1"/>
  <c r="R130" i="1"/>
  <c r="Q130" i="1"/>
  <c r="R363" i="1"/>
  <c r="Q363" i="1"/>
  <c r="R51" i="1"/>
  <c r="Q51" i="1"/>
  <c r="Q731" i="1"/>
  <c r="R731" i="1"/>
  <c r="Q204" i="1"/>
  <c r="R204" i="1"/>
  <c r="Q687" i="1"/>
  <c r="R687" i="1"/>
  <c r="R405" i="1"/>
  <c r="Q405" i="1"/>
  <c r="Q700" i="1"/>
  <c r="R700" i="1"/>
  <c r="Q14" i="1"/>
  <c r="R14" i="1"/>
  <c r="R421" i="1"/>
  <c r="Q421" i="1"/>
  <c r="Q36" i="1"/>
  <c r="R36" i="1"/>
  <c r="R858" i="1"/>
  <c r="Q858" i="1"/>
  <c r="Q227" i="1"/>
  <c r="R227" i="1"/>
  <c r="R744" i="1"/>
  <c r="Q744" i="1"/>
  <c r="Q585" i="1"/>
  <c r="R585" i="1"/>
  <c r="Q344" i="1"/>
  <c r="R344" i="1"/>
  <c r="R1161" i="1"/>
  <c r="Q1161" i="1"/>
  <c r="R2110" i="1"/>
  <c r="Q2110" i="1"/>
  <c r="R117" i="1"/>
  <c r="Q117" i="1"/>
  <c r="R453" i="1"/>
  <c r="Q453" i="1"/>
  <c r="Q99" i="1"/>
  <c r="R99" i="1"/>
  <c r="R115" i="1"/>
  <c r="Q115" i="1"/>
  <c r="Q81" i="1"/>
  <c r="R81" i="1"/>
  <c r="Q593" i="1"/>
  <c r="R593" i="1"/>
  <c r="R111" i="1"/>
  <c r="Q111" i="1"/>
  <c r="Q639" i="1"/>
  <c r="R639" i="1"/>
  <c r="R274" i="1"/>
  <c r="Q274" i="1"/>
  <c r="Q637" i="1"/>
  <c r="R637" i="1"/>
  <c r="R464" i="1"/>
  <c r="Q464" i="1"/>
  <c r="R779" i="1"/>
  <c r="Q779" i="1"/>
  <c r="Q766" i="1"/>
  <c r="R766" i="1"/>
  <c r="R1194" i="1"/>
  <c r="Q1194" i="1"/>
  <c r="R1915" i="1"/>
  <c r="Q1915" i="1"/>
  <c r="Q2016" i="1"/>
  <c r="R2016" i="1"/>
  <c r="R896" i="1"/>
  <c r="Q896" i="1"/>
  <c r="Q1343" i="1"/>
  <c r="R1343" i="1"/>
  <c r="Q395" i="1"/>
  <c r="R395" i="1"/>
  <c r="R159" i="1"/>
  <c r="Q159" i="1"/>
  <c r="R717" i="1"/>
  <c r="Q717" i="1"/>
  <c r="R938" i="1"/>
  <c r="Q938" i="1"/>
  <c r="Q1302" i="1"/>
  <c r="R1302" i="1"/>
  <c r="R267" i="1"/>
  <c r="Q267" i="1"/>
  <c r="Q39" i="1"/>
  <c r="R39" i="1"/>
  <c r="R456" i="1"/>
  <c r="Q456" i="1"/>
  <c r="R1139" i="1"/>
  <c r="Q1139" i="1"/>
  <c r="Q2843" i="1"/>
  <c r="R2843" i="1"/>
  <c r="Q524" i="1"/>
  <c r="R524" i="1"/>
  <c r="Q292" i="1"/>
  <c r="R292" i="1"/>
  <c r="Q281" i="1"/>
  <c r="R281" i="1"/>
  <c r="Q55" i="1"/>
  <c r="R55" i="1"/>
  <c r="Q1004" i="1"/>
  <c r="R1004" i="1"/>
  <c r="R653" i="1"/>
  <c r="Q653" i="1"/>
  <c r="Q787" i="1"/>
  <c r="R787" i="1"/>
  <c r="Q1949" i="1"/>
  <c r="R1949" i="1"/>
  <c r="Q1773" i="1"/>
  <c r="R1773" i="1"/>
  <c r="R257" i="1"/>
  <c r="Q257" i="1"/>
  <c r="Q2" i="1"/>
  <c r="R2" i="1"/>
  <c r="R508" i="1"/>
  <c r="Q508" i="1"/>
  <c r="R801" i="1"/>
  <c r="Q801" i="1"/>
  <c r="R194" i="1"/>
  <c r="Q194" i="1"/>
  <c r="R595" i="1"/>
  <c r="Q595" i="1"/>
  <c r="Q1086" i="1"/>
  <c r="R1086" i="1"/>
  <c r="R1725" i="1"/>
  <c r="Q1725" i="1"/>
  <c r="R2605" i="1"/>
  <c r="Q2605" i="1"/>
  <c r="Q1066" i="1"/>
  <c r="R1066" i="1"/>
  <c r="Q553" i="1"/>
  <c r="R553" i="1"/>
  <c r="R114" i="1"/>
  <c r="Q114" i="1"/>
  <c r="R812" i="1"/>
  <c r="Q812" i="1"/>
  <c r="R1154" i="1"/>
  <c r="Q1154" i="1"/>
  <c r="Q1792" i="1"/>
  <c r="R1792" i="1"/>
  <c r="Q1536" i="1"/>
  <c r="R1536" i="1"/>
  <c r="Q315" i="1"/>
  <c r="R315" i="1"/>
  <c r="R747" i="1"/>
  <c r="Q747" i="1"/>
  <c r="Q1833" i="1"/>
  <c r="R1833" i="1"/>
  <c r="R857" i="1"/>
  <c r="Q857" i="1"/>
  <c r="Q188" i="1"/>
  <c r="R188" i="1"/>
  <c r="R434" i="1"/>
  <c r="Q434" i="1"/>
  <c r="Q645" i="1"/>
  <c r="R645" i="1"/>
  <c r="Q2761" i="1"/>
  <c r="R2761" i="1"/>
  <c r="Q1298" i="1"/>
  <c r="R1298" i="1"/>
  <c r="Q478" i="1"/>
  <c r="R478" i="1"/>
  <c r="Q2123" i="1"/>
  <c r="R2123" i="1"/>
  <c r="Q1100" i="1"/>
  <c r="R1100" i="1"/>
  <c r="Q1698" i="1"/>
  <c r="R1698" i="1"/>
  <c r="R42" i="1"/>
  <c r="Q42" i="1"/>
  <c r="R1022" i="1"/>
  <c r="Q1022" i="1"/>
  <c r="R1033" i="1"/>
  <c r="Q1033" i="1"/>
  <c r="Q57" i="1"/>
  <c r="R57" i="1"/>
  <c r="R582" i="1"/>
  <c r="Q582" i="1"/>
  <c r="R195" i="1"/>
  <c r="Q195" i="1"/>
  <c r="R338" i="1"/>
  <c r="Q338" i="1"/>
  <c r="Q185" i="1"/>
  <c r="R185" i="1"/>
  <c r="Q249" i="1"/>
  <c r="R249" i="1"/>
  <c r="R861" i="1"/>
  <c r="Q861" i="1"/>
  <c r="Q697" i="1"/>
  <c r="R697" i="1"/>
  <c r="R123" i="1"/>
  <c r="Q123" i="1"/>
  <c r="Q126" i="1"/>
  <c r="R126" i="1"/>
  <c r="R228" i="1"/>
  <c r="Q228" i="1"/>
  <c r="Q1153" i="1"/>
  <c r="R1153" i="1"/>
  <c r="R956" i="1"/>
  <c r="Q956" i="1"/>
  <c r="Q876" i="1"/>
  <c r="R876" i="1"/>
  <c r="R1405" i="1"/>
  <c r="Q1405" i="1"/>
  <c r="R1857" i="1"/>
  <c r="Q1857" i="1"/>
  <c r="Q259" i="1"/>
  <c r="R259" i="1"/>
  <c r="R796" i="1"/>
  <c r="Q796" i="1"/>
  <c r="R284" i="1"/>
  <c r="Q284" i="1"/>
  <c r="R300" i="1"/>
  <c r="Q300" i="1"/>
  <c r="R145" i="1"/>
  <c r="Q145" i="1"/>
  <c r="R657" i="1"/>
  <c r="Q657" i="1"/>
  <c r="R175" i="1"/>
  <c r="Q175" i="1"/>
  <c r="R711" i="1"/>
  <c r="Q711" i="1"/>
  <c r="R378" i="1"/>
  <c r="Q378" i="1"/>
  <c r="R749" i="1"/>
  <c r="Q749" i="1"/>
  <c r="Q576" i="1"/>
  <c r="R576" i="1"/>
  <c r="Q895" i="1"/>
  <c r="R895" i="1"/>
  <c r="Q1028" i="1"/>
  <c r="R1028" i="1"/>
  <c r="R1113" i="1"/>
  <c r="Q1113" i="1"/>
  <c r="Q1808" i="1"/>
  <c r="R1808" i="1"/>
  <c r="Q1747" i="1"/>
  <c r="R1747" i="1"/>
  <c r="R939" i="1"/>
  <c r="Q939" i="1"/>
  <c r="Q1871" i="1"/>
  <c r="R1871" i="1"/>
  <c r="R548" i="1"/>
  <c r="Q548" i="1"/>
  <c r="Q287" i="1"/>
  <c r="R287" i="1"/>
  <c r="R136" i="1"/>
  <c r="Q136" i="1"/>
  <c r="R1053" i="1"/>
  <c r="Q1053" i="1"/>
  <c r="Q1473" i="1"/>
  <c r="R1473" i="1"/>
  <c r="R219" i="1"/>
  <c r="Q219" i="1"/>
  <c r="Q167" i="1"/>
  <c r="R167" i="1"/>
  <c r="Q656" i="1"/>
  <c r="R656" i="1"/>
  <c r="Q1226" i="1"/>
  <c r="R1226" i="1"/>
  <c r="Q124" i="1"/>
  <c r="R124" i="1"/>
  <c r="R91" i="1"/>
  <c r="Q91" i="1"/>
  <c r="Q1025" i="1"/>
  <c r="R1025" i="1"/>
  <c r="Q345" i="1"/>
  <c r="R345" i="1"/>
  <c r="Q119" i="1"/>
  <c r="R119" i="1"/>
  <c r="Q1354" i="1"/>
  <c r="R1354" i="1"/>
  <c r="Q1026" i="1"/>
  <c r="R1026" i="1"/>
  <c r="R70" i="1"/>
  <c r="Q70" i="1"/>
  <c r="R1038" i="1"/>
  <c r="Q1038" i="1"/>
  <c r="Q1680" i="1"/>
  <c r="R1680" i="1"/>
  <c r="R623" i="1"/>
  <c r="Q623" i="1"/>
  <c r="R68" i="1"/>
  <c r="Q68" i="1"/>
  <c r="R1082" i="1"/>
  <c r="Q1082" i="1"/>
  <c r="Q1434" i="1"/>
  <c r="R1434" i="1"/>
  <c r="Q618" i="1"/>
  <c r="R618" i="1"/>
  <c r="Q707" i="1"/>
  <c r="R707" i="1"/>
  <c r="R1791" i="1"/>
  <c r="Q1791" i="1"/>
  <c r="Q2321" i="1"/>
  <c r="R2321" i="1"/>
  <c r="R4115" i="1"/>
  <c r="Q4115" i="1"/>
  <c r="Q540" i="1"/>
  <c r="R540" i="1"/>
  <c r="Q817" i="1"/>
  <c r="R817" i="1"/>
  <c r="R210" i="1"/>
  <c r="Q210" i="1"/>
  <c r="Q603" i="1"/>
  <c r="R603" i="1"/>
  <c r="R1094" i="1"/>
  <c r="Q1094" i="1"/>
  <c r="R1771" i="1"/>
  <c r="Q1771" i="1"/>
  <c r="R1452" i="1"/>
  <c r="Q1452" i="1"/>
  <c r="R705" i="1"/>
  <c r="Q705" i="1"/>
  <c r="Q1036" i="1"/>
  <c r="R1036" i="1"/>
  <c r="R3455" i="1"/>
  <c r="Q3455" i="1"/>
  <c r="R906" i="1"/>
  <c r="Q906" i="1"/>
  <c r="Q373" i="1"/>
  <c r="R373" i="1"/>
  <c r="R8" i="1"/>
  <c r="Q8" i="1"/>
  <c r="R480" i="1"/>
  <c r="Q480" i="1"/>
  <c r="R2491" i="1"/>
  <c r="Q2491" i="1"/>
  <c r="R1522" i="1"/>
  <c r="Q1522" i="1"/>
  <c r="Q1088" i="1"/>
  <c r="R1088" i="1"/>
  <c r="R1672" i="1"/>
  <c r="Q1672" i="1"/>
  <c r="Q2192" i="1"/>
  <c r="R2192" i="1"/>
  <c r="R2303" i="1"/>
  <c r="Q2303" i="1"/>
  <c r="R168" i="1"/>
  <c r="Q168" i="1"/>
  <c r="Q1645" i="1"/>
  <c r="R1645" i="1"/>
  <c r="Q286" i="1"/>
  <c r="R286" i="1"/>
  <c r="Q808" i="1"/>
  <c r="R808" i="1"/>
  <c r="Q1152" i="1"/>
  <c r="R1152" i="1"/>
  <c r="Q1459" i="1"/>
  <c r="R1459" i="1"/>
  <c r="Q1749" i="1"/>
  <c r="R1749" i="1"/>
  <c r="Q2039" i="1"/>
  <c r="R2039" i="1"/>
  <c r="R412" i="1"/>
  <c r="Q412" i="1"/>
  <c r="R494" i="1"/>
  <c r="Q494" i="1"/>
  <c r="Q713" i="1"/>
  <c r="R713" i="1"/>
  <c r="Q131" i="1"/>
  <c r="R131" i="1"/>
  <c r="Q467" i="1"/>
  <c r="R467" i="1"/>
  <c r="R156" i="1"/>
  <c r="Q156" i="1"/>
  <c r="R172" i="1"/>
  <c r="Q172" i="1"/>
  <c r="R97" i="1"/>
  <c r="Q97" i="1"/>
  <c r="R609" i="1"/>
  <c r="Q609" i="1"/>
  <c r="R127" i="1"/>
  <c r="Q127" i="1"/>
  <c r="Q655" i="1"/>
  <c r="R655" i="1"/>
  <c r="R306" i="1"/>
  <c r="Q306" i="1"/>
  <c r="R677" i="1"/>
  <c r="Q677" i="1"/>
  <c r="R488" i="1"/>
  <c r="Q488" i="1"/>
  <c r="R795" i="1"/>
  <c r="Q795" i="1"/>
  <c r="R662" i="1"/>
  <c r="Q662" i="1"/>
  <c r="R2216" i="1"/>
  <c r="Q2216" i="1"/>
  <c r="Q1214" i="1"/>
  <c r="R1214" i="1"/>
  <c r="Q1987" i="1"/>
  <c r="R1987" i="1"/>
  <c r="R1612" i="1"/>
  <c r="Q1612" i="1"/>
  <c r="Q2474" i="1"/>
  <c r="R2474" i="1"/>
  <c r="R77" i="1"/>
  <c r="Q77" i="1"/>
  <c r="R181" i="1"/>
  <c r="Q181" i="1"/>
  <c r="Q493" i="1"/>
  <c r="R493" i="1"/>
  <c r="R163" i="1"/>
  <c r="Q163" i="1"/>
  <c r="R179" i="1"/>
  <c r="Q179" i="1"/>
  <c r="Q105" i="1"/>
  <c r="R105" i="1"/>
  <c r="Q617" i="1"/>
  <c r="R617" i="1"/>
  <c r="Q135" i="1"/>
  <c r="R135" i="1"/>
  <c r="R671" i="1"/>
  <c r="Q671" i="1"/>
  <c r="R314" i="1"/>
  <c r="Q314" i="1"/>
  <c r="R685" i="1"/>
  <c r="Q685" i="1"/>
  <c r="R512" i="1"/>
  <c r="Q512" i="1"/>
  <c r="R809" i="1"/>
  <c r="Q809" i="1"/>
  <c r="Q670" i="1"/>
  <c r="R670" i="1"/>
  <c r="R891" i="1"/>
  <c r="Q891" i="1"/>
  <c r="Q1329" i="1"/>
  <c r="R1329" i="1"/>
  <c r="Q1230" i="1"/>
  <c r="R1230" i="1"/>
  <c r="Q1658" i="1"/>
  <c r="R1658" i="1"/>
  <c r="Q2549" i="1"/>
  <c r="R2549" i="1"/>
  <c r="R1281" i="1"/>
  <c r="Q1281" i="1"/>
  <c r="R1989" i="1"/>
  <c r="Q1989" i="1"/>
  <c r="Q69" i="1"/>
  <c r="R69" i="1"/>
  <c r="R129" i="1"/>
  <c r="Q129" i="1"/>
  <c r="R551" i="1"/>
  <c r="Q551" i="1"/>
  <c r="R819" i="1"/>
  <c r="Q819" i="1"/>
  <c r="R134" i="1"/>
  <c r="Q134" i="1"/>
  <c r="Q1073" i="1"/>
  <c r="R1073" i="1"/>
  <c r="Q2203" i="1"/>
  <c r="R2203" i="1"/>
  <c r="Q842" i="1"/>
  <c r="R842" i="1"/>
  <c r="Q137" i="1"/>
  <c r="R137" i="1"/>
  <c r="R1566" i="1"/>
  <c r="Q1566" i="1"/>
  <c r="Q768" i="1"/>
  <c r="R768" i="1"/>
  <c r="Q979" i="1"/>
  <c r="R979" i="1"/>
  <c r="R139" i="1"/>
  <c r="Q139" i="1"/>
  <c r="R155" i="1"/>
  <c r="Q155" i="1"/>
  <c r="R356" i="1"/>
  <c r="Q356" i="1"/>
  <c r="Q810" i="1"/>
  <c r="R810" i="1"/>
  <c r="R561" i="1"/>
  <c r="Q561" i="1"/>
  <c r="R143" i="1"/>
  <c r="Q143" i="1"/>
  <c r="R751" i="1"/>
  <c r="Q751" i="1"/>
  <c r="R634" i="1"/>
  <c r="Q634" i="1"/>
  <c r="R104" i="1"/>
  <c r="Q104" i="1"/>
  <c r="Q523" i="1"/>
  <c r="R523" i="1"/>
  <c r="Q574" i="1"/>
  <c r="R574" i="1"/>
  <c r="R1102" i="1"/>
  <c r="Q1102" i="1"/>
  <c r="R1484" i="1"/>
  <c r="Q1484" i="1"/>
  <c r="Q2201" i="1"/>
  <c r="R2201" i="1"/>
  <c r="Q394" i="1"/>
  <c r="R394" i="1"/>
  <c r="R709" i="1"/>
  <c r="Q709" i="1"/>
  <c r="R608" i="1"/>
  <c r="Q608" i="1"/>
  <c r="R887" i="1"/>
  <c r="Q887" i="1"/>
  <c r="Q782" i="1"/>
  <c r="R782" i="1"/>
  <c r="R1019" i="1"/>
  <c r="Q1019" i="1"/>
  <c r="Q1548" i="1"/>
  <c r="R1548" i="1"/>
  <c r="Q1521" i="1"/>
  <c r="R1521" i="1"/>
  <c r="Q1973" i="1"/>
  <c r="R1973" i="1"/>
  <c r="R3350" i="1"/>
  <c r="Q3350" i="1"/>
  <c r="Q3070" i="1"/>
  <c r="R3070" i="1"/>
  <c r="R666" i="1"/>
  <c r="Q666" i="1"/>
  <c r="R112" i="1"/>
  <c r="Q112" i="1"/>
  <c r="Q916" i="1"/>
  <c r="R916" i="1"/>
  <c r="Q182" i="1"/>
  <c r="R182" i="1"/>
  <c r="Q1141" i="1"/>
  <c r="R1141" i="1"/>
  <c r="Q1155" i="1"/>
  <c r="R1155" i="1"/>
  <c r="Q1341" i="1"/>
  <c r="R1341" i="1"/>
  <c r="Q1510" i="1"/>
  <c r="R1510" i="1"/>
  <c r="Q2025" i="1"/>
  <c r="R2025" i="1"/>
  <c r="Q3602" i="1"/>
  <c r="R3602" i="1"/>
  <c r="R226" i="1"/>
  <c r="Q226" i="1"/>
  <c r="Q669" i="1"/>
  <c r="R669" i="1"/>
  <c r="Q440" i="1"/>
  <c r="R440" i="1"/>
  <c r="R763" i="1"/>
  <c r="Q763" i="1"/>
  <c r="Q630" i="1"/>
  <c r="R630" i="1"/>
  <c r="Q1204" i="1"/>
  <c r="R1204" i="1"/>
  <c r="Q1206" i="1"/>
  <c r="R1206" i="1"/>
  <c r="Q1324" i="1"/>
  <c r="R1324" i="1"/>
  <c r="R2044" i="1"/>
  <c r="Q2044" i="1"/>
  <c r="Q1065" i="1"/>
  <c r="R1065" i="1"/>
  <c r="Q899" i="1"/>
  <c r="R899" i="1"/>
  <c r="R1103" i="1"/>
  <c r="Q1103" i="1"/>
  <c r="Q1334" i="1"/>
  <c r="R1334" i="1"/>
  <c r="Q1926" i="1"/>
  <c r="R1926" i="1"/>
  <c r="R2770" i="1"/>
  <c r="Q2770" i="1"/>
  <c r="Q2141" i="1"/>
  <c r="R2141" i="1"/>
  <c r="R2657" i="1"/>
  <c r="Q2657" i="1"/>
  <c r="R1159" i="1"/>
  <c r="Q1159" i="1"/>
  <c r="Q1774" i="1"/>
  <c r="R1774" i="1"/>
  <c r="R550" i="1"/>
  <c r="Q550" i="1"/>
  <c r="Q1273" i="1"/>
  <c r="R1273" i="1"/>
  <c r="Q1503" i="1"/>
  <c r="R1503" i="1"/>
  <c r="R1362" i="1"/>
  <c r="Q1362" i="1"/>
  <c r="R1595" i="1"/>
  <c r="Q1595" i="1"/>
  <c r="Q2121" i="1"/>
  <c r="R2121" i="1"/>
  <c r="R4106" i="1"/>
  <c r="Q4106" i="1"/>
  <c r="Q2006" i="1"/>
  <c r="R2006" i="1"/>
  <c r="R2304" i="1"/>
  <c r="Q2304" i="1"/>
  <c r="Q2189" i="1"/>
  <c r="R2189" i="1"/>
  <c r="R2550" i="1"/>
  <c r="Q2550" i="1"/>
  <c r="Q510" i="1"/>
  <c r="R510" i="1"/>
  <c r="Q1120" i="1"/>
  <c r="R1120" i="1"/>
  <c r="Q1442" i="1"/>
  <c r="R1442" i="1"/>
  <c r="R1395" i="1"/>
  <c r="Q1395" i="1"/>
  <c r="Q2261" i="1"/>
  <c r="R2261" i="1"/>
  <c r="R2010" i="1"/>
  <c r="Q2010" i="1"/>
  <c r="R2080" i="1"/>
  <c r="Q2080" i="1"/>
  <c r="Q2051" i="1"/>
  <c r="R2051" i="1"/>
  <c r="Q253" i="1"/>
  <c r="R253" i="1"/>
  <c r="R193" i="1"/>
  <c r="Q193" i="1"/>
  <c r="R695" i="1"/>
  <c r="Q695" i="1"/>
  <c r="Q988" i="1"/>
  <c r="R988" i="1"/>
  <c r="R246" i="1"/>
  <c r="Q246" i="1"/>
  <c r="Q1418" i="1"/>
  <c r="R1418" i="1"/>
  <c r="R2062" i="1"/>
  <c r="Q2062" i="1"/>
  <c r="R403" i="1"/>
  <c r="Q403" i="1"/>
  <c r="Q521" i="1"/>
  <c r="R521" i="1"/>
  <c r="R466" i="1"/>
  <c r="Q466" i="1"/>
  <c r="Q771" i="1"/>
  <c r="R771" i="1"/>
  <c r="Q1187" i="1"/>
  <c r="R1187" i="1"/>
  <c r="Q2447" i="1"/>
  <c r="R2447" i="1"/>
  <c r="Q874" i="1"/>
  <c r="R874" i="1"/>
  <c r="R461" i="1"/>
  <c r="Q461" i="1"/>
  <c r="R477" i="1"/>
  <c r="Q477" i="1"/>
  <c r="Q660" i="1"/>
  <c r="R660" i="1"/>
  <c r="Q473" i="1"/>
  <c r="R473" i="1"/>
  <c r="R1171" i="1"/>
  <c r="Q1171" i="1"/>
  <c r="Q503" i="1"/>
  <c r="R503" i="1"/>
  <c r="R82" i="1"/>
  <c r="Q82" i="1"/>
  <c r="Q932" i="1"/>
  <c r="R932" i="1"/>
  <c r="R272" i="1"/>
  <c r="Q272" i="1"/>
  <c r="R587" i="1"/>
  <c r="Q587" i="1"/>
  <c r="Q414" i="1"/>
  <c r="R414" i="1"/>
  <c r="R960" i="1"/>
  <c r="Q960" i="1"/>
  <c r="Q1709" i="1"/>
  <c r="R1709" i="1"/>
  <c r="R2564" i="1"/>
  <c r="Q2564" i="1"/>
  <c r="Q1682" i="1"/>
  <c r="R1682" i="1"/>
  <c r="R2114" i="1"/>
  <c r="Q2114" i="1"/>
  <c r="Q413" i="1"/>
  <c r="R413" i="1"/>
  <c r="R2645" i="1"/>
  <c r="Q2645" i="1"/>
  <c r="R1058" i="1"/>
  <c r="Q1058" i="1"/>
  <c r="R316" i="1"/>
  <c r="Q316" i="1"/>
  <c r="R910" i="1"/>
  <c r="Q910" i="1"/>
  <c r="Q341" i="1"/>
  <c r="R341" i="1"/>
  <c r="Q357" i="1"/>
  <c r="R357" i="1"/>
  <c r="R161" i="1"/>
  <c r="Q161" i="1"/>
  <c r="R673" i="1"/>
  <c r="Q673" i="1"/>
  <c r="Q191" i="1"/>
  <c r="R191" i="1"/>
  <c r="R735" i="1"/>
  <c r="Q735" i="1"/>
  <c r="R402" i="1"/>
  <c r="Q402" i="1"/>
  <c r="Q765" i="1"/>
  <c r="R765" i="1"/>
  <c r="R592" i="1"/>
  <c r="Q592" i="1"/>
  <c r="Q946" i="1"/>
  <c r="R946" i="1"/>
  <c r="Q838" i="1"/>
  <c r="R838" i="1"/>
  <c r="Q1035" i="1"/>
  <c r="R1035" i="1"/>
  <c r="Q1330" i="1"/>
  <c r="R1330" i="1"/>
  <c r="Q1454" i="1"/>
  <c r="R1454" i="1"/>
  <c r="R2512" i="1"/>
  <c r="Q2512" i="1"/>
  <c r="Q2318" i="1"/>
  <c r="R2318" i="1"/>
  <c r="R419" i="1"/>
  <c r="Q419" i="1"/>
  <c r="R323" i="1"/>
  <c r="Q323" i="1"/>
  <c r="Q1012" i="1"/>
  <c r="R1012" i="1"/>
  <c r="Q348" i="1"/>
  <c r="R348" i="1"/>
  <c r="Q364" i="1"/>
  <c r="R364" i="1"/>
  <c r="Q169" i="1"/>
  <c r="R169" i="1"/>
  <c r="Q681" i="1"/>
  <c r="R681" i="1"/>
  <c r="Q199" i="1"/>
  <c r="R199" i="1"/>
  <c r="R743" i="1"/>
  <c r="Q743" i="1"/>
  <c r="R426" i="1"/>
  <c r="Q426" i="1"/>
  <c r="R781" i="1"/>
  <c r="Q781" i="1"/>
  <c r="Q600" i="1"/>
  <c r="R600" i="1"/>
  <c r="R959" i="1"/>
  <c r="Q959" i="1"/>
  <c r="Q866" i="1"/>
  <c r="R866" i="1"/>
  <c r="Q1075" i="1"/>
  <c r="R1075" i="1"/>
  <c r="R1344" i="1"/>
  <c r="Q1344" i="1"/>
  <c r="Q1515" i="1"/>
  <c r="R1515" i="1"/>
  <c r="Q2792" i="1"/>
  <c r="R2792" i="1"/>
  <c r="Q2446" i="1"/>
  <c r="R2446" i="1"/>
  <c r="Q1079" i="1"/>
  <c r="R1079" i="1"/>
  <c r="Q1832" i="1"/>
  <c r="R1832" i="1"/>
  <c r="R668" i="1"/>
  <c r="Q668" i="1"/>
  <c r="R321" i="1"/>
  <c r="Q321" i="1"/>
  <c r="R767" i="1"/>
  <c r="Q767" i="1"/>
  <c r="Q24" i="1"/>
  <c r="R24" i="1"/>
  <c r="R366" i="1"/>
  <c r="Q366" i="1"/>
  <c r="R1156" i="1"/>
  <c r="Q1156" i="1"/>
  <c r="R1942" i="1"/>
  <c r="Q1942" i="1"/>
  <c r="R261" i="1"/>
  <c r="Q261" i="1"/>
  <c r="Q393" i="1"/>
  <c r="R393" i="1"/>
  <c r="R258" i="1"/>
  <c r="Q258" i="1"/>
  <c r="Q659" i="1"/>
  <c r="R659" i="1"/>
  <c r="Q1490" i="1"/>
  <c r="R1490" i="1"/>
  <c r="Q492" i="1"/>
  <c r="R492" i="1"/>
  <c r="R340" i="1"/>
  <c r="Q340" i="1"/>
  <c r="Q676" i="1"/>
  <c r="R676" i="1"/>
  <c r="Q49" i="1"/>
  <c r="R49" i="1"/>
  <c r="Q625" i="1"/>
  <c r="R625" i="1"/>
  <c r="Q207" i="1"/>
  <c r="R207" i="1"/>
  <c r="Q927" i="1"/>
  <c r="R927" i="1"/>
  <c r="R746" i="1"/>
  <c r="Q746" i="1"/>
  <c r="R208" i="1"/>
  <c r="Q208" i="1"/>
  <c r="R619" i="1"/>
  <c r="Q619" i="1"/>
  <c r="Q870" i="1"/>
  <c r="R870" i="1"/>
  <c r="Q1866" i="1"/>
  <c r="R1866" i="1"/>
  <c r="R1524" i="1"/>
  <c r="Q1524" i="1"/>
  <c r="R2068" i="1"/>
  <c r="Q2068" i="1"/>
  <c r="R522" i="1"/>
  <c r="Q522" i="1"/>
  <c r="R847" i="1"/>
  <c r="Q847" i="1"/>
  <c r="Q672" i="1"/>
  <c r="R672" i="1"/>
  <c r="R1138" i="1"/>
  <c r="Q1138" i="1"/>
  <c r="R926" i="1"/>
  <c r="Q926" i="1"/>
  <c r="R1290" i="1"/>
  <c r="Q1290" i="1"/>
  <c r="R2013" i="1"/>
  <c r="Q2013" i="1"/>
  <c r="Q2385" i="1"/>
  <c r="R2385" i="1"/>
  <c r="Q1847" i="1"/>
  <c r="R1847" i="1"/>
  <c r="Q2379" i="1"/>
  <c r="R2379" i="1"/>
  <c r="Q3715" i="1"/>
  <c r="R3715" i="1"/>
  <c r="Q794" i="1"/>
  <c r="R794" i="1"/>
  <c r="Q176" i="1"/>
  <c r="R176" i="1"/>
  <c r="R499" i="1"/>
  <c r="Q499" i="1"/>
  <c r="Q254" i="1"/>
  <c r="R254" i="1"/>
  <c r="Q872" i="1"/>
  <c r="R872" i="1"/>
  <c r="R1121" i="1"/>
  <c r="Q1121" i="1"/>
  <c r="Q1465" i="1"/>
  <c r="R1465" i="1"/>
  <c r="Q1831" i="1"/>
  <c r="R1831" i="1"/>
  <c r="R3247" i="1"/>
  <c r="Q3247" i="1"/>
  <c r="R599" i="1"/>
  <c r="Q599" i="1"/>
  <c r="R354" i="1"/>
  <c r="Q354" i="1"/>
  <c r="Q733" i="1"/>
  <c r="R733" i="1"/>
  <c r="Q568" i="1"/>
  <c r="R568" i="1"/>
  <c r="Q827" i="1"/>
  <c r="R827" i="1"/>
  <c r="R834" i="1"/>
  <c r="Q834" i="1"/>
  <c r="R955" i="1"/>
  <c r="Q955" i="1"/>
  <c r="R1483" i="1"/>
  <c r="Q1483" i="1"/>
  <c r="R1602" i="1"/>
  <c r="Q1602" i="1"/>
  <c r="R3311" i="1"/>
  <c r="Q3311" i="1"/>
  <c r="Q973" i="1"/>
  <c r="R973" i="1"/>
  <c r="Q1091" i="1"/>
  <c r="R1091" i="1"/>
  <c r="R1199" i="1"/>
  <c r="Q1199" i="1"/>
  <c r="Q1537" i="1"/>
  <c r="R1537" i="1"/>
  <c r="Q2118" i="1"/>
  <c r="R2118" i="1"/>
  <c r="Q3628" i="1"/>
  <c r="R3628" i="1"/>
  <c r="Q1981" i="1"/>
  <c r="R1981" i="1"/>
  <c r="R2874" i="1"/>
  <c r="Q2874" i="1"/>
  <c r="Q1266" i="1"/>
  <c r="R1266" i="1"/>
  <c r="Q1596" i="1"/>
  <c r="R1596" i="1"/>
  <c r="R614" i="1"/>
  <c r="Q614" i="1"/>
  <c r="R1456" i="1"/>
  <c r="Q1456" i="1"/>
  <c r="R1761" i="1"/>
  <c r="Q1761" i="1"/>
  <c r="Q1586" i="1"/>
  <c r="R1586" i="1"/>
  <c r="R1806" i="1"/>
  <c r="Q1806" i="1"/>
  <c r="Q1972" i="1"/>
  <c r="R1972" i="1"/>
  <c r="Q1366" i="1"/>
  <c r="R1366" i="1"/>
  <c r="Q1535" i="1"/>
  <c r="R1535" i="1"/>
  <c r="Q2776" i="1"/>
  <c r="R2776" i="1"/>
  <c r="R1555" i="1"/>
  <c r="Q1555" i="1"/>
  <c r="Q1177" i="1"/>
  <c r="R1177" i="1"/>
  <c r="Q1443" i="1"/>
  <c r="R1443" i="1"/>
  <c r="R1601" i="1"/>
  <c r="Q1601" i="1"/>
  <c r="Q2323" i="1"/>
  <c r="R2323" i="1"/>
  <c r="Q173" i="1"/>
  <c r="R173" i="1"/>
  <c r="Q708" i="1"/>
  <c r="R708" i="1"/>
  <c r="Q359" i="1"/>
  <c r="R359" i="1"/>
  <c r="R501" i="1"/>
  <c r="Q501" i="1"/>
  <c r="Q203" i="1"/>
  <c r="R203" i="1"/>
  <c r="R485" i="1"/>
  <c r="Q485" i="1"/>
  <c r="R556" i="1"/>
  <c r="Q556" i="1"/>
  <c r="R225" i="1"/>
  <c r="Q225" i="1"/>
  <c r="R737" i="1"/>
  <c r="Q737" i="1"/>
  <c r="Q255" i="1"/>
  <c r="R255" i="1"/>
  <c r="R807" i="1"/>
  <c r="Q807" i="1"/>
  <c r="Q506" i="1"/>
  <c r="R506" i="1"/>
  <c r="R898" i="1"/>
  <c r="Q898" i="1"/>
  <c r="Q704" i="1"/>
  <c r="R704" i="1"/>
  <c r="Q1164" i="1"/>
  <c r="R1164" i="1"/>
  <c r="R1098" i="1"/>
  <c r="Q1098" i="1"/>
  <c r="R1216" i="1"/>
  <c r="Q1216" i="1"/>
  <c r="R1410" i="1"/>
  <c r="Q1410" i="1"/>
  <c r="R1340" i="1"/>
  <c r="Q1340" i="1"/>
  <c r="R1901" i="1"/>
  <c r="Q1901" i="1"/>
  <c r="Q2966" i="1"/>
  <c r="R2966" i="1"/>
  <c r="Q108" i="1"/>
  <c r="R108" i="1"/>
  <c r="Q533" i="1"/>
  <c r="R533" i="1"/>
  <c r="Q260" i="1"/>
  <c r="R260" i="1"/>
  <c r="Q517" i="1"/>
  <c r="R517" i="1"/>
  <c r="Q596" i="1"/>
  <c r="R596" i="1"/>
  <c r="Q233" i="1"/>
  <c r="R233" i="1"/>
  <c r="Q745" i="1"/>
  <c r="R745" i="1"/>
  <c r="Q263" i="1"/>
  <c r="R263" i="1"/>
  <c r="R811" i="1"/>
  <c r="Q811" i="1"/>
  <c r="R514" i="1"/>
  <c r="Q514" i="1"/>
  <c r="R911" i="1"/>
  <c r="Q911" i="1"/>
  <c r="R712" i="1"/>
  <c r="Q712" i="1"/>
  <c r="R2040" i="1"/>
  <c r="Q2040" i="1"/>
  <c r="R821" i="1"/>
  <c r="Q821" i="1"/>
  <c r="R1233" i="1"/>
  <c r="Q1233" i="1"/>
  <c r="R1485" i="1"/>
  <c r="Q1485" i="1"/>
  <c r="R1372" i="1"/>
  <c r="Q1372" i="1"/>
  <c r="R2072" i="1"/>
  <c r="Q2072" i="1"/>
  <c r="R3390" i="1"/>
  <c r="Q3390" i="1"/>
  <c r="Q1712" i="1"/>
  <c r="R1712" i="1"/>
  <c r="Q2200" i="1"/>
  <c r="R2200" i="1"/>
  <c r="Q27" i="1"/>
  <c r="R27" i="1"/>
  <c r="R513" i="1"/>
  <c r="Q513" i="1"/>
  <c r="Q953" i="1"/>
  <c r="R953" i="1"/>
  <c r="R232" i="1"/>
  <c r="Q232" i="1"/>
  <c r="R750" i="1"/>
  <c r="Q750" i="1"/>
  <c r="R1638" i="1"/>
  <c r="Q1638" i="1"/>
  <c r="R1683" i="1"/>
  <c r="Q1683" i="1"/>
  <c r="R75" i="1"/>
  <c r="Q75" i="1"/>
  <c r="Q649" i="1"/>
  <c r="R649" i="1"/>
  <c r="Q570" i="1"/>
  <c r="R570" i="1"/>
  <c r="Q873" i="1"/>
  <c r="R873" i="1"/>
  <c r="R1181" i="1"/>
  <c r="Q1181" i="1"/>
  <c r="R12" i="1"/>
  <c r="Q12" i="1"/>
  <c r="Q484" i="1"/>
  <c r="R484" i="1"/>
  <c r="Q44" i="1"/>
  <c r="R44" i="1"/>
  <c r="Q113" i="1"/>
  <c r="R113" i="1"/>
  <c r="R689" i="1"/>
  <c r="Q689" i="1"/>
  <c r="Q335" i="1"/>
  <c r="R335" i="1"/>
  <c r="Q1060" i="1"/>
  <c r="R1060" i="1"/>
  <c r="Q850" i="1"/>
  <c r="R850" i="1"/>
  <c r="R320" i="1"/>
  <c r="Q320" i="1"/>
  <c r="Q723" i="1"/>
  <c r="R723" i="1"/>
  <c r="Q989" i="1"/>
  <c r="R989" i="1"/>
  <c r="Q1198" i="1"/>
  <c r="R1198" i="1"/>
  <c r="Q1311" i="1"/>
  <c r="R1311" i="1"/>
  <c r="Q2713" i="1"/>
  <c r="R2713" i="1"/>
  <c r="Q586" i="1"/>
  <c r="R586" i="1"/>
  <c r="R1041" i="1"/>
  <c r="Q1041" i="1"/>
  <c r="R736" i="1"/>
  <c r="Q736" i="1"/>
  <c r="Q94" i="1"/>
  <c r="R94" i="1"/>
  <c r="R901" i="1"/>
  <c r="Q901" i="1"/>
  <c r="R2237" i="1"/>
  <c r="Q2237" i="1"/>
  <c r="Q1234" i="1"/>
  <c r="R1234" i="1"/>
  <c r="R1461" i="1"/>
  <c r="Q1461" i="1"/>
  <c r="Q1625" i="1"/>
  <c r="R1625" i="1"/>
  <c r="R2838" i="1"/>
  <c r="Q2838" i="1"/>
  <c r="R90" i="1"/>
  <c r="Q90" i="1"/>
  <c r="R970" i="1"/>
  <c r="Q970" i="1"/>
  <c r="R240" i="1"/>
  <c r="Q240" i="1"/>
  <c r="R627" i="1"/>
  <c r="Q627" i="1"/>
  <c r="Q398" i="1"/>
  <c r="R398" i="1"/>
  <c r="Q968" i="1"/>
  <c r="R968" i="1"/>
  <c r="Q1068" i="1"/>
  <c r="R1068" i="1"/>
  <c r="Q1730" i="1"/>
  <c r="R1730" i="1"/>
  <c r="Q1874" i="1"/>
  <c r="R1874" i="1"/>
  <c r="R2340" i="1"/>
  <c r="Q2340" i="1"/>
  <c r="R663" i="1"/>
  <c r="Q663" i="1"/>
  <c r="R482" i="1"/>
  <c r="Q482" i="1"/>
  <c r="Q797" i="1"/>
  <c r="R797" i="1"/>
  <c r="Q696" i="1"/>
  <c r="R696" i="1"/>
  <c r="R1023" i="1"/>
  <c r="Q1023" i="1"/>
  <c r="R977" i="1"/>
  <c r="Q977" i="1"/>
  <c r="Q1176" i="1"/>
  <c r="R1176" i="1"/>
  <c r="Q1296" i="1"/>
  <c r="R1296" i="1"/>
  <c r="Q1622" i="1"/>
  <c r="R1622" i="1"/>
  <c r="R2520" i="1"/>
  <c r="Q2520" i="1"/>
  <c r="Q1037" i="1"/>
  <c r="R1037" i="1"/>
  <c r="Q1256" i="1"/>
  <c r="R1256" i="1"/>
  <c r="Q1432" i="1"/>
  <c r="R1432" i="1"/>
  <c r="Q1351" i="1"/>
  <c r="R1351" i="1"/>
  <c r="Q1673" i="1"/>
  <c r="R1673" i="1"/>
  <c r="R1580" i="1"/>
  <c r="Q1580" i="1"/>
  <c r="R1765" i="1"/>
  <c r="Q1765" i="1"/>
  <c r="Q3320" i="1"/>
  <c r="R3320" i="1"/>
  <c r="R1499" i="1"/>
  <c r="Q1499" i="1"/>
  <c r="R1753" i="1"/>
  <c r="Q1753" i="1"/>
  <c r="R877" i="1"/>
  <c r="Q877" i="1"/>
  <c r="Q1532" i="1"/>
  <c r="R1532" i="1"/>
  <c r="R1890" i="1"/>
  <c r="Q1890" i="1"/>
  <c r="Q1691" i="1"/>
  <c r="R1691" i="1"/>
  <c r="R1976" i="1"/>
  <c r="Q1976" i="1"/>
  <c r="R2018" i="1"/>
  <c r="Q2018" i="1"/>
  <c r="R1284" i="1"/>
  <c r="Q1284" i="1"/>
  <c r="R1599" i="1"/>
  <c r="Q1599" i="1"/>
  <c r="R2599" i="1"/>
  <c r="Q2599" i="1"/>
  <c r="Q2369" i="1"/>
  <c r="R2369" i="1"/>
  <c r="R2046" i="1"/>
  <c r="Q2046" i="1"/>
  <c r="R197" i="1"/>
  <c r="Q197" i="1"/>
  <c r="R28" i="1"/>
  <c r="Q28" i="1"/>
  <c r="R229" i="1"/>
  <c r="Q229" i="1"/>
  <c r="R177" i="1"/>
  <c r="Q177" i="1"/>
  <c r="R831" i="1"/>
  <c r="Q831" i="1"/>
  <c r="R399" i="1"/>
  <c r="Q399" i="1"/>
  <c r="Q26" i="1"/>
  <c r="R26" i="1"/>
  <c r="R1009" i="1"/>
  <c r="Q1009" i="1"/>
  <c r="Q408" i="1"/>
  <c r="R408" i="1"/>
  <c r="R972" i="1"/>
  <c r="Q972" i="1"/>
  <c r="R1182" i="1"/>
  <c r="Q1182" i="1"/>
  <c r="R2096" i="1"/>
  <c r="Q2096" i="1"/>
  <c r="Q2115" i="1"/>
  <c r="R2115" i="1"/>
  <c r="Q2486" i="1"/>
  <c r="R2486" i="1"/>
  <c r="R650" i="1"/>
  <c r="Q650" i="1"/>
  <c r="R96" i="1"/>
  <c r="Q96" i="1"/>
  <c r="R890" i="1"/>
  <c r="Q890" i="1"/>
  <c r="Q158" i="1"/>
  <c r="R158" i="1"/>
  <c r="R1109" i="1"/>
  <c r="Q1109" i="1"/>
  <c r="R1126" i="1"/>
  <c r="Q1126" i="1"/>
  <c r="Q1309" i="1"/>
  <c r="R1309" i="1"/>
  <c r="Q1439" i="1"/>
  <c r="R1439" i="1"/>
  <c r="R1961" i="1"/>
  <c r="Q1961" i="1"/>
  <c r="R3510" i="1"/>
  <c r="Q3510" i="1"/>
  <c r="Q154" i="1"/>
  <c r="R154" i="1"/>
  <c r="R597" i="1"/>
  <c r="Q597" i="1"/>
  <c r="Q368" i="1"/>
  <c r="R368" i="1"/>
  <c r="Q691" i="1"/>
  <c r="R691" i="1"/>
  <c r="Q542" i="1"/>
  <c r="R542" i="1"/>
  <c r="R1072" i="1"/>
  <c r="Q1072" i="1"/>
  <c r="R1039" i="1"/>
  <c r="Q1039" i="1"/>
  <c r="Q1427" i="1"/>
  <c r="R1427" i="1"/>
  <c r="Q1617" i="1"/>
  <c r="R1617" i="1"/>
  <c r="R2234" i="1"/>
  <c r="Q2234" i="1"/>
  <c r="R727" i="1"/>
  <c r="Q727" i="1"/>
  <c r="Q610" i="1"/>
  <c r="R610" i="1"/>
  <c r="Q975" i="1"/>
  <c r="R975" i="1"/>
  <c r="Q760" i="1"/>
  <c r="R760" i="1"/>
  <c r="Q54" i="1"/>
  <c r="R54" i="1"/>
  <c r="Q837" i="1"/>
  <c r="R837" i="1"/>
  <c r="R1062" i="1"/>
  <c r="Q1062" i="1"/>
  <c r="Q1229" i="1"/>
  <c r="R1229" i="1"/>
  <c r="Q1963" i="1"/>
  <c r="R1963" i="1"/>
  <c r="Q2567" i="1"/>
  <c r="R2567" i="1"/>
  <c r="Q1101" i="1"/>
  <c r="R1101" i="1"/>
  <c r="Q1110" i="1"/>
  <c r="R1110" i="1"/>
  <c r="Q1862" i="1"/>
  <c r="R1862" i="1"/>
  <c r="Q1507" i="1"/>
  <c r="R1507" i="1"/>
  <c r="R2116" i="1"/>
  <c r="Q2116" i="1"/>
  <c r="R2160" i="1"/>
  <c r="Q2160" i="1"/>
  <c r="Q2142" i="1"/>
  <c r="R2142" i="1"/>
  <c r="Q869" i="1"/>
  <c r="R869" i="1"/>
  <c r="R1277" i="1"/>
  <c r="Q1277" i="1"/>
  <c r="R1921" i="1"/>
  <c r="Q1921" i="1"/>
  <c r="Q1112" i="1"/>
  <c r="R1112" i="1"/>
  <c r="Q1919" i="1"/>
  <c r="R1919" i="1"/>
  <c r="R2106" i="1"/>
  <c r="Q2106" i="1"/>
  <c r="R1222" i="1"/>
  <c r="Q1222" i="1"/>
  <c r="R1878" i="1"/>
  <c r="Q1878" i="1"/>
  <c r="Q2122" i="1"/>
  <c r="R2122" i="1"/>
  <c r="Q1383" i="1"/>
  <c r="R1383" i="1"/>
  <c r="Q2086" i="1"/>
  <c r="R2086" i="1"/>
  <c r="Q2634" i="1"/>
  <c r="R2634" i="1"/>
  <c r="R1743" i="1"/>
  <c r="Q1743" i="1"/>
  <c r="Q3051" i="1"/>
  <c r="R3051" i="1"/>
  <c r="R307" i="1"/>
  <c r="Q307" i="1"/>
  <c r="Q153" i="1"/>
  <c r="R153" i="1"/>
  <c r="Q665" i="1"/>
  <c r="R665" i="1"/>
  <c r="Q183" i="1"/>
  <c r="R183" i="1"/>
  <c r="Q719" i="1"/>
  <c r="R719" i="1"/>
  <c r="R386" i="1"/>
  <c r="Q386" i="1"/>
  <c r="Q757" i="1"/>
  <c r="R757" i="1"/>
  <c r="R584" i="1"/>
  <c r="Q584" i="1"/>
  <c r="Q934" i="1"/>
  <c r="R934" i="1"/>
  <c r="R790" i="1"/>
  <c r="Q790" i="1"/>
  <c r="R1011" i="1"/>
  <c r="Q1011" i="1"/>
  <c r="Q1213" i="1"/>
  <c r="R1213" i="1"/>
  <c r="Q1422" i="1"/>
  <c r="R1422" i="1"/>
  <c r="R1829" i="1"/>
  <c r="Q1829" i="1"/>
  <c r="R3496" i="1"/>
  <c r="Q3496" i="1"/>
  <c r="R641" i="1"/>
  <c r="Q641" i="1"/>
  <c r="R277" i="1"/>
  <c r="Q277" i="1"/>
  <c r="R370" i="1"/>
  <c r="Q370" i="1"/>
  <c r="R388" i="1"/>
  <c r="Q388" i="1"/>
  <c r="Q141" i="1"/>
  <c r="R141" i="1"/>
  <c r="Q157" i="1"/>
  <c r="R157" i="1"/>
  <c r="R244" i="1"/>
  <c r="Q244" i="1"/>
  <c r="R353" i="1"/>
  <c r="Q353" i="1"/>
  <c r="Q892" i="1"/>
  <c r="R892" i="1"/>
  <c r="R383" i="1"/>
  <c r="Q383" i="1"/>
  <c r="R1017" i="1"/>
  <c r="Q1017" i="1"/>
  <c r="Q706" i="1"/>
  <c r="R706" i="1"/>
  <c r="R80" i="1"/>
  <c r="Q80" i="1"/>
  <c r="R954" i="1"/>
  <c r="Q954" i="1"/>
  <c r="R198" i="1"/>
  <c r="Q198" i="1"/>
  <c r="Q1117" i="1"/>
  <c r="R1117" i="1"/>
  <c r="Q1393" i="1"/>
  <c r="R1393" i="1"/>
  <c r="R1269" i="1"/>
  <c r="Q1269" i="1"/>
  <c r="Q1794" i="1"/>
  <c r="R1794" i="1"/>
  <c r="Q2137" i="1"/>
  <c r="R2137" i="1"/>
  <c r="Q245" i="1"/>
  <c r="R245" i="1"/>
  <c r="Q457" i="1"/>
  <c r="R457" i="1"/>
  <c r="Q452" i="1"/>
  <c r="R452" i="1"/>
  <c r="Q148" i="1"/>
  <c r="R148" i="1"/>
  <c r="Q164" i="1"/>
  <c r="R164" i="1"/>
  <c r="R251" i="1"/>
  <c r="Q251" i="1"/>
  <c r="Q361" i="1"/>
  <c r="R361" i="1"/>
  <c r="R905" i="1"/>
  <c r="Q905" i="1"/>
  <c r="Q391" i="1"/>
  <c r="R391" i="1"/>
  <c r="R1030" i="1"/>
  <c r="Q1030" i="1"/>
  <c r="R722" i="1"/>
  <c r="Q722" i="1"/>
  <c r="Q88" i="1"/>
  <c r="R88" i="1"/>
  <c r="R967" i="1"/>
  <c r="Q967" i="1"/>
  <c r="R206" i="1"/>
  <c r="Q206" i="1"/>
  <c r="R1168" i="1"/>
  <c r="Q1168" i="1"/>
  <c r="Q1489" i="1"/>
  <c r="R1489" i="1"/>
  <c r="R1301" i="1"/>
  <c r="Q1301" i="1"/>
  <c r="Q1822" i="1"/>
  <c r="R1822" i="1"/>
  <c r="R2177" i="1"/>
  <c r="Q2177" i="1"/>
  <c r="R1200" i="1"/>
  <c r="Q1200" i="1"/>
  <c r="Q1557" i="1"/>
  <c r="R1557" i="1"/>
  <c r="R2471" i="1"/>
  <c r="Q2471" i="1"/>
  <c r="R652" i="1"/>
  <c r="Q652" i="1"/>
  <c r="Q943" i="1"/>
  <c r="R943" i="1"/>
  <c r="Q362" i="1"/>
  <c r="R362" i="1"/>
  <c r="R648" i="1"/>
  <c r="Q648" i="1"/>
  <c r="R1242" i="1"/>
  <c r="Q1242" i="1"/>
  <c r="Q1663" i="1"/>
  <c r="R1663" i="1"/>
  <c r="R2132" i="1"/>
  <c r="Q2132" i="1"/>
  <c r="Q716" i="1"/>
  <c r="R716" i="1"/>
  <c r="Q103" i="1"/>
  <c r="R103" i="1"/>
  <c r="Q741" i="1"/>
  <c r="R741" i="1"/>
  <c r="Q374" i="1"/>
  <c r="R374" i="1"/>
  <c r="R2280" i="1"/>
  <c r="Q2280" i="1"/>
  <c r="R339" i="1"/>
  <c r="Q339" i="1"/>
  <c r="R213" i="1"/>
  <c r="Q213" i="1"/>
  <c r="Q371" i="1"/>
  <c r="R371" i="1"/>
  <c r="Q305" i="1"/>
  <c r="R305" i="1"/>
  <c r="Q918" i="1"/>
  <c r="R918" i="1"/>
  <c r="Q463" i="1"/>
  <c r="R463" i="1"/>
  <c r="Q122" i="1"/>
  <c r="R122" i="1"/>
  <c r="R589" i="1"/>
  <c r="Q589" i="1"/>
  <c r="R520" i="1"/>
  <c r="Q520" i="1"/>
  <c r="R102" i="1"/>
  <c r="Q102" i="1"/>
  <c r="Q864" i="1"/>
  <c r="R864" i="1"/>
  <c r="R1560" i="1"/>
  <c r="Q1560" i="1"/>
  <c r="Q2019" i="1"/>
  <c r="R2019" i="1"/>
  <c r="Q3804" i="1"/>
  <c r="R3804" i="1"/>
  <c r="R778" i="1"/>
  <c r="Q778" i="1"/>
  <c r="Q160" i="1"/>
  <c r="R160" i="1"/>
  <c r="Q483" i="1"/>
  <c r="R483" i="1"/>
  <c r="R238" i="1"/>
  <c r="Q238" i="1"/>
  <c r="R840" i="1"/>
  <c r="Q840" i="1"/>
  <c r="Q1105" i="1"/>
  <c r="R1105" i="1"/>
  <c r="R1437" i="1"/>
  <c r="Q1437" i="1"/>
  <c r="Q1767" i="1"/>
  <c r="R1767" i="1"/>
  <c r="R2484" i="1"/>
  <c r="Q2484" i="1"/>
  <c r="R2202" i="1"/>
  <c r="Q2202" i="1"/>
  <c r="R282" i="1"/>
  <c r="Q282" i="1"/>
  <c r="Q661" i="1"/>
  <c r="R661" i="1"/>
  <c r="R496" i="1"/>
  <c r="Q496" i="1"/>
  <c r="R755" i="1"/>
  <c r="Q755" i="1"/>
  <c r="Q702" i="1"/>
  <c r="R702" i="1"/>
  <c r="R1568" i="1"/>
  <c r="Q1568" i="1"/>
  <c r="Q1174" i="1"/>
  <c r="R1174" i="1"/>
  <c r="Q2144" i="1"/>
  <c r="R2144" i="1"/>
  <c r="Q1955" i="1"/>
  <c r="R1955" i="1"/>
  <c r="Q2314" i="1"/>
  <c r="R2314" i="1"/>
  <c r="R871" i="1"/>
  <c r="Q871" i="1"/>
  <c r="Q674" i="1"/>
  <c r="R674" i="1"/>
  <c r="Q56" i="1"/>
  <c r="R56" i="1"/>
  <c r="Q830" i="1"/>
  <c r="R830" i="1"/>
  <c r="Q190" i="1"/>
  <c r="R190" i="1"/>
  <c r="Q1045" i="1"/>
  <c r="R1045" i="1"/>
  <c r="Q1162" i="1"/>
  <c r="R1162" i="1"/>
  <c r="Q1468" i="1"/>
  <c r="R1468" i="1"/>
  <c r="Q1707" i="1"/>
  <c r="R1707" i="1"/>
  <c r="Q2955" i="1"/>
  <c r="R2955" i="1"/>
  <c r="R824" i="1"/>
  <c r="Q824" i="1"/>
  <c r="Q1180" i="1"/>
  <c r="R1180" i="1"/>
  <c r="R1333" i="1"/>
  <c r="Q1333" i="1"/>
  <c r="Q1653" i="1"/>
  <c r="R1653" i="1"/>
  <c r="R2296" i="1"/>
  <c r="Q2296" i="1"/>
  <c r="R1404" i="1"/>
  <c r="Q1404" i="1"/>
  <c r="Q1705" i="1"/>
  <c r="R1705" i="1"/>
  <c r="R933" i="1"/>
  <c r="Q933" i="1"/>
  <c r="Q1885" i="1"/>
  <c r="R1885" i="1"/>
  <c r="R2781" i="1"/>
  <c r="Q2781" i="1"/>
  <c r="Q1179" i="1"/>
  <c r="R1179" i="1"/>
  <c r="Q2029" i="1"/>
  <c r="R2029" i="1"/>
  <c r="R2560" i="1"/>
  <c r="Q2560" i="1"/>
  <c r="R1286" i="1"/>
  <c r="Q1286" i="1"/>
  <c r="Q1455" i="1"/>
  <c r="R1455" i="1"/>
  <c r="R2345" i="1"/>
  <c r="Q2345" i="1"/>
  <c r="Q1447" i="1"/>
  <c r="R1447" i="1"/>
  <c r="Q2145" i="1"/>
  <c r="R2145" i="1"/>
  <c r="R2954" i="1"/>
  <c r="Q2954" i="1"/>
  <c r="R1904" i="1"/>
  <c r="Q1904" i="1"/>
  <c r="Q2815" i="1"/>
  <c r="R2815" i="1"/>
  <c r="Q917" i="1"/>
  <c r="R917" i="1"/>
  <c r="Q2005" i="1"/>
  <c r="R2005" i="1"/>
  <c r="R1185" i="1"/>
  <c r="Q1185" i="1"/>
  <c r="Q1726" i="1"/>
  <c r="R1726" i="1"/>
  <c r="Q2222" i="1"/>
  <c r="R2222" i="1"/>
  <c r="R3101" i="1"/>
  <c r="Q3101" i="1"/>
  <c r="R1389" i="1"/>
  <c r="Q1389" i="1"/>
  <c r="R2383" i="1"/>
  <c r="Q2383" i="1"/>
  <c r="Q43" i="1"/>
  <c r="R43" i="1"/>
  <c r="Q1044" i="1"/>
  <c r="R1044" i="1"/>
  <c r="R450" i="1"/>
  <c r="Q450" i="1"/>
  <c r="R862" i="1"/>
  <c r="Q862" i="1"/>
  <c r="R904" i="1"/>
  <c r="Q904" i="1"/>
  <c r="Q1347" i="1"/>
  <c r="R1347" i="1"/>
  <c r="R1930" i="1"/>
  <c r="Q1930" i="1"/>
  <c r="R293" i="1"/>
  <c r="Q293" i="1"/>
  <c r="Q423" i="1"/>
  <c r="R423" i="1"/>
  <c r="Q144" i="1"/>
  <c r="R144" i="1"/>
  <c r="R1015" i="1"/>
  <c r="Q1015" i="1"/>
  <c r="R1872" i="1"/>
  <c r="Q1872" i="1"/>
  <c r="R309" i="1"/>
  <c r="Q309" i="1"/>
  <c r="R189" i="1"/>
  <c r="Q189" i="1"/>
  <c r="Q476" i="1"/>
  <c r="R476" i="1"/>
  <c r="Q541" i="1"/>
  <c r="R541" i="1"/>
  <c r="Q217" i="1"/>
  <c r="R217" i="1"/>
  <c r="R729" i="1"/>
  <c r="Q729" i="1"/>
  <c r="Q247" i="1"/>
  <c r="R247" i="1"/>
  <c r="R799" i="1"/>
  <c r="Q799" i="1"/>
  <c r="R498" i="1"/>
  <c r="Q498" i="1"/>
  <c r="R883" i="1"/>
  <c r="Q883" i="1"/>
  <c r="R680" i="1"/>
  <c r="Q680" i="1"/>
  <c r="R1074" i="1"/>
  <c r="Q1074" i="1"/>
  <c r="R1050" i="1"/>
  <c r="Q1050" i="1"/>
  <c r="Q1212" i="1"/>
  <c r="R1212" i="1"/>
  <c r="Q1353" i="1"/>
  <c r="R1353" i="1"/>
  <c r="R1244" i="1"/>
  <c r="Q1244" i="1"/>
  <c r="Q2257" i="1"/>
  <c r="R2257" i="1"/>
  <c r="R814" i="1"/>
  <c r="Q814" i="1"/>
  <c r="R95" i="1"/>
  <c r="Q95" i="1"/>
  <c r="Q860" i="1"/>
  <c r="R860" i="1"/>
  <c r="R1114" i="1"/>
  <c r="Q1114" i="1"/>
  <c r="R974" i="1"/>
  <c r="Q974" i="1"/>
  <c r="Q283" i="1"/>
  <c r="R283" i="1"/>
  <c r="Q299" i="1"/>
  <c r="R299" i="1"/>
  <c r="Q429" i="1"/>
  <c r="R429" i="1"/>
  <c r="R417" i="1"/>
  <c r="Q417" i="1"/>
  <c r="R994" i="1"/>
  <c r="Q994" i="1"/>
  <c r="R447" i="1"/>
  <c r="Q447" i="1"/>
  <c r="R10" i="1"/>
  <c r="Q10" i="1"/>
  <c r="R822" i="1"/>
  <c r="Q822" i="1"/>
  <c r="Q192" i="1"/>
  <c r="R192" i="1"/>
  <c r="Q491" i="1"/>
  <c r="R491" i="1"/>
  <c r="Q302" i="1"/>
  <c r="R302" i="1"/>
  <c r="R816" i="1"/>
  <c r="Q816" i="1"/>
  <c r="Q1184" i="1"/>
  <c r="R1184" i="1"/>
  <c r="R1520" i="1"/>
  <c r="Q1520" i="1"/>
  <c r="Q1813" i="1"/>
  <c r="R1813" i="1"/>
  <c r="R1876" i="1"/>
  <c r="Q1876" i="1"/>
  <c r="R65" i="1"/>
  <c r="Q65" i="1"/>
  <c r="R559" i="1"/>
  <c r="Q559" i="1"/>
  <c r="R5" i="1"/>
  <c r="Q5" i="1"/>
  <c r="R333" i="1"/>
  <c r="Q333" i="1"/>
  <c r="R349" i="1"/>
  <c r="Q349" i="1"/>
  <c r="Q436" i="1"/>
  <c r="R436" i="1"/>
  <c r="Q425" i="1"/>
  <c r="R425" i="1"/>
  <c r="R1007" i="1"/>
  <c r="Q1007" i="1"/>
  <c r="Q455" i="1"/>
  <c r="R455" i="1"/>
  <c r="R18" i="1"/>
  <c r="Q18" i="1"/>
  <c r="R836" i="1"/>
  <c r="Q836" i="1"/>
  <c r="R200" i="1"/>
  <c r="Q200" i="1"/>
  <c r="Q515" i="1"/>
  <c r="R515" i="1"/>
  <c r="Q318" i="1"/>
  <c r="R318" i="1"/>
  <c r="Q832" i="1"/>
  <c r="R832" i="1"/>
  <c r="Q1191" i="1"/>
  <c r="R1191" i="1"/>
  <c r="R1523" i="1"/>
  <c r="Q1523" i="1"/>
  <c r="R1967" i="1"/>
  <c r="Q1967" i="1"/>
  <c r="R1940" i="1"/>
  <c r="Q1940" i="1"/>
  <c r="Q1032" i="1"/>
  <c r="R1032" i="1"/>
  <c r="Q1262" i="1"/>
  <c r="R1262" i="1"/>
  <c r="R2538" i="1"/>
  <c r="Q2538" i="1"/>
  <c r="R804" i="1"/>
  <c r="Q804" i="1"/>
  <c r="Q31" i="1"/>
  <c r="R31" i="1"/>
  <c r="R562" i="1"/>
  <c r="Q562" i="1"/>
  <c r="Q1049" i="1"/>
  <c r="R1049" i="1"/>
  <c r="R1064" i="1"/>
  <c r="Q1064" i="1"/>
  <c r="R1674" i="1"/>
  <c r="Q1674" i="1"/>
  <c r="R2624" i="1"/>
  <c r="Q2624" i="1"/>
  <c r="Q420" i="1"/>
  <c r="R420" i="1"/>
  <c r="Q231" i="1"/>
  <c r="R231" i="1"/>
  <c r="R40" i="1"/>
  <c r="Q40" i="1"/>
  <c r="R758" i="1"/>
  <c r="Q758" i="1"/>
  <c r="Q3" i="1"/>
  <c r="R3" i="1"/>
  <c r="Q525" i="1"/>
  <c r="R525" i="1"/>
  <c r="Q355" i="1"/>
  <c r="R355" i="1"/>
  <c r="R116" i="1"/>
  <c r="Q116" i="1"/>
  <c r="Q369" i="1"/>
  <c r="R369" i="1"/>
  <c r="Q1020" i="1"/>
  <c r="R1020" i="1"/>
  <c r="Q527" i="1"/>
  <c r="R527" i="1"/>
  <c r="Q234" i="1"/>
  <c r="R234" i="1"/>
  <c r="R693" i="1"/>
  <c r="Q693" i="1"/>
  <c r="R616" i="1"/>
  <c r="Q616" i="1"/>
  <c r="Q214" i="1"/>
  <c r="R214" i="1"/>
  <c r="R1024" i="1"/>
  <c r="Q1024" i="1"/>
  <c r="R1440" i="1"/>
  <c r="Q1440" i="1"/>
  <c r="Q1789" i="1"/>
  <c r="R1789" i="1"/>
  <c r="Q74" i="1"/>
  <c r="R74" i="1"/>
  <c r="R945" i="1"/>
  <c r="Q945" i="1"/>
  <c r="R224" i="1"/>
  <c r="Q224" i="1"/>
  <c r="Q611" i="1"/>
  <c r="R611" i="1"/>
  <c r="Q382" i="1"/>
  <c r="R382" i="1"/>
  <c r="Q944" i="1"/>
  <c r="R944" i="1"/>
  <c r="Q1752" i="1"/>
  <c r="R1752" i="1"/>
  <c r="Q1589" i="1"/>
  <c r="R1589" i="1"/>
  <c r="Q1810" i="1"/>
  <c r="R1810" i="1"/>
  <c r="R2236" i="1"/>
  <c r="Q2236" i="1"/>
  <c r="Q2729" i="1"/>
  <c r="R2729" i="1"/>
  <c r="Q410" i="1"/>
  <c r="R410" i="1"/>
  <c r="R725" i="1"/>
  <c r="Q725" i="1"/>
  <c r="R624" i="1"/>
  <c r="Q624" i="1"/>
  <c r="R908" i="1"/>
  <c r="Q908" i="1"/>
  <c r="Q820" i="1"/>
  <c r="R820" i="1"/>
  <c r="R1043" i="1"/>
  <c r="Q1043" i="1"/>
  <c r="R1157" i="1"/>
  <c r="Q1157" i="1"/>
  <c r="Q1562" i="1"/>
  <c r="R1562" i="1"/>
  <c r="R2048" i="1"/>
  <c r="Q2048" i="1"/>
  <c r="R2397" i="1"/>
  <c r="Q2397" i="1"/>
  <c r="Q1178" i="1"/>
  <c r="R1178" i="1"/>
  <c r="Q738" i="1"/>
  <c r="R738" i="1"/>
  <c r="Q184" i="1"/>
  <c r="R184" i="1"/>
  <c r="Q1031" i="1"/>
  <c r="R1031" i="1"/>
  <c r="R262" i="1"/>
  <c r="Q262" i="1"/>
  <c r="R1497" i="1"/>
  <c r="Q1497" i="1"/>
  <c r="Q1784" i="1"/>
  <c r="R1784" i="1"/>
  <c r="Q1435" i="1"/>
  <c r="R1435" i="1"/>
  <c r="R2221" i="1"/>
  <c r="Q2221" i="1"/>
  <c r="R3380" i="1"/>
  <c r="Q3380" i="1"/>
  <c r="R1016" i="1"/>
  <c r="Q1016" i="1"/>
  <c r="Q2300" i="1"/>
  <c r="R2300" i="1"/>
  <c r="R1421" i="1"/>
  <c r="Q1421" i="1"/>
  <c r="Q1609" i="1"/>
  <c r="R1609" i="1"/>
  <c r="R1994" i="1"/>
  <c r="Q1994" i="1"/>
  <c r="R1528" i="1"/>
  <c r="Q1528" i="1"/>
  <c r="R2431" i="1"/>
  <c r="Q2431" i="1"/>
  <c r="Q912" i="1"/>
  <c r="R912" i="1"/>
  <c r="Q2305" i="1"/>
  <c r="R2305" i="1"/>
  <c r="R2525" i="1"/>
  <c r="Q2525" i="1"/>
  <c r="Q1208" i="1"/>
  <c r="R1208" i="1"/>
  <c r="Q1415" i="1"/>
  <c r="R1415" i="1"/>
  <c r="Q3703" i="1"/>
  <c r="R3703" i="1"/>
  <c r="R2319" i="1"/>
  <c r="Q2319" i="1"/>
  <c r="Q1519" i="1"/>
  <c r="R1519" i="1"/>
  <c r="Q2286" i="1"/>
  <c r="R2286" i="1"/>
  <c r="Q1699" i="1"/>
  <c r="R1699" i="1"/>
  <c r="R2225" i="1"/>
  <c r="Q2225" i="1"/>
  <c r="R1790" i="1"/>
  <c r="Q1790" i="1"/>
  <c r="R1814" i="1"/>
  <c r="Q1814" i="1"/>
  <c r="Q2653" i="1"/>
  <c r="R2653" i="1"/>
  <c r="Q1052" i="1"/>
  <c r="R1052" i="1"/>
  <c r="R29" i="1"/>
  <c r="Q29" i="1"/>
  <c r="R301" i="1"/>
  <c r="Q301" i="1"/>
  <c r="R433" i="1"/>
  <c r="Q433" i="1"/>
  <c r="R15" i="1"/>
  <c r="Q15" i="1"/>
  <c r="Q607" i="1"/>
  <c r="R607" i="1"/>
  <c r="R322" i="1"/>
  <c r="Q322" i="1"/>
  <c r="R805" i="1"/>
  <c r="Q805" i="1"/>
  <c r="R844" i="1"/>
  <c r="Q844" i="1"/>
  <c r="Q342" i="1"/>
  <c r="R342" i="1"/>
  <c r="R1265" i="1"/>
  <c r="Q1265" i="1"/>
  <c r="Q1325" i="1"/>
  <c r="R1325" i="1"/>
  <c r="Q1511" i="1"/>
  <c r="R1511" i="1"/>
  <c r="Q138" i="1"/>
  <c r="R138" i="1"/>
  <c r="R581" i="1"/>
  <c r="Q581" i="1"/>
  <c r="R352" i="1"/>
  <c r="Q352" i="1"/>
  <c r="Q675" i="1"/>
  <c r="R675" i="1"/>
  <c r="Q526" i="1"/>
  <c r="R526" i="1"/>
  <c r="Q1056" i="1"/>
  <c r="R1056" i="1"/>
  <c r="R1834" i="1"/>
  <c r="Q1834" i="1"/>
  <c r="R1379" i="1"/>
  <c r="Q1379" i="1"/>
  <c r="R2448" i="1"/>
  <c r="Q2448" i="1"/>
  <c r="Q2138" i="1"/>
  <c r="R2138" i="1"/>
  <c r="Q2282" i="1"/>
  <c r="R2282" i="1"/>
  <c r="R538" i="1"/>
  <c r="Q538" i="1"/>
  <c r="Q865" i="1"/>
  <c r="R865" i="1"/>
  <c r="Q688" i="1"/>
  <c r="R688" i="1"/>
  <c r="Q1320" i="1"/>
  <c r="R1320" i="1"/>
  <c r="Q964" i="1"/>
  <c r="R964" i="1"/>
  <c r="Q1449" i="1"/>
  <c r="R1449" i="1"/>
  <c r="Q1282" i="1"/>
  <c r="R1282" i="1"/>
  <c r="R1260" i="1"/>
  <c r="Q1260" i="1"/>
  <c r="R1935" i="1"/>
  <c r="Q1935" i="1"/>
  <c r="Q2543" i="1"/>
  <c r="R2543" i="1"/>
  <c r="R98" i="1"/>
  <c r="Q98" i="1"/>
  <c r="Q886" i="1"/>
  <c r="R886" i="1"/>
  <c r="Q248" i="1"/>
  <c r="R248" i="1"/>
  <c r="Q571" i="1"/>
  <c r="R571" i="1"/>
  <c r="Q334" i="1"/>
  <c r="R334" i="1"/>
  <c r="R992" i="1"/>
  <c r="Q992" i="1"/>
  <c r="R1384" i="1"/>
  <c r="Q1384" i="1"/>
  <c r="R1666" i="1"/>
  <c r="Q1666" i="1"/>
  <c r="R2206" i="1"/>
  <c r="Q2206" i="1"/>
  <c r="R646" i="1"/>
  <c r="Q646" i="1"/>
  <c r="Q1144" i="1"/>
  <c r="R1144" i="1"/>
  <c r="Q1224" i="1"/>
  <c r="R1224" i="1"/>
  <c r="R2256" i="1"/>
  <c r="Q2256" i="1"/>
  <c r="Q1775" i="1"/>
  <c r="R1775" i="1"/>
  <c r="Q2373" i="1"/>
  <c r="R2373" i="1"/>
  <c r="R1516" i="1"/>
  <c r="Q1516" i="1"/>
  <c r="Q2135" i="1"/>
  <c r="R2135" i="1"/>
  <c r="Q1190" i="1"/>
  <c r="R1190" i="1"/>
  <c r="R1436" i="1"/>
  <c r="Q1436" i="1"/>
  <c r="Q2283" i="1"/>
  <c r="R2283" i="1"/>
  <c r="Q1670" i="1"/>
  <c r="R1670" i="1"/>
  <c r="Q2197" i="1"/>
  <c r="R2197" i="1"/>
  <c r="R3914" i="1"/>
  <c r="Q3914" i="1"/>
  <c r="R1303" i="1"/>
  <c r="Q1303" i="1"/>
  <c r="R2229" i="1"/>
  <c r="Q2229" i="1"/>
  <c r="Q2533" i="1"/>
  <c r="R2533" i="1"/>
  <c r="Q1899" i="1"/>
  <c r="R1899" i="1"/>
  <c r="R2076" i="1"/>
  <c r="Q2076" i="1"/>
  <c r="R2088" i="1"/>
  <c r="Q2088" i="1"/>
  <c r="R2094" i="1"/>
  <c r="Q2094" i="1"/>
  <c r="Q2631" i="1"/>
  <c r="R2631" i="1"/>
  <c r="R1116" i="1"/>
  <c r="Q1116" i="1"/>
  <c r="Q1307" i="1"/>
  <c r="R1307" i="1"/>
  <c r="Q1856" i="1"/>
  <c r="R1856" i="1"/>
  <c r="Q2207" i="1"/>
  <c r="R2207" i="1"/>
  <c r="R202" i="1"/>
  <c r="Q202" i="1"/>
  <c r="Q714" i="1"/>
  <c r="R714" i="1"/>
  <c r="Q773" i="1"/>
  <c r="R773" i="1"/>
  <c r="Q288" i="1"/>
  <c r="R288" i="1"/>
  <c r="Q800" i="1"/>
  <c r="R800" i="1"/>
  <c r="Q803" i="1"/>
  <c r="R803" i="1"/>
  <c r="Q310" i="1"/>
  <c r="R310" i="1"/>
  <c r="R1196" i="1"/>
  <c r="Q1196" i="1"/>
  <c r="Q1147" i="1"/>
  <c r="R1147" i="1"/>
  <c r="R1416" i="1"/>
  <c r="Q1416" i="1"/>
  <c r="R1337" i="1"/>
  <c r="Q1337" i="1"/>
  <c r="R1251" i="1"/>
  <c r="Q1251" i="1"/>
  <c r="Q2208" i="1"/>
  <c r="R2208" i="1"/>
  <c r="Q1623" i="1"/>
  <c r="R1623" i="1"/>
  <c r="Q1900" i="1"/>
  <c r="R1900" i="1"/>
  <c r="Q2618" i="1"/>
  <c r="R2618" i="1"/>
  <c r="R2365" i="1"/>
  <c r="Q2365" i="1"/>
  <c r="R218" i="1"/>
  <c r="Q218" i="1"/>
  <c r="Q730" i="1"/>
  <c r="R730" i="1"/>
  <c r="Q789" i="1"/>
  <c r="R789" i="1"/>
  <c r="Q304" i="1"/>
  <c r="R304" i="1"/>
  <c r="Q826" i="1"/>
  <c r="R826" i="1"/>
  <c r="R823" i="1"/>
  <c r="Q823" i="1"/>
  <c r="R326" i="1"/>
  <c r="Q326" i="1"/>
  <c r="Q829" i="1"/>
  <c r="R829" i="1"/>
  <c r="R1186" i="1"/>
  <c r="Q1186" i="1"/>
  <c r="R1502" i="1"/>
  <c r="Q1502" i="1"/>
  <c r="R1408" i="1"/>
  <c r="Q1408" i="1"/>
  <c r="Q1275" i="1"/>
  <c r="R1275" i="1"/>
  <c r="Q1231" i="1"/>
  <c r="R1231" i="1"/>
  <c r="Q1686" i="1"/>
  <c r="R1686" i="1"/>
  <c r="Q1964" i="1"/>
  <c r="R1964" i="1"/>
  <c r="R2826" i="1"/>
  <c r="Q2826" i="1"/>
  <c r="R791" i="1"/>
  <c r="Q791" i="1"/>
  <c r="R290" i="1"/>
  <c r="Q290" i="1"/>
  <c r="Q802" i="1"/>
  <c r="R802" i="1"/>
  <c r="Q879" i="1"/>
  <c r="R879" i="1"/>
  <c r="Q376" i="1"/>
  <c r="R376" i="1"/>
  <c r="Q929" i="1"/>
  <c r="R929" i="1"/>
  <c r="R921" i="1"/>
  <c r="Q921" i="1"/>
  <c r="R406" i="1"/>
  <c r="Q406" i="1"/>
  <c r="Q949" i="1"/>
  <c r="R949" i="1"/>
  <c r="R1616" i="1"/>
  <c r="Q1616" i="1"/>
  <c r="Q1137" i="1"/>
  <c r="R1137" i="1"/>
  <c r="Q2061" i="1"/>
  <c r="R2061" i="1"/>
  <c r="R1695" i="1"/>
  <c r="Q1695" i="1"/>
  <c r="R1768" i="1"/>
  <c r="Q1768" i="1"/>
  <c r="Q1914" i="1"/>
  <c r="R1914" i="1"/>
  <c r="R710" i="1"/>
  <c r="Q710" i="1"/>
  <c r="R1378" i="1"/>
  <c r="Q1378" i="1"/>
  <c r="Q963" i="1"/>
  <c r="R963" i="1"/>
  <c r="R1129" i="1"/>
  <c r="Q1129" i="1"/>
  <c r="R1401" i="1"/>
  <c r="Q1401" i="1"/>
  <c r="Q1514" i="1"/>
  <c r="R1514" i="1"/>
  <c r="R1438" i="1"/>
  <c r="Q1438" i="1"/>
  <c r="Q2680" i="1"/>
  <c r="R2680" i="1"/>
  <c r="R1951" i="1"/>
  <c r="Q1951" i="1"/>
  <c r="Q2289" i="1"/>
  <c r="R2289" i="1"/>
  <c r="R2400" i="1"/>
  <c r="Q2400" i="1"/>
  <c r="R2536" i="1"/>
  <c r="Q2536" i="1"/>
  <c r="Q1855" i="1"/>
  <c r="R1855" i="1"/>
  <c r="Q1375" i="1"/>
  <c r="R1375" i="1"/>
  <c r="Q1643" i="1"/>
  <c r="R1643" i="1"/>
  <c r="Q2396" i="1"/>
  <c r="R2396" i="1"/>
  <c r="R2042" i="1"/>
  <c r="Q2042" i="1"/>
  <c r="Q3144" i="1"/>
  <c r="R3144" i="1"/>
  <c r="R1207" i="1"/>
  <c r="Q1207" i="1"/>
  <c r="R1134" i="1"/>
  <c r="Q1134" i="1"/>
  <c r="R1991" i="1"/>
  <c r="Q1991" i="1"/>
  <c r="Q1648" i="1"/>
  <c r="R1648" i="1"/>
  <c r="R1679" i="1"/>
  <c r="Q1679" i="1"/>
  <c r="R1684" i="1"/>
  <c r="Q1684" i="1"/>
  <c r="R2638" i="1"/>
  <c r="Q2638" i="1"/>
  <c r="R900" i="1"/>
  <c r="Q900" i="1"/>
  <c r="Q931" i="1"/>
  <c r="R931" i="1"/>
  <c r="R1063" i="1"/>
  <c r="Q1063" i="1"/>
  <c r="R1411" i="1"/>
  <c r="Q1411" i="1"/>
  <c r="R1579" i="1"/>
  <c r="Q1579" i="1"/>
  <c r="Q2027" i="1"/>
  <c r="R2027" i="1"/>
  <c r="Q2521" i="1"/>
  <c r="R2521" i="1"/>
  <c r="R1634" i="1"/>
  <c r="Q1634" i="1"/>
  <c r="Q1349" i="1"/>
  <c r="R1349" i="1"/>
  <c r="R1506" i="1"/>
  <c r="Q1506" i="1"/>
  <c r="R1830" i="1"/>
  <c r="Q1830" i="1"/>
  <c r="R1629" i="1"/>
  <c r="Q1629" i="1"/>
  <c r="R1751" i="1"/>
  <c r="Q1751" i="1"/>
  <c r="Q1716" i="1"/>
  <c r="R1716" i="1"/>
  <c r="R2503" i="1"/>
  <c r="Q2503" i="1"/>
  <c r="Q2691" i="1"/>
  <c r="R2691" i="1"/>
  <c r="Q1569" i="1"/>
  <c r="R1569" i="1"/>
  <c r="R2173" i="1"/>
  <c r="Q2173" i="1"/>
  <c r="Q1739" i="1"/>
  <c r="R1739" i="1"/>
  <c r="Q1861" i="1"/>
  <c r="R1861" i="1"/>
  <c r="R1820" i="1"/>
  <c r="Q1820" i="1"/>
  <c r="R2344" i="1"/>
  <c r="Q2344" i="1"/>
  <c r="Q3336" i="1"/>
  <c r="R3336" i="1"/>
  <c r="Q1356" i="1"/>
  <c r="R1356" i="1"/>
  <c r="R1894" i="1"/>
  <c r="Q1894" i="1"/>
  <c r="Q2548" i="1"/>
  <c r="R2548" i="1"/>
  <c r="R1641" i="1"/>
  <c r="Q1641" i="1"/>
  <c r="R2476" i="1"/>
  <c r="Q2476" i="1"/>
  <c r="Q3313" i="1"/>
  <c r="R3313" i="1"/>
  <c r="R1355" i="1"/>
  <c r="Q1355" i="1"/>
  <c r="Q1909" i="1"/>
  <c r="R1909" i="1"/>
  <c r="Q3695" i="1"/>
  <c r="R3695" i="1"/>
  <c r="Q2881" i="1"/>
  <c r="R2881" i="1"/>
  <c r="Q2453" i="1"/>
  <c r="R2453" i="1"/>
  <c r="R3656" i="1"/>
  <c r="Q3656" i="1"/>
  <c r="R2073" i="1"/>
  <c r="Q2073" i="1"/>
  <c r="R2392" i="1"/>
  <c r="Q2392" i="1"/>
  <c r="Q3814" i="1"/>
  <c r="R3814" i="1"/>
  <c r="Q1475" i="1"/>
  <c r="R1475" i="1"/>
  <c r="R2011" i="1"/>
  <c r="Q2011" i="1"/>
  <c r="R3917" i="1"/>
  <c r="Q3917" i="1"/>
  <c r="Q2759" i="1"/>
  <c r="R2759" i="1"/>
  <c r="Q2693" i="1"/>
  <c r="R2693" i="1"/>
  <c r="Q3825" i="1"/>
  <c r="R3825" i="1"/>
  <c r="Q841" i="1"/>
  <c r="R841" i="1"/>
  <c r="Q694" i="1"/>
  <c r="R694" i="1"/>
  <c r="Q907" i="1"/>
  <c r="R907" i="1"/>
  <c r="R1386" i="1"/>
  <c r="Q1386" i="1"/>
  <c r="Q1238" i="1"/>
  <c r="R1238" i="1"/>
  <c r="Q1786" i="1"/>
  <c r="R1786" i="1"/>
  <c r="R2587" i="1"/>
  <c r="Q2587" i="1"/>
  <c r="Q330" i="1"/>
  <c r="R330" i="1"/>
  <c r="Q854" i="1"/>
  <c r="R854" i="1"/>
  <c r="Q937" i="1"/>
  <c r="R937" i="1"/>
  <c r="Q416" i="1"/>
  <c r="R416" i="1"/>
  <c r="Q993" i="1"/>
  <c r="R993" i="1"/>
  <c r="Q985" i="1"/>
  <c r="R985" i="1"/>
  <c r="R454" i="1"/>
  <c r="Q454" i="1"/>
  <c r="R1013" i="1"/>
  <c r="Q1013" i="1"/>
  <c r="R915" i="1"/>
  <c r="Q915" i="1"/>
  <c r="R1258" i="1"/>
  <c r="Q1258" i="1"/>
  <c r="R1534" i="1"/>
  <c r="Q1534" i="1"/>
  <c r="Q1533" i="1"/>
  <c r="R1533" i="1"/>
  <c r="Q2152" i="1"/>
  <c r="R2152" i="1"/>
  <c r="Q1527" i="1"/>
  <c r="R1527" i="1"/>
  <c r="Q2239" i="1"/>
  <c r="R2239" i="1"/>
  <c r="R3171" i="1"/>
  <c r="Q3171" i="1"/>
  <c r="Q2738" i="1"/>
  <c r="R2738" i="1"/>
  <c r="R346" i="1"/>
  <c r="Q346" i="1"/>
  <c r="Q882" i="1"/>
  <c r="R882" i="1"/>
  <c r="Q962" i="1"/>
  <c r="R962" i="1"/>
  <c r="Q432" i="1"/>
  <c r="R432" i="1"/>
  <c r="Q1018" i="1"/>
  <c r="R1018" i="1"/>
  <c r="R1010" i="1"/>
  <c r="Q1010" i="1"/>
  <c r="Q470" i="1"/>
  <c r="R470" i="1"/>
  <c r="R1029" i="1"/>
  <c r="Q1029" i="1"/>
  <c r="R947" i="1"/>
  <c r="Q947" i="1"/>
  <c r="Q1361" i="1"/>
  <c r="R1361" i="1"/>
  <c r="R1819" i="1"/>
  <c r="Q1819" i="1"/>
  <c r="R1572" i="1"/>
  <c r="Q1572" i="1"/>
  <c r="Q2117" i="1"/>
  <c r="R2117" i="1"/>
  <c r="Q1575" i="1"/>
  <c r="R1575" i="1"/>
  <c r="R2432" i="1"/>
  <c r="Q2432" i="1"/>
  <c r="R3111" i="1"/>
  <c r="Q3111" i="1"/>
  <c r="R966" i="1"/>
  <c r="Q966" i="1"/>
  <c r="R418" i="1"/>
  <c r="Q418" i="1"/>
  <c r="Q983" i="1"/>
  <c r="R983" i="1"/>
  <c r="Q1482" i="1"/>
  <c r="R1482" i="1"/>
  <c r="Q504" i="1"/>
  <c r="R504" i="1"/>
  <c r="R507" i="1"/>
  <c r="Q507" i="1"/>
  <c r="Q1508" i="1"/>
  <c r="R1508" i="1"/>
  <c r="Q558" i="1"/>
  <c r="R558" i="1"/>
  <c r="R1150" i="1"/>
  <c r="Q1150" i="1"/>
  <c r="R1067" i="1"/>
  <c r="Q1067" i="1"/>
  <c r="Q1076" i="1"/>
  <c r="R1076" i="1"/>
  <c r="Q1357" i="1"/>
  <c r="R1357" i="1"/>
  <c r="R1295" i="1"/>
  <c r="Q1295" i="1"/>
  <c r="R1655" i="1"/>
  <c r="Q1655" i="1"/>
  <c r="R2442" i="1"/>
  <c r="Q2442" i="1"/>
  <c r="Q951" i="1"/>
  <c r="R951" i="1"/>
  <c r="R888" i="1"/>
  <c r="Q888" i="1"/>
  <c r="R1158" i="1"/>
  <c r="Q1158" i="1"/>
  <c r="Q1918" i="1"/>
  <c r="R1918" i="1"/>
  <c r="Q1346" i="1"/>
  <c r="R1346" i="1"/>
  <c r="R1283" i="1"/>
  <c r="Q1283" i="1"/>
  <c r="R1252" i="1"/>
  <c r="Q1252" i="1"/>
  <c r="Q1827" i="1"/>
  <c r="R1827" i="1"/>
  <c r="Q1846" i="1"/>
  <c r="R1846" i="1"/>
  <c r="Q2017" i="1"/>
  <c r="R2017" i="1"/>
  <c r="R2210" i="1"/>
  <c r="Q2210" i="1"/>
  <c r="R2899" i="1"/>
  <c r="Q2899" i="1"/>
  <c r="Q1358" i="1"/>
  <c r="R1358" i="1"/>
  <c r="Q1869" i="1"/>
  <c r="R1869" i="1"/>
  <c r="R1704" i="1"/>
  <c r="Q1704" i="1"/>
  <c r="Q2049" i="1"/>
  <c r="R2049" i="1"/>
  <c r="R2328" i="1"/>
  <c r="Q2328" i="1"/>
  <c r="Q3161" i="1"/>
  <c r="R3161" i="1"/>
  <c r="Q976" i="1"/>
  <c r="R976" i="1"/>
  <c r="R1304" i="1"/>
  <c r="Q1304" i="1"/>
  <c r="R1365" i="1"/>
  <c r="Q1365" i="1"/>
  <c r="R1552" i="1"/>
  <c r="Q1552" i="1"/>
  <c r="R1934" i="1"/>
  <c r="Q1934" i="1"/>
  <c r="Q2183" i="1"/>
  <c r="R2183" i="1"/>
  <c r="Q3477" i="1"/>
  <c r="R3477" i="1"/>
  <c r="Q941" i="1"/>
  <c r="R941" i="1"/>
  <c r="Q1392" i="1"/>
  <c r="R1392" i="1"/>
  <c r="R1541" i="1"/>
  <c r="Q1541" i="1"/>
  <c r="Q2616" i="1"/>
  <c r="R2616" i="1"/>
  <c r="Q1778" i="1"/>
  <c r="R1778" i="1"/>
  <c r="Q1929" i="1"/>
  <c r="R1929" i="1"/>
  <c r="Q2291" i="1"/>
  <c r="R2291" i="1"/>
  <c r="Q1352" i="1"/>
  <c r="R1352" i="1"/>
  <c r="Q2008" i="1"/>
  <c r="R2008" i="1"/>
  <c r="Q1268" i="1"/>
  <c r="R1268" i="1"/>
  <c r="R1671" i="1"/>
  <c r="Q1671" i="1"/>
  <c r="R2120" i="1"/>
  <c r="Q2120" i="1"/>
  <c r="R2070" i="1"/>
  <c r="Q2070" i="1"/>
  <c r="R2052" i="1"/>
  <c r="Q2052" i="1"/>
  <c r="R2669" i="1"/>
  <c r="Q2669" i="1"/>
  <c r="Q3086" i="1"/>
  <c r="R3086" i="1"/>
  <c r="R1348" i="1"/>
  <c r="Q1348" i="1"/>
  <c r="Q1781" i="1"/>
  <c r="R1781" i="1"/>
  <c r="Q2511" i="1"/>
  <c r="R2511" i="1"/>
  <c r="Q2150" i="1"/>
  <c r="R2150" i="1"/>
  <c r="Q2164" i="1"/>
  <c r="R2164" i="1"/>
  <c r="R2354" i="1"/>
  <c r="Q2354" i="1"/>
  <c r="R3395" i="1"/>
  <c r="Q3395" i="1"/>
  <c r="Q1911" i="1"/>
  <c r="R1911" i="1"/>
  <c r="R1590" i="1"/>
  <c r="Q1590" i="1"/>
  <c r="Q2007" i="1"/>
  <c r="R2007" i="1"/>
  <c r="Q2248" i="1"/>
  <c r="R2248" i="1"/>
  <c r="R2441" i="1"/>
  <c r="Q2441" i="1"/>
  <c r="Q4024" i="1"/>
  <c r="R4024" i="1"/>
  <c r="R2109" i="1"/>
  <c r="Q2109" i="1"/>
  <c r="R2166" i="1"/>
  <c r="Q2166" i="1"/>
  <c r="R1764" i="1"/>
  <c r="Q1764" i="1"/>
  <c r="Q2998" i="1"/>
  <c r="R2998" i="1"/>
  <c r="R2772" i="1"/>
  <c r="Q2772" i="1"/>
  <c r="R3406" i="1"/>
  <c r="Q3406" i="1"/>
  <c r="Q1169" i="1"/>
  <c r="R1169" i="1"/>
  <c r="Q1371" i="1"/>
  <c r="R1371" i="1"/>
  <c r="R1380" i="1"/>
  <c r="Q1380" i="1"/>
  <c r="R2681" i="1"/>
  <c r="Q2681" i="1"/>
  <c r="R2032" i="1"/>
  <c r="Q2032" i="1"/>
  <c r="R2185" i="1"/>
  <c r="Q2185" i="1"/>
  <c r="R2744" i="1"/>
  <c r="Q2744" i="1"/>
  <c r="R3254" i="1"/>
  <c r="Q3254" i="1"/>
  <c r="Q1457" i="1"/>
  <c r="R1457" i="1"/>
  <c r="Q1685" i="1"/>
  <c r="R1685" i="1"/>
  <c r="R1879" i="1"/>
  <c r="Q1879" i="1"/>
  <c r="R2217" i="1"/>
  <c r="Q2217" i="1"/>
  <c r="Q2346" i="1"/>
  <c r="R2346" i="1"/>
  <c r="R3317" i="1"/>
  <c r="Q3317" i="1"/>
  <c r="R1104" i="1"/>
  <c r="Q1104" i="1"/>
  <c r="R1630" i="1"/>
  <c r="Q1630" i="1"/>
  <c r="R1453" i="1"/>
  <c r="Q1453" i="1"/>
  <c r="Q1979" i="1"/>
  <c r="R1979" i="1"/>
  <c r="R2163" i="1"/>
  <c r="Q2163" i="1"/>
  <c r="R1882" i="1"/>
  <c r="Q1882" i="1"/>
  <c r="R3842" i="1"/>
  <c r="Q3842" i="1"/>
  <c r="Q1069" i="1"/>
  <c r="R1069" i="1"/>
  <c r="Q1957" i="1"/>
  <c r="R1957" i="1"/>
  <c r="R1225" i="1"/>
  <c r="Q1225" i="1"/>
  <c r="Q1294" i="1"/>
  <c r="R1294" i="1"/>
  <c r="R1959" i="1"/>
  <c r="Q1959" i="1"/>
  <c r="R2097" i="1"/>
  <c r="Q2097" i="1"/>
  <c r="R2957" i="1"/>
  <c r="Q2957" i="1"/>
  <c r="Q1205" i="1"/>
  <c r="R1205" i="1"/>
  <c r="R1259" i="1"/>
  <c r="Q1259" i="1"/>
  <c r="Q1332" i="1"/>
  <c r="R1332" i="1"/>
  <c r="R1763" i="1"/>
  <c r="Q1763" i="1"/>
  <c r="R2352" i="1"/>
  <c r="Q2352" i="1"/>
  <c r="R2134" i="1"/>
  <c r="Q2134" i="1"/>
  <c r="R2140" i="1"/>
  <c r="Q2140" i="1"/>
  <c r="Q2458" i="1"/>
  <c r="R2458" i="1"/>
  <c r="R3107" i="1"/>
  <c r="Q3107" i="1"/>
  <c r="R1412" i="1"/>
  <c r="Q1412" i="1"/>
  <c r="Q1863" i="1"/>
  <c r="R1863" i="1"/>
  <c r="R1626" i="1"/>
  <c r="Q1626" i="1"/>
  <c r="R2230" i="1"/>
  <c r="Q2230" i="1"/>
  <c r="R2245" i="1"/>
  <c r="Q2245" i="1"/>
  <c r="R2671" i="1"/>
  <c r="Q2671" i="1"/>
  <c r="Q3185" i="1"/>
  <c r="R3185" i="1"/>
  <c r="R2246" i="1"/>
  <c r="Q2246" i="1"/>
  <c r="R1664" i="1"/>
  <c r="Q1664" i="1"/>
  <c r="Q2128" i="1"/>
  <c r="R2128" i="1"/>
  <c r="R2555" i="1"/>
  <c r="Q2555" i="1"/>
  <c r="R2250" i="1"/>
  <c r="Q2250" i="1"/>
  <c r="R1202" i="1"/>
  <c r="Q1202" i="1"/>
  <c r="Q1300" i="1"/>
  <c r="R1300" i="1"/>
  <c r="Q1649" i="1"/>
  <c r="R1649" i="1"/>
  <c r="R1892" i="1"/>
  <c r="Q1892" i="1"/>
  <c r="R3467" i="1"/>
  <c r="Q3467" i="1"/>
  <c r="R3347" i="1"/>
  <c r="Q3347" i="1"/>
  <c r="Q3354" i="1"/>
  <c r="R3354" i="1"/>
  <c r="Q1823" i="1"/>
  <c r="R1823" i="1"/>
  <c r="Q684" i="1"/>
  <c r="R684" i="1"/>
  <c r="R317" i="1"/>
  <c r="Q317" i="1"/>
  <c r="Q572" i="1"/>
  <c r="R572" i="1"/>
  <c r="Q636" i="1"/>
  <c r="R636" i="1"/>
  <c r="Q241" i="1"/>
  <c r="R241" i="1"/>
  <c r="R753" i="1"/>
  <c r="Q753" i="1"/>
  <c r="Q271" i="1"/>
  <c r="R271" i="1"/>
  <c r="R825" i="1"/>
  <c r="Q825" i="1"/>
  <c r="R530" i="1"/>
  <c r="Q530" i="1"/>
  <c r="Q924" i="1"/>
  <c r="R924" i="1"/>
  <c r="R720" i="1"/>
  <c r="Q720" i="1"/>
  <c r="R6" i="1"/>
  <c r="Q6" i="1"/>
  <c r="Q853" i="1"/>
  <c r="R853" i="1"/>
  <c r="Q1313" i="1"/>
  <c r="R1313" i="1"/>
  <c r="R1493" i="1"/>
  <c r="Q1493" i="1"/>
  <c r="R1388" i="1"/>
  <c r="Q1388" i="1"/>
  <c r="Q2165" i="1"/>
  <c r="R2165" i="1"/>
  <c r="Q3031" i="1"/>
  <c r="R3031" i="1"/>
  <c r="R458" i="1"/>
  <c r="Q458" i="1"/>
  <c r="Q1130" i="1"/>
  <c r="R1130" i="1"/>
  <c r="Q32" i="1"/>
  <c r="R32" i="1"/>
  <c r="Q544" i="1"/>
  <c r="R544" i="1"/>
  <c r="Q547" i="1"/>
  <c r="R547" i="1"/>
  <c r="Q30" i="1"/>
  <c r="R30" i="1"/>
  <c r="Q598" i="1"/>
  <c r="R598" i="1"/>
  <c r="R1264" i="1"/>
  <c r="Q1264" i="1"/>
  <c r="Q1131" i="1"/>
  <c r="R1131" i="1"/>
  <c r="R1170" i="1"/>
  <c r="Q1170" i="1"/>
  <c r="Q1776" i="1"/>
  <c r="R1776" i="1"/>
  <c r="R1310" i="1"/>
  <c r="Q1310" i="1"/>
  <c r="R2247" i="1"/>
  <c r="Q2247" i="1"/>
  <c r="R2078" i="1"/>
  <c r="Q2078" i="1"/>
  <c r="R2545" i="1"/>
  <c r="Q2545" i="1"/>
  <c r="Q4045" i="1"/>
  <c r="R4045" i="1"/>
  <c r="R3195" i="1"/>
  <c r="Q3195" i="1"/>
  <c r="R474" i="1"/>
  <c r="Q474" i="1"/>
  <c r="Q1377" i="1"/>
  <c r="R1377" i="1"/>
  <c r="Q48" i="1"/>
  <c r="R48" i="1"/>
  <c r="Q560" i="1"/>
  <c r="R560" i="1"/>
  <c r="Q563" i="1"/>
  <c r="R563" i="1"/>
  <c r="Q46" i="1"/>
  <c r="R46" i="1"/>
  <c r="R622" i="1"/>
  <c r="Q622" i="1"/>
  <c r="Q1400" i="1"/>
  <c r="R1400" i="1"/>
  <c r="R1151" i="1"/>
  <c r="Q1151" i="1"/>
  <c r="R1249" i="1"/>
  <c r="Q1249" i="1"/>
  <c r="Q2500" i="1"/>
  <c r="R2500" i="1"/>
  <c r="R1342" i="1"/>
  <c r="Q1342" i="1"/>
  <c r="Q2765" i="1"/>
  <c r="R2765" i="1"/>
  <c r="Q2126" i="1"/>
  <c r="R2126" i="1"/>
  <c r="R2872" i="1"/>
  <c r="Q2872" i="1"/>
  <c r="Q535" i="1"/>
  <c r="R535" i="1"/>
  <c r="R34" i="1"/>
  <c r="Q34" i="1"/>
  <c r="Q546" i="1"/>
  <c r="R546" i="1"/>
  <c r="Q605" i="1"/>
  <c r="R605" i="1"/>
  <c r="Q120" i="1"/>
  <c r="R120" i="1"/>
  <c r="Q632" i="1"/>
  <c r="R632" i="1"/>
  <c r="Q635" i="1"/>
  <c r="R635" i="1"/>
  <c r="Q118" i="1"/>
  <c r="R118" i="1"/>
  <c r="Q718" i="1"/>
  <c r="R718" i="1"/>
  <c r="R880" i="1"/>
  <c r="Q880" i="1"/>
  <c r="R1474" i="1"/>
  <c r="Q1474" i="1"/>
  <c r="R1071" i="1"/>
  <c r="Q1071" i="1"/>
  <c r="Q1299" i="1"/>
  <c r="R1299" i="1"/>
  <c r="R1587" i="1"/>
  <c r="Q1587" i="1"/>
  <c r="R1769" i="1"/>
  <c r="Q1769" i="1"/>
  <c r="Q2643" i="1"/>
  <c r="R2643" i="1"/>
  <c r="R845" i="1"/>
  <c r="Q845" i="1"/>
  <c r="Q1080" i="1"/>
  <c r="R1080" i="1"/>
  <c r="Q1046" i="1"/>
  <c r="R1046" i="1"/>
  <c r="R1385" i="1"/>
  <c r="Q1385" i="1"/>
  <c r="R1305" i="1"/>
  <c r="Q1305" i="1"/>
  <c r="R1558" i="1"/>
  <c r="Q1558" i="1"/>
  <c r="R1476" i="1"/>
  <c r="Q1476" i="1"/>
  <c r="Q1696" i="1"/>
  <c r="R1696" i="1"/>
  <c r="Q1567" i="1"/>
  <c r="R1567" i="1"/>
  <c r="R2896" i="1"/>
  <c r="Q2896" i="1"/>
  <c r="Q2271" i="1"/>
  <c r="R2271" i="1"/>
  <c r="R3845" i="1"/>
  <c r="Q3845" i="1"/>
  <c r="R1576" i="1"/>
  <c r="Q1576" i="1"/>
  <c r="Q1859" i="1"/>
  <c r="R1859" i="1"/>
  <c r="R1463" i="1"/>
  <c r="Q1463" i="1"/>
  <c r="R1644" i="1"/>
  <c r="Q1644" i="1"/>
  <c r="Q2655" i="1"/>
  <c r="R2655" i="1"/>
  <c r="Q798" i="1"/>
  <c r="R798" i="1"/>
  <c r="R1858" i="1"/>
  <c r="Q1858" i="1"/>
  <c r="R1505" i="1"/>
  <c r="Q1505" i="1"/>
  <c r="Q1315" i="1"/>
  <c r="R1315" i="1"/>
  <c r="Q1992" i="1"/>
  <c r="R1992" i="1"/>
  <c r="R1811" i="1"/>
  <c r="Q1811" i="1"/>
  <c r="R2407" i="1"/>
  <c r="Q2407" i="1"/>
  <c r="R294" i="1"/>
  <c r="Q294" i="1"/>
  <c r="Q1995" i="1"/>
  <c r="R1995" i="1"/>
  <c r="R1314" i="1"/>
  <c r="Q1314" i="1"/>
  <c r="R1426" i="1"/>
  <c r="Q1426" i="1"/>
  <c r="Q2368" i="1"/>
  <c r="R2368" i="1"/>
  <c r="Q1867" i="1"/>
  <c r="R1867" i="1"/>
  <c r="R1860" i="1"/>
  <c r="Q1860" i="1"/>
  <c r="Q2895" i="1"/>
  <c r="R2895" i="1"/>
  <c r="Q1211" i="1"/>
  <c r="R1211" i="1"/>
  <c r="R1451" i="1"/>
  <c r="Q1451" i="1"/>
  <c r="R1600" i="1"/>
  <c r="Q1600" i="1"/>
  <c r="R2232" i="1"/>
  <c r="Q2232" i="1"/>
  <c r="R1782" i="1"/>
  <c r="Q1782" i="1"/>
  <c r="Q2712" i="1"/>
  <c r="R2712" i="1"/>
  <c r="Q2119" i="1"/>
  <c r="R2119" i="1"/>
  <c r="R2429" i="1"/>
  <c r="Q2429" i="1"/>
  <c r="R3253" i="1"/>
  <c r="Q3253" i="1"/>
  <c r="Q1877" i="1"/>
  <c r="R1877" i="1"/>
  <c r="R1582" i="1"/>
  <c r="Q1582" i="1"/>
  <c r="Q1883" i="1"/>
  <c r="R1883" i="1"/>
  <c r="Q1713" i="1"/>
  <c r="R1713" i="1"/>
  <c r="Q2242" i="1"/>
  <c r="R2242" i="1"/>
  <c r="Q2661" i="1"/>
  <c r="R2661" i="1"/>
  <c r="R3609" i="1"/>
  <c r="Q3609" i="1"/>
  <c r="Q1498" i="1"/>
  <c r="R1498" i="1"/>
  <c r="R2030" i="1"/>
  <c r="Q2030" i="1"/>
  <c r="R1543" i="1"/>
  <c r="Q1543" i="1"/>
  <c r="R1916" i="1"/>
  <c r="Q1916" i="1"/>
  <c r="Q2893" i="1"/>
  <c r="R2893" i="1"/>
  <c r="R1218" i="1"/>
  <c r="Q1218" i="1"/>
  <c r="R1755" i="1"/>
  <c r="Q1755" i="1"/>
  <c r="R2180" i="1"/>
  <c r="Q2180" i="1"/>
  <c r="R2090" i="1"/>
  <c r="Q2090" i="1"/>
  <c r="R3767" i="1"/>
  <c r="Q3767" i="1"/>
  <c r="R2492" i="1"/>
  <c r="Q2492" i="1"/>
  <c r="Q2188" i="1"/>
  <c r="R2188" i="1"/>
  <c r="R1624" i="1"/>
  <c r="Q1624" i="1"/>
  <c r="Q1741" i="1"/>
  <c r="R1741" i="1"/>
  <c r="Q1223" i="1"/>
  <c r="R1223" i="1"/>
  <c r="Q1870" i="1"/>
  <c r="R1870" i="1"/>
  <c r="R1733" i="1"/>
  <c r="Q1733" i="1"/>
  <c r="R1948" i="1"/>
  <c r="Q1948" i="1"/>
  <c r="Q2290" i="1"/>
  <c r="R2290" i="1"/>
  <c r="R3523" i="1"/>
  <c r="Q3523" i="1"/>
  <c r="R1276" i="1"/>
  <c r="Q1276" i="1"/>
  <c r="R2941" i="1"/>
  <c r="Q2941" i="1"/>
  <c r="Q1591" i="1"/>
  <c r="R1591" i="1"/>
  <c r="Q2156" i="1"/>
  <c r="R2156" i="1"/>
  <c r="R2437" i="1"/>
  <c r="Q2437" i="1"/>
  <c r="R1240" i="1"/>
  <c r="Q1240" i="1"/>
  <c r="Q1051" i="1"/>
  <c r="R1051" i="1"/>
  <c r="R1720" i="1"/>
  <c r="Q1720" i="1"/>
  <c r="Q1584" i="1"/>
  <c r="R1584" i="1"/>
  <c r="Q1907" i="1"/>
  <c r="R1907" i="1"/>
  <c r="R2537" i="1"/>
  <c r="Q2537" i="1"/>
  <c r="Q2799" i="1"/>
  <c r="R2799" i="1"/>
  <c r="R486" i="1"/>
  <c r="Q486" i="1"/>
  <c r="R984" i="1"/>
  <c r="Q984" i="1"/>
  <c r="Q1338" i="1"/>
  <c r="R1338" i="1"/>
  <c r="Q1373" i="1"/>
  <c r="R1373" i="1"/>
  <c r="R1570" i="1"/>
  <c r="Q1570" i="1"/>
  <c r="R1943" i="1"/>
  <c r="Q1943" i="1"/>
  <c r="Q2199" i="1"/>
  <c r="R2199" i="1"/>
  <c r="Q3958" i="1"/>
  <c r="R3958" i="1"/>
  <c r="Q1145" i="1"/>
  <c r="R1145" i="1"/>
  <c r="R2038" i="1"/>
  <c r="Q2038" i="1"/>
  <c r="R1239" i="1"/>
  <c r="Q1239" i="1"/>
  <c r="R1714" i="1"/>
  <c r="Q1714" i="1"/>
  <c r="R2227" i="1"/>
  <c r="Q2227" i="1"/>
  <c r="R1953" i="1"/>
  <c r="Q1953" i="1"/>
  <c r="Q1922" i="1"/>
  <c r="R1922" i="1"/>
  <c r="R2363" i="1"/>
  <c r="Q2363" i="1"/>
  <c r="R3985" i="1"/>
  <c r="Q3985" i="1"/>
  <c r="Q1319" i="1"/>
  <c r="R1319" i="1"/>
  <c r="Q1824" i="1"/>
  <c r="R1824" i="1"/>
  <c r="R1471" i="1"/>
  <c r="Q1471" i="1"/>
  <c r="R2057" i="1"/>
  <c r="Q2057" i="1"/>
  <c r="R2050" i="1"/>
  <c r="Q2050" i="1"/>
  <c r="Q2689" i="1"/>
  <c r="R2689" i="1"/>
  <c r="R3984" i="1"/>
  <c r="Q3984" i="1"/>
  <c r="R1936" i="1"/>
  <c r="Q1936" i="1"/>
  <c r="Q1661" i="1"/>
  <c r="R1661" i="1"/>
  <c r="Q2107" i="1"/>
  <c r="R2107" i="1"/>
  <c r="Q2055" i="1"/>
  <c r="R2055" i="1"/>
  <c r="R2674" i="1"/>
  <c r="Q2674" i="1"/>
  <c r="Q1491" i="1"/>
  <c r="R1491" i="1"/>
  <c r="R1982" i="1"/>
  <c r="Q1982" i="1"/>
  <c r="Q2071" i="1"/>
  <c r="R2071" i="1"/>
  <c r="R2218" i="1"/>
  <c r="Q2218" i="1"/>
  <c r="R4089" i="1"/>
  <c r="Q4089" i="1"/>
  <c r="R2888" i="1"/>
  <c r="Q2888" i="1"/>
  <c r="Q2130" i="1"/>
  <c r="R2130" i="1"/>
  <c r="R2255" i="1"/>
  <c r="Q2255" i="1"/>
  <c r="Q2167" i="1"/>
  <c r="R2167" i="1"/>
  <c r="R2945" i="1"/>
  <c r="Q2945" i="1"/>
  <c r="Q1928" i="1"/>
  <c r="R1928" i="1"/>
  <c r="R1842" i="1"/>
  <c r="Q1842" i="1"/>
  <c r="Q2522" i="1"/>
  <c r="R2522" i="1"/>
  <c r="Q2490" i="1"/>
  <c r="R2490" i="1"/>
  <c r="Q2367" i="1"/>
  <c r="R2367" i="1"/>
  <c r="Q2414" i="1"/>
  <c r="R2414" i="1"/>
  <c r="Q2518" i="1"/>
  <c r="R2518" i="1"/>
  <c r="R2810" i="1"/>
  <c r="Q2810" i="1"/>
  <c r="Q1165" i="1"/>
  <c r="R1165" i="1"/>
  <c r="R1805" i="1"/>
  <c r="Q1805" i="1"/>
  <c r="Q1594" i="1"/>
  <c r="R1594" i="1"/>
  <c r="Q2091" i="1"/>
  <c r="R2091" i="1"/>
  <c r="R1708" i="1"/>
  <c r="Q1708" i="1"/>
  <c r="R2278" i="1"/>
  <c r="Q2278" i="1"/>
  <c r="R852" i="1"/>
  <c r="Q852" i="1"/>
  <c r="Q1175" i="1"/>
  <c r="R1175" i="1"/>
  <c r="Q1288" i="1"/>
  <c r="R1288" i="1"/>
  <c r="R1500" i="1"/>
  <c r="Q1500" i="1"/>
  <c r="R1441" i="1"/>
  <c r="Q1441" i="1"/>
  <c r="R1189" i="1"/>
  <c r="Q1189" i="1"/>
  <c r="Q1245" i="1"/>
  <c r="R1245" i="1"/>
  <c r="Q1466" i="1"/>
  <c r="R1466" i="1"/>
  <c r="Q1944" i="1"/>
  <c r="R1944" i="1"/>
  <c r="Q1802" i="1"/>
  <c r="R1802" i="1"/>
  <c r="Q2077" i="1"/>
  <c r="R2077" i="1"/>
  <c r="Q2640" i="1"/>
  <c r="R2640" i="1"/>
  <c r="Q1841" i="1"/>
  <c r="R1841" i="1"/>
  <c r="Q2103" i="1"/>
  <c r="R2103" i="1"/>
  <c r="R2556" i="1"/>
  <c r="Q2556" i="1"/>
  <c r="Q2975" i="1"/>
  <c r="R2975" i="1"/>
  <c r="Q1270" i="1"/>
  <c r="R1270" i="1"/>
  <c r="Q1247" i="1"/>
  <c r="R1247" i="1"/>
  <c r="Q1728" i="1"/>
  <c r="R1728" i="1"/>
  <c r="R2093" i="1"/>
  <c r="Q2093" i="1"/>
  <c r="R1881" i="1"/>
  <c r="Q1881" i="1"/>
  <c r="R2557" i="1"/>
  <c r="Q2557" i="1"/>
  <c r="R2800" i="1"/>
  <c r="Q2800" i="1"/>
  <c r="Q3818" i="1"/>
  <c r="R3818" i="1"/>
  <c r="R1061" i="1"/>
  <c r="Q1061" i="1"/>
  <c r="R1172" i="1"/>
  <c r="Q1172" i="1"/>
  <c r="R1910" i="1"/>
  <c r="Q1910" i="1"/>
  <c r="Q1084" i="1"/>
  <c r="R1084" i="1"/>
  <c r="R2260" i="1"/>
  <c r="Q2260" i="1"/>
  <c r="R1526" i="1"/>
  <c r="Q1526" i="1"/>
  <c r="Q1278" i="1"/>
  <c r="R1278" i="1"/>
  <c r="Q1407" i="1"/>
  <c r="R1407" i="1"/>
  <c r="R1950" i="1"/>
  <c r="Q1950" i="1"/>
  <c r="R1495" i="1"/>
  <c r="Q1495" i="1"/>
  <c r="R2089" i="1"/>
  <c r="Q2089" i="1"/>
  <c r="R2082" i="1"/>
  <c r="Q2082" i="1"/>
  <c r="R2849" i="1"/>
  <c r="Q2849" i="1"/>
  <c r="Q4015" i="1"/>
  <c r="R4015" i="1"/>
  <c r="R742" i="1"/>
  <c r="Q742" i="1"/>
  <c r="Q1133" i="1"/>
  <c r="R1133" i="1"/>
  <c r="R1402" i="1"/>
  <c r="Q1402" i="1"/>
  <c r="Q1078" i="1"/>
  <c r="R1078" i="1"/>
  <c r="Q1195" i="1"/>
  <c r="R1195" i="1"/>
  <c r="Q1424" i="1"/>
  <c r="R1424" i="1"/>
  <c r="Q1758" i="1"/>
  <c r="R1758" i="1"/>
  <c r="Q1509" i="1"/>
  <c r="R1509" i="1"/>
  <c r="Q1578" i="1"/>
  <c r="R1578" i="1"/>
  <c r="Q2240" i="1"/>
  <c r="R2240" i="1"/>
  <c r="Q1651" i="1"/>
  <c r="R1651" i="1"/>
  <c r="R2356" i="1"/>
  <c r="Q2356" i="1"/>
  <c r="R2544" i="1"/>
  <c r="Q2544" i="1"/>
  <c r="R3027" i="1"/>
  <c r="Q3027" i="1"/>
  <c r="Q1163" i="1"/>
  <c r="R1163" i="1"/>
  <c r="R1394" i="1"/>
  <c r="Q1394" i="1"/>
  <c r="Q1221" i="1"/>
  <c r="R1221" i="1"/>
  <c r="R1323" i="1"/>
  <c r="Q1323" i="1"/>
  <c r="R1350" i="1"/>
  <c r="Q1350" i="1"/>
  <c r="Q1396" i="1"/>
  <c r="R1396" i="1"/>
  <c r="R1431" i="1"/>
  <c r="Q1431" i="1"/>
  <c r="R1958" i="1"/>
  <c r="Q1958" i="1"/>
  <c r="R2112" i="1"/>
  <c r="Q2112" i="1"/>
  <c r="Q1620" i="1"/>
  <c r="R1620" i="1"/>
  <c r="Q1583" i="1"/>
  <c r="R1583" i="1"/>
  <c r="Q2214" i="1"/>
  <c r="R2214" i="1"/>
  <c r="Q2209" i="1"/>
  <c r="R2209" i="1"/>
  <c r="Q2228" i="1"/>
  <c r="R2228" i="1"/>
  <c r="R2840" i="1"/>
  <c r="Q2840" i="1"/>
  <c r="Q2623" i="1"/>
  <c r="R2623" i="1"/>
  <c r="R2570" i="1"/>
  <c r="Q2570" i="1"/>
  <c r="R3367" i="1"/>
  <c r="Q3367" i="1"/>
  <c r="Q1430" i="1"/>
  <c r="R1430" i="1"/>
  <c r="R1464" i="1"/>
  <c r="Q1464" i="1"/>
  <c r="Q1542" i="1"/>
  <c r="R1542" i="1"/>
  <c r="Q2104" i="1"/>
  <c r="R2104" i="1"/>
  <c r="Q2479" i="1"/>
  <c r="R2479" i="1"/>
  <c r="Q1718" i="1"/>
  <c r="R1718" i="1"/>
  <c r="Q1687" i="1"/>
  <c r="R1687" i="1"/>
  <c r="R2417" i="1"/>
  <c r="Q2417" i="1"/>
  <c r="R2516" i="1"/>
  <c r="Q2516" i="1"/>
  <c r="R2463" i="1"/>
  <c r="Q2463" i="1"/>
  <c r="Q2911" i="1"/>
  <c r="R2911" i="1"/>
  <c r="R2301" i="1"/>
  <c r="Q2301" i="1"/>
  <c r="R2940" i="1"/>
  <c r="Q2940" i="1"/>
  <c r="Q3098" i="1"/>
  <c r="R3098" i="1"/>
  <c r="R1228" i="1"/>
  <c r="Q1228" i="1"/>
  <c r="R1263" i="1"/>
  <c r="Q1263" i="1"/>
  <c r="R1619" i="1"/>
  <c r="Q1619" i="1"/>
  <c r="Q1838" i="1"/>
  <c r="R1838" i="1"/>
  <c r="Q2021" i="1"/>
  <c r="R2021" i="1"/>
  <c r="R2353" i="1"/>
  <c r="Q2353" i="1"/>
  <c r="Q2158" i="1"/>
  <c r="R2158" i="1"/>
  <c r="Q1748" i="1"/>
  <c r="R1748" i="1"/>
  <c r="R2696" i="1"/>
  <c r="Q2696" i="1"/>
  <c r="Q2506" i="1"/>
  <c r="R2506" i="1"/>
  <c r="R3037" i="1"/>
  <c r="Q3037" i="1"/>
  <c r="R1492" i="1"/>
  <c r="Q1492" i="1"/>
  <c r="Q1433" i="1"/>
  <c r="R1433" i="1"/>
  <c r="R1565" i="1"/>
  <c r="Q1565" i="1"/>
  <c r="Q1428" i="1"/>
  <c r="R1428" i="1"/>
  <c r="Q1563" i="1"/>
  <c r="R1563" i="1"/>
  <c r="R2205" i="1"/>
  <c r="Q2205" i="1"/>
  <c r="R1487" i="1"/>
  <c r="Q1487" i="1"/>
  <c r="R1825" i="1"/>
  <c r="Q1825" i="1"/>
  <c r="Q2175" i="1"/>
  <c r="R2175" i="1"/>
  <c r="R2459" i="1"/>
  <c r="Q2459" i="1"/>
  <c r="R3951" i="1"/>
  <c r="Q3951" i="1"/>
  <c r="R2084" i="1"/>
  <c r="Q2084" i="1"/>
  <c r="R3158" i="1"/>
  <c r="Q3158" i="1"/>
  <c r="R2317" i="1"/>
  <c r="Q2317" i="1"/>
  <c r="R2642" i="1"/>
  <c r="Q2642" i="1"/>
  <c r="R2994" i="1"/>
  <c r="Q2994" i="1"/>
  <c r="R4055" i="1"/>
  <c r="Q4055" i="1"/>
  <c r="R2591" i="1"/>
  <c r="Q2591" i="1"/>
  <c r="R2395" i="1"/>
  <c r="Q2395" i="1"/>
  <c r="R3239" i="1"/>
  <c r="Q3239" i="1"/>
  <c r="R2532" i="1"/>
  <c r="Q2532" i="1"/>
  <c r="R3199" i="1"/>
  <c r="Q3199" i="1"/>
  <c r="R2741" i="1"/>
  <c r="Q2741" i="1"/>
  <c r="Q3521" i="1"/>
  <c r="R3521" i="1"/>
  <c r="Q2465" i="1"/>
  <c r="R2465" i="1"/>
  <c r="Q2683" i="1"/>
  <c r="R2683" i="1"/>
  <c r="Q734" i="1"/>
  <c r="R734" i="1"/>
  <c r="R1125" i="1"/>
  <c r="Q1125" i="1"/>
  <c r="R1368" i="1"/>
  <c r="Q1368" i="1"/>
  <c r="R1070" i="1"/>
  <c r="Q1070" i="1"/>
  <c r="Q1188" i="1"/>
  <c r="R1188" i="1"/>
  <c r="R1417" i="1"/>
  <c r="Q1417" i="1"/>
  <c r="R1738" i="1"/>
  <c r="Q1738" i="1"/>
  <c r="R1460" i="1"/>
  <c r="Q1460" i="1"/>
  <c r="Q1574" i="1"/>
  <c r="R1574" i="1"/>
  <c r="R2211" i="1"/>
  <c r="Q2211" i="1"/>
  <c r="R1637" i="1"/>
  <c r="Q1637" i="1"/>
  <c r="Q2308" i="1"/>
  <c r="R2308" i="1"/>
  <c r="R2497" i="1"/>
  <c r="Q2497" i="1"/>
  <c r="Q2823" i="1"/>
  <c r="R2823" i="1"/>
  <c r="R230" i="1"/>
  <c r="Q230" i="1"/>
  <c r="R806" i="1"/>
  <c r="Q806" i="1"/>
  <c r="Q1215" i="1"/>
  <c r="R1215" i="1"/>
  <c r="Q1902" i="1"/>
  <c r="R1902" i="1"/>
  <c r="Q1142" i="1"/>
  <c r="R1142" i="1"/>
  <c r="R1561" i="1"/>
  <c r="Q1561" i="1"/>
  <c r="R2022" i="1"/>
  <c r="Q2022" i="1"/>
  <c r="Q1331" i="1"/>
  <c r="R1331" i="1"/>
  <c r="Q1656" i="1"/>
  <c r="R1656" i="1"/>
  <c r="Q2045" i="1"/>
  <c r="R2045" i="1"/>
  <c r="Q1693" i="1"/>
  <c r="R1693" i="1"/>
  <c r="R1815" i="1"/>
  <c r="Q1815" i="1"/>
  <c r="R1692" i="1"/>
  <c r="Q1692" i="1"/>
  <c r="R2423" i="1"/>
  <c r="Q2423" i="1"/>
  <c r="R2678" i="1"/>
  <c r="Q2678" i="1"/>
  <c r="Q1328" i="1"/>
  <c r="R1328" i="1"/>
  <c r="Q1662" i="1"/>
  <c r="R1662" i="1"/>
  <c r="Q1285" i="1"/>
  <c r="R1285" i="1"/>
  <c r="R1387" i="1"/>
  <c r="Q1387" i="1"/>
  <c r="R1414" i="1"/>
  <c r="Q1414" i="1"/>
  <c r="Q1458" i="1"/>
  <c r="R1458" i="1"/>
  <c r="R1608" i="1"/>
  <c r="Q1608" i="1"/>
  <c r="R2069" i="1"/>
  <c r="Q2069" i="1"/>
  <c r="R2351" i="1"/>
  <c r="Q2351" i="1"/>
  <c r="Q1690" i="1"/>
  <c r="R1690" i="1"/>
  <c r="R1669" i="1"/>
  <c r="Q1669" i="1"/>
  <c r="R2337" i="1"/>
  <c r="Q2337" i="1"/>
  <c r="R2420" i="1"/>
  <c r="Q2420" i="1"/>
  <c r="Q2015" i="1"/>
  <c r="R2015" i="1"/>
  <c r="R2829" i="1"/>
  <c r="Q2829" i="1"/>
  <c r="Q2932" i="1"/>
  <c r="R2932" i="1"/>
  <c r="Q2834" i="1"/>
  <c r="R2834" i="1"/>
  <c r="Q3450" i="1"/>
  <c r="R3450" i="1"/>
  <c r="Q1512" i="1"/>
  <c r="R1512" i="1"/>
  <c r="R1531" i="1"/>
  <c r="Q1531" i="1"/>
  <c r="Q1880" i="1"/>
  <c r="R1880" i="1"/>
  <c r="Q2288" i="1"/>
  <c r="R2288" i="1"/>
  <c r="Q1647" i="1"/>
  <c r="R1647" i="1"/>
  <c r="R1800" i="1"/>
  <c r="Q1800" i="1"/>
  <c r="Q1779" i="1"/>
  <c r="R1779" i="1"/>
  <c r="R1633" i="1"/>
  <c r="Q1633" i="1"/>
  <c r="Q1652" i="1"/>
  <c r="R1652" i="1"/>
  <c r="Q2143" i="1"/>
  <c r="R2143" i="1"/>
  <c r="R2552" i="1"/>
  <c r="Q2552" i="1"/>
  <c r="Q2461" i="1"/>
  <c r="R2461" i="1"/>
  <c r="Q2747" i="1"/>
  <c r="R2747" i="1"/>
  <c r="R3439" i="1"/>
  <c r="Q3439" i="1"/>
  <c r="Q1292" i="1"/>
  <c r="R1292" i="1"/>
  <c r="R1327" i="1"/>
  <c r="Q1327" i="1"/>
  <c r="Q1795" i="1"/>
  <c r="R1795" i="1"/>
  <c r="Q1912" i="1"/>
  <c r="R1912" i="1"/>
  <c r="R2184" i="1"/>
  <c r="Q2184" i="1"/>
  <c r="Q1479" i="1"/>
  <c r="R1479" i="1"/>
  <c r="R2481" i="1"/>
  <c r="Q2481" i="1"/>
  <c r="R1836" i="1"/>
  <c r="Q1836" i="1"/>
  <c r="R2058" i="1"/>
  <c r="Q2058" i="1"/>
  <c r="R2493" i="1"/>
  <c r="Q2493" i="1"/>
  <c r="Q3344" i="1"/>
  <c r="R3344" i="1"/>
  <c r="Q1087" i="1"/>
  <c r="R1087" i="1"/>
  <c r="Q1851" i="1"/>
  <c r="R1851" i="1"/>
  <c r="R1931" i="1"/>
  <c r="Q1931" i="1"/>
  <c r="Q1470" i="1"/>
  <c r="R1470" i="1"/>
  <c r="R1717" i="1"/>
  <c r="Q1717" i="1"/>
  <c r="R1839" i="1"/>
  <c r="Q1839" i="1"/>
  <c r="R1615" i="1"/>
  <c r="Q1615" i="1"/>
  <c r="Q1905" i="1"/>
  <c r="R1905" i="1"/>
  <c r="Q2809" i="1"/>
  <c r="R2809" i="1"/>
  <c r="R2727" i="1"/>
  <c r="Q2727" i="1"/>
  <c r="Q1681" i="1"/>
  <c r="R1681" i="1"/>
  <c r="R2148" i="1"/>
  <c r="Q2148" i="1"/>
  <c r="R2439" i="1"/>
  <c r="Q2439" i="1"/>
  <c r="R2381" i="1"/>
  <c r="Q2381" i="1"/>
  <c r="R2977" i="1"/>
  <c r="Q2977" i="1"/>
  <c r="Q3249" i="1"/>
  <c r="R3249" i="1"/>
  <c r="Q4048" i="1"/>
  <c r="R4048" i="1"/>
  <c r="Q2376" i="1"/>
  <c r="R2376" i="1"/>
  <c r="R2576" i="1"/>
  <c r="Q2576" i="1"/>
  <c r="R3381" i="1"/>
  <c r="Q3381" i="1"/>
  <c r="Q2450" i="1"/>
  <c r="R2450" i="1"/>
  <c r="Q2755" i="1"/>
  <c r="R2755" i="1"/>
  <c r="Q2259" i="1"/>
  <c r="R2259" i="1"/>
  <c r="Q3680" i="1"/>
  <c r="R3680" i="1"/>
  <c r="Q2440" i="1"/>
  <c r="R2440" i="1"/>
  <c r="Q3024" i="1"/>
  <c r="R3024" i="1"/>
  <c r="Q1317" i="1"/>
  <c r="R1317" i="1"/>
  <c r="R2181" i="1"/>
  <c r="Q2181" i="1"/>
  <c r="R1706" i="1"/>
  <c r="Q1706" i="1"/>
  <c r="R1997" i="1"/>
  <c r="Q1997" i="1"/>
  <c r="R1917" i="1"/>
  <c r="Q1917" i="1"/>
  <c r="R1797" i="1"/>
  <c r="Q1797" i="1"/>
  <c r="Q2081" i="1"/>
  <c r="R2081" i="1"/>
  <c r="R2508" i="1"/>
  <c r="Q2508" i="1"/>
  <c r="R3135" i="1"/>
  <c r="Q3135" i="1"/>
  <c r="Q1809" i="1"/>
  <c r="R1809" i="1"/>
  <c r="R2273" i="1"/>
  <c r="Q2273" i="1"/>
  <c r="R2360" i="1"/>
  <c r="Q2360" i="1"/>
  <c r="Q2821" i="1"/>
  <c r="R2821" i="1"/>
  <c r="Q2619" i="1"/>
  <c r="R2619" i="1"/>
  <c r="R3124" i="1"/>
  <c r="Q3124" i="1"/>
  <c r="R2031" i="1"/>
  <c r="Q2031" i="1"/>
  <c r="Q2297" i="1"/>
  <c r="R2297" i="1"/>
  <c r="Q2554" i="1"/>
  <c r="R2554" i="1"/>
  <c r="Q3635" i="1"/>
  <c r="R3635" i="1"/>
  <c r="Q2514" i="1"/>
  <c r="R2514" i="1"/>
  <c r="Q2867" i="1"/>
  <c r="R2867" i="1"/>
  <c r="Q2422" i="1"/>
  <c r="R2422" i="1"/>
  <c r="R1721" i="1"/>
  <c r="Q1721" i="1"/>
  <c r="Q2749" i="1"/>
  <c r="R2749" i="1"/>
  <c r="R3091" i="1"/>
  <c r="Q3091" i="1"/>
  <c r="Q884" i="1"/>
  <c r="R884" i="1"/>
  <c r="R1854" i="1"/>
  <c r="Q1854" i="1"/>
  <c r="R923" i="1"/>
  <c r="Q923" i="1"/>
  <c r="R1257" i="1"/>
  <c r="Q1257" i="1"/>
  <c r="R1047" i="1"/>
  <c r="Q1047" i="1"/>
  <c r="R1376" i="1"/>
  <c r="Q1376" i="1"/>
  <c r="Q1403" i="1"/>
  <c r="R1403" i="1"/>
  <c r="Q2125" i="1"/>
  <c r="R2125" i="1"/>
  <c r="R1571" i="1"/>
  <c r="Q1571" i="1"/>
  <c r="R1853" i="1"/>
  <c r="Q1853" i="1"/>
  <c r="R2003" i="1"/>
  <c r="Q2003" i="1"/>
  <c r="R1852" i="1"/>
  <c r="Q1852" i="1"/>
  <c r="R2505" i="1"/>
  <c r="Q2505" i="1"/>
  <c r="Q3032" i="1"/>
  <c r="R3032" i="1"/>
  <c r="R358" i="1"/>
  <c r="Q358" i="1"/>
  <c r="Q1002" i="1"/>
  <c r="R1002" i="1"/>
  <c r="R856" i="1"/>
  <c r="Q856" i="1"/>
  <c r="Q995" i="1"/>
  <c r="R995" i="1"/>
  <c r="Q1592" i="1"/>
  <c r="R1592" i="1"/>
  <c r="R1272" i="1"/>
  <c r="Q1272" i="1"/>
  <c r="R2179" i="1"/>
  <c r="Q2179" i="1"/>
  <c r="Q1481" i="1"/>
  <c r="R1481" i="1"/>
  <c r="R1316" i="1"/>
  <c r="Q1316" i="1"/>
  <c r="Q1735" i="1"/>
  <c r="R1735" i="1"/>
  <c r="Q2085" i="1"/>
  <c r="R2085" i="1"/>
  <c r="R2793" i="1"/>
  <c r="Q2793" i="1"/>
  <c r="R2204" i="1"/>
  <c r="Q2204" i="1"/>
  <c r="Q2418" i="1"/>
  <c r="R2418" i="1"/>
  <c r="R2992" i="1"/>
  <c r="Q2992" i="1"/>
  <c r="Q1055" i="1"/>
  <c r="R1055" i="1"/>
  <c r="Q1360" i="1"/>
  <c r="R1360" i="1"/>
  <c r="Q1413" i="1"/>
  <c r="R1413" i="1"/>
  <c r="Q1530" i="1"/>
  <c r="R1530" i="1"/>
  <c r="R1723" i="1"/>
  <c r="Q1723" i="1"/>
  <c r="Q1840" i="1"/>
  <c r="R1840" i="1"/>
  <c r="R2131" i="1"/>
  <c r="Q2131" i="1"/>
  <c r="R2824" i="1"/>
  <c r="Q2824" i="1"/>
  <c r="R1711" i="1"/>
  <c r="Q1711" i="1"/>
  <c r="Q1864" i="1"/>
  <c r="R1864" i="1"/>
  <c r="R1843" i="1"/>
  <c r="Q1843" i="1"/>
  <c r="Q1777" i="1"/>
  <c r="R1777" i="1"/>
  <c r="R1796" i="1"/>
  <c r="Q1796" i="1"/>
  <c r="Q2231" i="1"/>
  <c r="R2231" i="1"/>
  <c r="R3414" i="1"/>
  <c r="Q3414" i="1"/>
  <c r="Q2592" i="1"/>
  <c r="R2592" i="1"/>
  <c r="Q2947" i="1"/>
  <c r="R2947" i="1"/>
  <c r="Q3749" i="1"/>
  <c r="R3749" i="1"/>
  <c r="Q2067" i="1"/>
  <c r="R2067" i="1"/>
  <c r="Q2224" i="1"/>
  <c r="R2224" i="1"/>
  <c r="Q1547" i="1"/>
  <c r="R1547" i="1"/>
  <c r="Q1650" i="1"/>
  <c r="R1650" i="1"/>
  <c r="Q1821" i="1"/>
  <c r="R1821" i="1"/>
  <c r="Q1998" i="1"/>
  <c r="R1998" i="1"/>
  <c r="Q1965" i="1"/>
  <c r="R1965" i="1"/>
  <c r="R1889" i="1"/>
  <c r="Q1889" i="1"/>
  <c r="Q1908" i="1"/>
  <c r="R1908" i="1"/>
  <c r="R2672" i="1"/>
  <c r="Q2672" i="1"/>
  <c r="R2656" i="1"/>
  <c r="Q2656" i="1"/>
  <c r="R2880" i="1"/>
  <c r="Q2880" i="1"/>
  <c r="R2953" i="1"/>
  <c r="Q2953" i="1"/>
  <c r="R3669" i="1"/>
  <c r="Q3669" i="1"/>
  <c r="R1467" i="1"/>
  <c r="Q1467" i="1"/>
  <c r="R1549" i="1"/>
  <c r="Q1549" i="1"/>
  <c r="R1984" i="1"/>
  <c r="Q1984" i="1"/>
  <c r="Q2176" i="1"/>
  <c r="R2176" i="1"/>
  <c r="Q1640" i="1"/>
  <c r="R1640" i="1"/>
  <c r="Q1607" i="1"/>
  <c r="R1607" i="1"/>
  <c r="Q1817" i="1"/>
  <c r="R1817" i="1"/>
  <c r="R2172" i="1"/>
  <c r="Q2172" i="1"/>
  <c r="R2343" i="1"/>
  <c r="Q2343" i="1"/>
  <c r="Q2451" i="1"/>
  <c r="R2451" i="1"/>
  <c r="R3487" i="1"/>
  <c r="Q3487" i="1"/>
  <c r="Q1494" i="1"/>
  <c r="R1494" i="1"/>
  <c r="Q1445" i="1"/>
  <c r="R1445" i="1"/>
  <c r="R1318" i="1"/>
  <c r="Q1318" i="1"/>
  <c r="R1271" i="1"/>
  <c r="Q1271" i="1"/>
  <c r="R2139" i="1"/>
  <c r="Q2139" i="1"/>
  <c r="R2213" i="1"/>
  <c r="Q2213" i="1"/>
  <c r="R1888" i="1"/>
  <c r="Q1888" i="1"/>
  <c r="R2272" i="1"/>
  <c r="Q2272" i="1"/>
  <c r="R2375" i="1"/>
  <c r="Q2375" i="1"/>
  <c r="R2614" i="1"/>
  <c r="Q2614" i="1"/>
  <c r="Q2001" i="1"/>
  <c r="R2001" i="1"/>
  <c r="Q2215" i="1"/>
  <c r="R2215" i="1"/>
  <c r="R2733" i="1"/>
  <c r="Q2733" i="1"/>
  <c r="R2919" i="1"/>
  <c r="Q2919" i="1"/>
  <c r="Q2819" i="1"/>
  <c r="R2819" i="1"/>
  <c r="R3614" i="1"/>
  <c r="Q3614" i="1"/>
  <c r="Q2608" i="1"/>
  <c r="R2608" i="1"/>
  <c r="Q2425" i="1"/>
  <c r="R2425" i="1"/>
  <c r="Q2666" i="1"/>
  <c r="R2666" i="1"/>
  <c r="R3757" i="1"/>
  <c r="Q3757" i="1"/>
  <c r="R2469" i="1"/>
  <c r="Q2469" i="1"/>
  <c r="R3182" i="1"/>
  <c r="Q3182" i="1"/>
  <c r="R2698" i="1"/>
  <c r="Q2698" i="1"/>
  <c r="Q1913" i="1"/>
  <c r="R1913" i="1"/>
  <c r="R2402" i="1"/>
  <c r="Q2402" i="1"/>
  <c r="R3229" i="1"/>
  <c r="Q3229" i="1"/>
  <c r="Q1312" i="1"/>
  <c r="R1312" i="1"/>
  <c r="Q2797" i="1"/>
  <c r="R2797" i="1"/>
  <c r="R1933" i="1"/>
  <c r="Q1933" i="1"/>
  <c r="R2043" i="1"/>
  <c r="Q2043" i="1"/>
  <c r="Q2697" i="1"/>
  <c r="R2697" i="1"/>
  <c r="R3831" i="1"/>
  <c r="Q3831" i="1"/>
  <c r="Q909" i="1"/>
  <c r="R909" i="1"/>
  <c r="R952" i="1"/>
  <c r="Q952" i="1"/>
  <c r="Q1027" i="1"/>
  <c r="R1027" i="1"/>
  <c r="R1450" i="1"/>
  <c r="Q1450" i="1"/>
  <c r="R1927" i="1"/>
  <c r="Q1927" i="1"/>
  <c r="R1642" i="1"/>
  <c r="Q1642" i="1"/>
  <c r="R1618" i="1"/>
  <c r="Q1618" i="1"/>
  <c r="Q1246" i="1"/>
  <c r="R1246" i="1"/>
  <c r="Q1734" i="1"/>
  <c r="R1734" i="1"/>
  <c r="Q2035" i="1"/>
  <c r="R2035" i="1"/>
  <c r="Q2265" i="1"/>
  <c r="R2265" i="1"/>
  <c r="Q2171" i="1"/>
  <c r="R2171" i="1"/>
  <c r="Q1780" i="1"/>
  <c r="R1780" i="1"/>
  <c r="R2632" i="1"/>
  <c r="Q2632" i="1"/>
  <c r="Q2454" i="1"/>
  <c r="R2454" i="1"/>
  <c r="Q3780" i="1"/>
  <c r="R3780" i="1"/>
  <c r="Q2054" i="1"/>
  <c r="R2054" i="1"/>
  <c r="R1539" i="1"/>
  <c r="Q1539" i="1"/>
  <c r="Q1807" i="1"/>
  <c r="R1807" i="1"/>
  <c r="Q1952" i="1"/>
  <c r="R1952" i="1"/>
  <c r="R1980" i="1"/>
  <c r="Q1980" i="1"/>
  <c r="R2377" i="1"/>
  <c r="Q2377" i="1"/>
  <c r="R2716" i="1"/>
  <c r="Q2716" i="1"/>
  <c r="Q990" i="1"/>
  <c r="R990" i="1"/>
  <c r="R848" i="1"/>
  <c r="Q848" i="1"/>
  <c r="R987" i="1"/>
  <c r="Q987" i="1"/>
  <c r="R1573" i="1"/>
  <c r="Q1573" i="1"/>
  <c r="Q1250" i="1"/>
  <c r="R1250" i="1"/>
  <c r="R1966" i="1"/>
  <c r="Q1966" i="1"/>
  <c r="R1478" i="1"/>
  <c r="Q1478" i="1"/>
  <c r="R1308" i="1"/>
  <c r="Q1308" i="1"/>
  <c r="Q1731" i="1"/>
  <c r="R1731" i="1"/>
  <c r="R2053" i="1"/>
  <c r="Q2053" i="1"/>
  <c r="R2436" i="1"/>
  <c r="Q2436" i="1"/>
  <c r="R2196" i="1"/>
  <c r="Q2196" i="1"/>
  <c r="Q2410" i="1"/>
  <c r="R2410" i="1"/>
  <c r="R2952" i="1"/>
  <c r="Q2952" i="1"/>
  <c r="R422" i="1"/>
  <c r="Q422" i="1"/>
  <c r="R813" i="1"/>
  <c r="Q813" i="1"/>
  <c r="R920" i="1"/>
  <c r="Q920" i="1"/>
  <c r="R1059" i="1"/>
  <c r="Q1059" i="1"/>
  <c r="R1166" i="1"/>
  <c r="Q1166" i="1"/>
  <c r="Q1149" i="1"/>
  <c r="R1149" i="1"/>
  <c r="R1293" i="1"/>
  <c r="Q1293" i="1"/>
  <c r="Q1627" i="1"/>
  <c r="R1627" i="1"/>
  <c r="R1444" i="1"/>
  <c r="Q1444" i="1"/>
  <c r="Q1920" i="1"/>
  <c r="R1920" i="1"/>
  <c r="R1604" i="1"/>
  <c r="Q1604" i="1"/>
  <c r="Q2551" i="1"/>
  <c r="R2551" i="1"/>
  <c r="R2808" i="1"/>
  <c r="Q2808" i="1"/>
  <c r="R2847" i="1"/>
  <c r="Q2847" i="1"/>
  <c r="R3228" i="1"/>
  <c r="Q3228" i="1"/>
  <c r="Q1119" i="1"/>
  <c r="R1119" i="1"/>
  <c r="Q1553" i="1"/>
  <c r="R1553" i="1"/>
  <c r="Q1462" i="1"/>
  <c r="R1462" i="1"/>
  <c r="R1816" i="1"/>
  <c r="Q1816" i="1"/>
  <c r="R2024" i="1"/>
  <c r="Q2024" i="1"/>
  <c r="R2187" i="1"/>
  <c r="Q2187" i="1"/>
  <c r="R2287" i="1"/>
  <c r="Q2287" i="1"/>
  <c r="R1632" i="1"/>
  <c r="Q1632" i="1"/>
  <c r="R1803" i="1"/>
  <c r="Q1803" i="1"/>
  <c r="Q1960" i="1"/>
  <c r="R1960" i="1"/>
  <c r="R2059" i="1"/>
  <c r="Q2059" i="1"/>
  <c r="R1865" i="1"/>
  <c r="Q1865" i="1"/>
  <c r="R1884" i="1"/>
  <c r="Q1884" i="1"/>
  <c r="R2496" i="1"/>
  <c r="Q2496" i="1"/>
  <c r="Q2539" i="1"/>
  <c r="R2539" i="1"/>
  <c r="R2736" i="1"/>
  <c r="Q2736" i="1"/>
  <c r="R2774" i="1"/>
  <c r="Q2774" i="1"/>
  <c r="R3840" i="1"/>
  <c r="Q3840" i="1"/>
  <c r="R1220" i="1"/>
  <c r="Q1220" i="1"/>
  <c r="Q1255" i="1"/>
  <c r="R1255" i="1"/>
  <c r="Q1611" i="1"/>
  <c r="R1611" i="1"/>
  <c r="Q1742" i="1"/>
  <c r="R1742" i="1"/>
  <c r="Q1891" i="1"/>
  <c r="R1891" i="1"/>
  <c r="Q2099" i="1"/>
  <c r="R2099" i="1"/>
  <c r="R2243" i="1"/>
  <c r="Q2243" i="1"/>
  <c r="Q1969" i="1"/>
  <c r="R1969" i="1"/>
  <c r="R1988" i="1"/>
  <c r="Q1988" i="1"/>
  <c r="R1946" i="1"/>
  <c r="Q1946" i="1"/>
  <c r="Q2393" i="1"/>
  <c r="R2393" i="1"/>
  <c r="Q2411" i="1"/>
  <c r="R2411" i="1"/>
  <c r="R2780" i="1"/>
  <c r="Q2780" i="1"/>
  <c r="Q3868" i="1"/>
  <c r="R3868" i="1"/>
  <c r="Q1538" i="1"/>
  <c r="R1538" i="1"/>
  <c r="R1727" i="1"/>
  <c r="Q1727" i="1"/>
  <c r="R2133" i="1"/>
  <c r="Q2133" i="1"/>
  <c r="R1585" i="1"/>
  <c r="Q1585" i="1"/>
  <c r="R1722" i="1"/>
  <c r="Q1722" i="1"/>
  <c r="Q1783" i="1"/>
  <c r="R1783" i="1"/>
  <c r="R1985" i="1"/>
  <c r="Q1985" i="1"/>
  <c r="Q2263" i="1"/>
  <c r="R2263" i="1"/>
  <c r="Q2601" i="1"/>
  <c r="R2601" i="1"/>
  <c r="R2374" i="1"/>
  <c r="Q2374" i="1"/>
  <c r="R3457" i="1"/>
  <c r="Q3457" i="1"/>
  <c r="Q1280" i="1"/>
  <c r="R1280" i="1"/>
  <c r="Q1517" i="1"/>
  <c r="R1517" i="1"/>
  <c r="R1518" i="1"/>
  <c r="Q1518" i="1"/>
  <c r="R1399" i="1"/>
  <c r="Q1399" i="1"/>
  <c r="R1598" i="1"/>
  <c r="Q1598" i="1"/>
  <c r="Q1588" i="1"/>
  <c r="R1588" i="1"/>
  <c r="R2136" i="1"/>
  <c r="Q2136" i="1"/>
  <c r="Q2648" i="1"/>
  <c r="R2648" i="1"/>
  <c r="R2473" i="1"/>
  <c r="Q2473" i="1"/>
  <c r="Q3043" i="1"/>
  <c r="R3043" i="1"/>
  <c r="R2129" i="1"/>
  <c r="Q2129" i="1"/>
  <c r="R2324" i="1"/>
  <c r="Q2324" i="1"/>
  <c r="R2409" i="1"/>
  <c r="Q2409" i="1"/>
  <c r="Q2475" i="1"/>
  <c r="R2475" i="1"/>
  <c r="R3030" i="1"/>
  <c r="Q3030" i="1"/>
  <c r="Q3774" i="1"/>
  <c r="R3774" i="1"/>
  <c r="R1970" i="1"/>
  <c r="Q1970" i="1"/>
  <c r="R3681" i="1"/>
  <c r="Q3681" i="1"/>
  <c r="Q2933" i="1"/>
  <c r="R2933" i="1"/>
  <c r="Q3956" i="1"/>
  <c r="R3956" i="1"/>
  <c r="R2528" i="1"/>
  <c r="Q2528" i="1"/>
  <c r="R3243" i="1"/>
  <c r="Q3243" i="1"/>
  <c r="R3263" i="1"/>
  <c r="Q3263" i="1"/>
  <c r="R1676" i="1"/>
  <c r="Q1676" i="1"/>
  <c r="R2688" i="1"/>
  <c r="Q2688" i="1"/>
  <c r="Q3794" i="1"/>
  <c r="R3794" i="1"/>
  <c r="R1227" i="1"/>
  <c r="Q1227" i="1"/>
  <c r="R1798" i="1"/>
  <c r="Q1798" i="1"/>
  <c r="R1501" i="1"/>
  <c r="Q1501" i="1"/>
  <c r="R1760" i="1"/>
  <c r="Q1760" i="1"/>
  <c r="Q1736" i="1"/>
  <c r="R1736" i="1"/>
  <c r="R2335" i="1"/>
  <c r="Q2335" i="1"/>
  <c r="R2012" i="1"/>
  <c r="Q2012" i="1"/>
  <c r="R2266" i="1"/>
  <c r="Q2266" i="1"/>
  <c r="R3643" i="1"/>
  <c r="Q3643" i="1"/>
  <c r="R2193" i="1"/>
  <c r="Q2193" i="1"/>
  <c r="R2026" i="1"/>
  <c r="Q2026" i="1"/>
  <c r="Q2362" i="1"/>
  <c r="R2362" i="1"/>
  <c r="Q2705" i="1"/>
  <c r="R2705" i="1"/>
  <c r="R2580" i="1"/>
  <c r="Q2580" i="1"/>
  <c r="R3689" i="1"/>
  <c r="Q3689" i="1"/>
  <c r="Q2162" i="1"/>
  <c r="R2162" i="1"/>
  <c r="R2703" i="1"/>
  <c r="Q2703" i="1"/>
  <c r="Q2542" i="1"/>
  <c r="R2542" i="1"/>
  <c r="R2264" i="1"/>
  <c r="Q2264" i="1"/>
  <c r="Q2251" i="1"/>
  <c r="R2251" i="1"/>
  <c r="R3541" i="1"/>
  <c r="Q3541" i="1"/>
  <c r="R3134" i="1"/>
  <c r="Q3134" i="1"/>
  <c r="Q1996" i="1"/>
  <c r="R1996" i="1"/>
  <c r="Q2355" i="1"/>
  <c r="R2355" i="1"/>
  <c r="Q4094" i="1"/>
  <c r="R4094" i="1"/>
  <c r="Q1848" i="1"/>
  <c r="R1848" i="1"/>
  <c r="Q2075" i="1"/>
  <c r="R2075" i="1"/>
  <c r="Q2480" i="1"/>
  <c r="R2480" i="1"/>
  <c r="Q2235" i="1"/>
  <c r="R2235" i="1"/>
  <c r="Q1812" i="1"/>
  <c r="R1812" i="1"/>
  <c r="R2856" i="1"/>
  <c r="Q2856" i="1"/>
  <c r="R2540" i="1"/>
  <c r="Q2540" i="1"/>
  <c r="R4075" i="1"/>
  <c r="Q4075" i="1"/>
  <c r="R997" i="1"/>
  <c r="Q997" i="1"/>
  <c r="R1040" i="1"/>
  <c r="Q1040" i="1"/>
  <c r="R1115" i="1"/>
  <c r="Q1115" i="1"/>
  <c r="R1089" i="1"/>
  <c r="Q1089" i="1"/>
  <c r="R1135" i="1"/>
  <c r="Q1135" i="1"/>
  <c r="R1201" i="1"/>
  <c r="Q1201" i="1"/>
  <c r="Q1235" i="1"/>
  <c r="R1235" i="1"/>
  <c r="R1374" i="1"/>
  <c r="Q1374" i="1"/>
  <c r="Q1279" i="1"/>
  <c r="R1279" i="1"/>
  <c r="Q1606" i="1"/>
  <c r="R1606" i="1"/>
  <c r="R1750" i="1"/>
  <c r="Q1750" i="1"/>
  <c r="Q2182" i="1"/>
  <c r="R2182" i="1"/>
  <c r="Q2028" i="1"/>
  <c r="R2028" i="1"/>
  <c r="R2456" i="1"/>
  <c r="Q2456" i="1"/>
  <c r="R3514" i="1"/>
  <c r="Q3514" i="1"/>
  <c r="R166" i="1"/>
  <c r="Q166" i="1"/>
  <c r="R678" i="1"/>
  <c r="Q678" i="1"/>
  <c r="Q1005" i="1"/>
  <c r="R1005" i="1"/>
  <c r="Q1048" i="1"/>
  <c r="R1048" i="1"/>
  <c r="Q1123" i="1"/>
  <c r="R1123" i="1"/>
  <c r="R1097" i="1"/>
  <c r="Q1097" i="1"/>
  <c r="Q1143" i="1"/>
  <c r="R1143" i="1"/>
  <c r="R1217" i="1"/>
  <c r="Q1217" i="1"/>
  <c r="Q1243" i="1"/>
  <c r="R1243" i="1"/>
  <c r="Q1390" i="1"/>
  <c r="R1390" i="1"/>
  <c r="Q1287" i="1"/>
  <c r="R1287" i="1"/>
  <c r="Q1614" i="1"/>
  <c r="R1614" i="1"/>
  <c r="R1754" i="1"/>
  <c r="Q1754" i="1"/>
  <c r="R2190" i="1"/>
  <c r="Q2190" i="1"/>
  <c r="R2036" i="1"/>
  <c r="Q2036" i="1"/>
  <c r="R2472" i="1"/>
  <c r="Q2472" i="1"/>
  <c r="Q2611" i="1"/>
  <c r="R2611" i="1"/>
  <c r="R1092" i="1"/>
  <c r="Q1092" i="1"/>
  <c r="Q1759" i="1"/>
  <c r="R1759" i="1"/>
  <c r="Q1209" i="1"/>
  <c r="R1209" i="1"/>
  <c r="Q1529" i="1"/>
  <c r="R1529" i="1"/>
  <c r="R1605" i="1"/>
  <c r="Q1605" i="1"/>
  <c r="Q1544" i="1"/>
  <c r="R1544" i="1"/>
  <c r="Q1525" i="1"/>
  <c r="R1525" i="1"/>
  <c r="R1513" i="1"/>
  <c r="Q1513" i="1"/>
  <c r="R1845" i="1"/>
  <c r="Q1845" i="1"/>
  <c r="R1886" i="1"/>
  <c r="Q1886" i="1"/>
  <c r="R1968" i="1"/>
  <c r="Q1968" i="1"/>
  <c r="R2064" i="1"/>
  <c r="Q2064" i="1"/>
  <c r="R1939" i="1"/>
  <c r="Q1939" i="1"/>
  <c r="R1697" i="1"/>
  <c r="Q1697" i="1"/>
  <c r="R1628" i="1"/>
  <c r="Q1628" i="1"/>
  <c r="R2364" i="1"/>
  <c r="Q2364" i="1"/>
  <c r="R2269" i="1"/>
  <c r="Q2269" i="1"/>
  <c r="Q2330" i="1"/>
  <c r="R2330" i="1"/>
  <c r="Q2589" i="1"/>
  <c r="R2589" i="1"/>
  <c r="R2708" i="1"/>
  <c r="Q2708" i="1"/>
  <c r="Q3642" i="1"/>
  <c r="R3642" i="1"/>
  <c r="Q1770" i="1"/>
  <c r="R1770" i="1"/>
  <c r="Q1659" i="1"/>
  <c r="R1659" i="1"/>
  <c r="Q1688" i="1"/>
  <c r="R1688" i="1"/>
  <c r="Q1971" i="1"/>
  <c r="R1971" i="1"/>
  <c r="Q2014" i="1"/>
  <c r="R2014" i="1"/>
  <c r="Q2155" i="1"/>
  <c r="R2155" i="1"/>
  <c r="Q2311" i="1"/>
  <c r="R2311" i="1"/>
  <c r="R2101" i="1"/>
  <c r="Q2101" i="1"/>
  <c r="Q1801" i="1"/>
  <c r="R1801" i="1"/>
  <c r="R1732" i="1"/>
  <c r="Q1732" i="1"/>
  <c r="Q2047" i="1"/>
  <c r="R2047" i="1"/>
  <c r="R2428" i="1"/>
  <c r="Q2428" i="1"/>
  <c r="Q2482" i="1"/>
  <c r="R2482" i="1"/>
  <c r="R2358" i="1"/>
  <c r="Q2358" i="1"/>
  <c r="R2974" i="1"/>
  <c r="Q2974" i="1"/>
  <c r="R3843" i="1"/>
  <c r="Q3843" i="1"/>
  <c r="Q1420" i="1"/>
  <c r="R1420" i="1"/>
  <c r="R1391" i="1"/>
  <c r="Q1391" i="1"/>
  <c r="R1703" i="1"/>
  <c r="Q1703" i="1"/>
  <c r="R1746" i="1"/>
  <c r="Q1746" i="1"/>
  <c r="Q1835" i="1"/>
  <c r="R1835" i="1"/>
  <c r="R1896" i="1"/>
  <c r="Q1896" i="1"/>
  <c r="R1875" i="1"/>
  <c r="Q1875" i="1"/>
  <c r="R1897" i="1"/>
  <c r="Q1897" i="1"/>
  <c r="R2004" i="1"/>
  <c r="Q2004" i="1"/>
  <c r="R2170" i="1"/>
  <c r="Q2170" i="1"/>
  <c r="R2309" i="1"/>
  <c r="Q2309" i="1"/>
  <c r="Q3017" i="1"/>
  <c r="R3017" i="1"/>
  <c r="Q2415" i="1"/>
  <c r="R2415" i="1"/>
  <c r="Q1289" i="1"/>
  <c r="R1289" i="1"/>
  <c r="Q1766" i="1"/>
  <c r="R1766" i="1"/>
  <c r="R1446" i="1"/>
  <c r="Q1446" i="1"/>
  <c r="R1923" i="1"/>
  <c r="Q1923" i="1"/>
  <c r="R1799" i="1"/>
  <c r="Q1799" i="1"/>
  <c r="R1675" i="1"/>
  <c r="Q1675" i="1"/>
  <c r="R2404" i="1"/>
  <c r="Q2404" i="1"/>
  <c r="Q2513" i="1"/>
  <c r="R2513" i="1"/>
  <c r="Q1844" i="1"/>
  <c r="R1844" i="1"/>
  <c r="Q2186" i="1"/>
  <c r="R2186" i="1"/>
  <c r="R2501" i="1"/>
  <c r="Q2501" i="1"/>
  <c r="R3262" i="1"/>
  <c r="Q3262" i="1"/>
  <c r="Q2825" i="1"/>
  <c r="R2825" i="1"/>
  <c r="R1636" i="1"/>
  <c r="Q1636" i="1"/>
  <c r="Q2087" i="1"/>
  <c r="R2087" i="1"/>
  <c r="R2444" i="1"/>
  <c r="Q2444" i="1"/>
  <c r="Q2298" i="1"/>
  <c r="R2298" i="1"/>
  <c r="R2677" i="1"/>
  <c r="Q2677" i="1"/>
  <c r="R2470" i="1"/>
  <c r="Q2470" i="1"/>
  <c r="R2646" i="1"/>
  <c r="Q2646" i="1"/>
  <c r="R3038" i="1"/>
  <c r="Q3038" i="1"/>
  <c r="R3861" i="1"/>
  <c r="Q3861" i="1"/>
  <c r="Q2348" i="1"/>
  <c r="R2348" i="1"/>
  <c r="Q2327" i="1"/>
  <c r="R2327" i="1"/>
  <c r="R2583" i="1"/>
  <c r="Q2583" i="1"/>
  <c r="Q2585" i="1"/>
  <c r="R2585" i="1"/>
  <c r="Q3033" i="1"/>
  <c r="R3033" i="1"/>
  <c r="R3918" i="1"/>
  <c r="Q3918" i="1"/>
  <c r="Q2322" i="1"/>
  <c r="R2322" i="1"/>
  <c r="Q2507" i="1"/>
  <c r="R2507" i="1"/>
  <c r="R3048" i="1"/>
  <c r="Q3048" i="1"/>
  <c r="R2349" i="1"/>
  <c r="Q2349" i="1"/>
  <c r="R2948" i="1"/>
  <c r="Q2948" i="1"/>
  <c r="R2174" i="1"/>
  <c r="Q2174" i="1"/>
  <c r="Q2464" i="1"/>
  <c r="R2464" i="1"/>
  <c r="Q2421" i="1"/>
  <c r="R2421" i="1"/>
  <c r="R2676" i="1"/>
  <c r="Q2676" i="1"/>
  <c r="R2268" i="1"/>
  <c r="Q2268" i="1"/>
  <c r="R2424" i="1"/>
  <c r="Q2424" i="1"/>
  <c r="R2406" i="1"/>
  <c r="Q2406" i="1"/>
  <c r="R3535" i="1"/>
  <c r="Q3535" i="1"/>
  <c r="Q1873" i="1"/>
  <c r="R1873" i="1"/>
  <c r="R1956" i="1"/>
  <c r="Q1956" i="1"/>
  <c r="R1898" i="1"/>
  <c r="Q1898" i="1"/>
  <c r="R2845" i="1"/>
  <c r="Q2845" i="1"/>
  <c r="Q2687" i="1"/>
  <c r="R2687" i="1"/>
  <c r="R2299" i="1"/>
  <c r="Q2299" i="1"/>
  <c r="R2746" i="1"/>
  <c r="Q2746" i="1"/>
  <c r="Q2903" i="1"/>
  <c r="R2903" i="1"/>
  <c r="Q3186" i="1"/>
  <c r="R3186" i="1"/>
  <c r="R3892" i="1"/>
  <c r="Q3892" i="1"/>
  <c r="R2034" i="1"/>
  <c r="Q2034" i="1"/>
  <c r="Q2504" i="1"/>
  <c r="R2504" i="1"/>
  <c r="R2579" i="1"/>
  <c r="Q2579" i="1"/>
  <c r="Q2739" i="1"/>
  <c r="R2739" i="1"/>
  <c r="Q3289" i="1"/>
  <c r="R3289" i="1"/>
  <c r="R2813" i="1"/>
  <c r="Q2813" i="1"/>
  <c r="R2341" i="1"/>
  <c r="Q2341" i="1"/>
  <c r="Q2839" i="1"/>
  <c r="R2839" i="1"/>
  <c r="Q3314" i="1"/>
  <c r="R3314" i="1"/>
  <c r="R2785" i="1"/>
  <c r="Q2785" i="1"/>
  <c r="Q3417" i="1"/>
  <c r="R3417" i="1"/>
  <c r="Q2233" i="1"/>
  <c r="R2233" i="1"/>
  <c r="Q2519" i="1"/>
  <c r="R2519" i="1"/>
  <c r="Q2262" i="1"/>
  <c r="R2262" i="1"/>
  <c r="R3356" i="1"/>
  <c r="Q3356" i="1"/>
  <c r="R1756" i="1"/>
  <c r="Q1756" i="1"/>
  <c r="R2074" i="1"/>
  <c r="Q2074" i="1"/>
  <c r="Q2783" i="1"/>
  <c r="R2783" i="1"/>
  <c r="Q3732" i="1"/>
  <c r="R3732" i="1"/>
  <c r="R2252" i="1"/>
  <c r="Q2252" i="1"/>
  <c r="R2541" i="1"/>
  <c r="Q2541" i="1"/>
  <c r="Q2023" i="1"/>
  <c r="R2023" i="1"/>
  <c r="R2332" i="1"/>
  <c r="Q2332" i="1"/>
  <c r="R2569" i="1"/>
  <c r="Q2569" i="1"/>
  <c r="R2509" i="1"/>
  <c r="Q2509" i="1"/>
  <c r="Q2382" i="1"/>
  <c r="R2382" i="1"/>
  <c r="Q3400" i="1"/>
  <c r="R3400" i="1"/>
  <c r="R3016" i="1"/>
  <c r="Q3016" i="1"/>
  <c r="Q3564" i="1"/>
  <c r="R3564" i="1"/>
  <c r="R2159" i="1"/>
  <c r="Q2159" i="1"/>
  <c r="Q2701" i="1"/>
  <c r="R2701" i="1"/>
  <c r="R2434" i="1"/>
  <c r="Q2434" i="1"/>
  <c r="R2721" i="1"/>
  <c r="Q2721" i="1"/>
  <c r="Q3112" i="1"/>
  <c r="R3112" i="1"/>
  <c r="R3803" i="1"/>
  <c r="Q3803" i="1"/>
  <c r="R2861" i="1"/>
  <c r="Q2861" i="1"/>
  <c r="Q2419" i="1"/>
  <c r="R2419" i="1"/>
  <c r="R2897" i="1"/>
  <c r="Q2897" i="1"/>
  <c r="Q2751" i="1"/>
  <c r="R2751" i="1"/>
  <c r="R2582" i="1"/>
  <c r="Q2582" i="1"/>
  <c r="R4084" i="1"/>
  <c r="Q4084" i="1"/>
  <c r="R2127" i="1"/>
  <c r="Q2127" i="1"/>
  <c r="Q2901" i="1"/>
  <c r="R2901" i="1"/>
  <c r="R2734" i="1"/>
  <c r="Q2734" i="1"/>
  <c r="Q4042" i="1"/>
  <c r="R4042" i="1"/>
  <c r="R1701" i="1"/>
  <c r="Q1701" i="1"/>
  <c r="Q2241" i="1"/>
  <c r="R2241" i="1"/>
  <c r="R2153" i="1"/>
  <c r="Q2153" i="1"/>
  <c r="Q2092" i="1"/>
  <c r="R2092" i="1"/>
  <c r="R1954" i="1"/>
  <c r="Q1954" i="1"/>
  <c r="R2760" i="1"/>
  <c r="Q2760" i="1"/>
  <c r="R2709" i="1"/>
  <c r="Q2709" i="1"/>
  <c r="Q2803" i="1"/>
  <c r="R2803" i="1"/>
  <c r="Q3122" i="1"/>
  <c r="R3122" i="1"/>
  <c r="R1124" i="1"/>
  <c r="Q1124" i="1"/>
  <c r="Q1173" i="1"/>
  <c r="R1173" i="1"/>
  <c r="Q1248" i="1"/>
  <c r="R1248" i="1"/>
  <c r="R1564" i="1"/>
  <c r="Q1564" i="1"/>
  <c r="R1694" i="1"/>
  <c r="Q1694" i="1"/>
  <c r="R1613" i="1"/>
  <c r="Q1613" i="1"/>
  <c r="R1545" i="1"/>
  <c r="Q1545" i="1"/>
  <c r="Q1556" i="1"/>
  <c r="R1556" i="1"/>
  <c r="Q1903" i="1"/>
  <c r="R1903" i="1"/>
  <c r="R1925" i="1"/>
  <c r="Q1925" i="1"/>
  <c r="R2037" i="1"/>
  <c r="Q2037" i="1"/>
  <c r="Q2157" i="1"/>
  <c r="R2157" i="1"/>
  <c r="Q1999" i="1"/>
  <c r="R1999" i="1"/>
  <c r="R1737" i="1"/>
  <c r="Q1737" i="1"/>
  <c r="R1668" i="1"/>
  <c r="Q1668" i="1"/>
  <c r="R2649" i="1"/>
  <c r="Q2649" i="1"/>
  <c r="R2433" i="1"/>
  <c r="Q2433" i="1"/>
  <c r="Q2394" i="1"/>
  <c r="R2394" i="1"/>
  <c r="Q2833" i="1"/>
  <c r="R2833" i="1"/>
  <c r="Q2900" i="1"/>
  <c r="R2900" i="1"/>
  <c r="Q3616" i="1"/>
  <c r="R3616" i="1"/>
  <c r="Q1745" i="1"/>
  <c r="R1745" i="1"/>
  <c r="R2295" i="1"/>
  <c r="Q2295" i="1"/>
  <c r="R2020" i="1"/>
  <c r="Q2020" i="1"/>
  <c r="Q2151" i="1"/>
  <c r="R2151" i="1"/>
  <c r="R2154" i="1"/>
  <c r="Q2154" i="1"/>
  <c r="Q2559" i="1"/>
  <c r="R2559" i="1"/>
  <c r="R2877" i="1"/>
  <c r="Q2877" i="1"/>
  <c r="R2972" i="1"/>
  <c r="Q2972" i="1"/>
  <c r="R2752" i="1"/>
  <c r="Q2752" i="1"/>
  <c r="Q2294" i="1"/>
  <c r="R2294" i="1"/>
  <c r="R2858" i="1"/>
  <c r="Q2858" i="1"/>
  <c r="R2798" i="1"/>
  <c r="Q2798" i="1"/>
  <c r="Q3192" i="1"/>
  <c r="R3192" i="1"/>
  <c r="R3527" i="1"/>
  <c r="Q3527" i="1"/>
  <c r="Q3666" i="1"/>
  <c r="R3666" i="1"/>
  <c r="R3981" i="1"/>
  <c r="Q3981" i="1"/>
  <c r="Q1906" i="1"/>
  <c r="R1906" i="1"/>
  <c r="Q2460" i="1"/>
  <c r="R2460" i="1"/>
  <c r="R2745" i="1"/>
  <c r="Q2745" i="1"/>
  <c r="R2498" i="1"/>
  <c r="Q2498" i="1"/>
  <c r="Q2517" i="1"/>
  <c r="R2517" i="1"/>
  <c r="Q2483" i="1"/>
  <c r="R2483" i="1"/>
  <c r="Q2775" i="1"/>
  <c r="R2775" i="1"/>
  <c r="Q2835" i="1"/>
  <c r="R2835" i="1"/>
  <c r="Q2965" i="1"/>
  <c r="R2965" i="1"/>
  <c r="R3115" i="1"/>
  <c r="Q3115" i="1"/>
  <c r="R3453" i="1"/>
  <c r="Q3453" i="1"/>
  <c r="R3721" i="1"/>
  <c r="Q3721" i="1"/>
  <c r="R2401" i="1"/>
  <c r="Q2401" i="1"/>
  <c r="R2408" i="1"/>
  <c r="Q2408" i="1"/>
  <c r="Q2386" i="1"/>
  <c r="R2386" i="1"/>
  <c r="R2405" i="1"/>
  <c r="Q2405" i="1"/>
  <c r="R2331" i="1"/>
  <c r="Q2331" i="1"/>
  <c r="R2502" i="1"/>
  <c r="Q2502" i="1"/>
  <c r="Q2651" i="1"/>
  <c r="R2651" i="1"/>
  <c r="R2644" i="1"/>
  <c r="Q2644" i="1"/>
  <c r="R3238" i="1"/>
  <c r="Q3238" i="1"/>
  <c r="R3125" i="1"/>
  <c r="Q3125" i="1"/>
  <c r="Q3897" i="1"/>
  <c r="R3897" i="1"/>
  <c r="Q2879" i="1"/>
  <c r="R2879" i="1"/>
  <c r="Q3183" i="1"/>
  <c r="R3183" i="1"/>
  <c r="Q2254" i="1"/>
  <c r="R2254" i="1"/>
  <c r="R2802" i="1"/>
  <c r="Q2802" i="1"/>
  <c r="R2710" i="1"/>
  <c r="Q2710" i="1"/>
  <c r="Q3007" i="1"/>
  <c r="R3007" i="1"/>
  <c r="R3316" i="1"/>
  <c r="Q3316" i="1"/>
  <c r="R3750" i="1"/>
  <c r="Q3750" i="1"/>
  <c r="R3978" i="1"/>
  <c r="Q3978" i="1"/>
  <c r="Q1785" i="1"/>
  <c r="R1785" i="1"/>
  <c r="Q2452" i="1"/>
  <c r="R2452" i="1"/>
  <c r="Q2060" i="1"/>
  <c r="R2060" i="1"/>
  <c r="R2191" i="1"/>
  <c r="Q2191" i="1"/>
  <c r="R2194" i="1"/>
  <c r="Q2194" i="1"/>
  <c r="Q2717" i="1"/>
  <c r="R2717" i="1"/>
  <c r="Q2274" i="1"/>
  <c r="R2274" i="1"/>
  <c r="Q2293" i="1"/>
  <c r="R2293" i="1"/>
  <c r="R2864" i="1"/>
  <c r="Q2864" i="1"/>
  <c r="Q2350" i="1"/>
  <c r="R2350" i="1"/>
  <c r="Q2927" i="1"/>
  <c r="R2927" i="1"/>
  <c r="R2909" i="1"/>
  <c r="Q2909" i="1"/>
  <c r="R2922" i="1"/>
  <c r="Q2922" i="1"/>
  <c r="Q3058" i="1"/>
  <c r="R3058" i="1"/>
  <c r="R3645" i="1"/>
  <c r="Q3645" i="1"/>
  <c r="Q3920" i="1"/>
  <c r="R3920" i="1"/>
  <c r="R2778" i="1"/>
  <c r="Q2778" i="1"/>
  <c r="Q2851" i="1"/>
  <c r="R2851" i="1"/>
  <c r="R2846" i="1"/>
  <c r="Q2846" i="1"/>
  <c r="R2852" i="1"/>
  <c r="Q2852" i="1"/>
  <c r="Q2991" i="1"/>
  <c r="R2991" i="1"/>
  <c r="Q3184" i="1"/>
  <c r="R3184" i="1"/>
  <c r="R3364" i="1"/>
  <c r="Q3364" i="1"/>
  <c r="R3503" i="1"/>
  <c r="Q3503" i="1"/>
  <c r="R3907" i="1"/>
  <c r="Q3907" i="1"/>
  <c r="R3876" i="1"/>
  <c r="Q3876" i="1"/>
  <c r="R3286" i="1"/>
  <c r="Q3286" i="1"/>
  <c r="Q2679" i="1"/>
  <c r="R2679" i="1"/>
  <c r="Q2667" i="1"/>
  <c r="R2667" i="1"/>
  <c r="Q2917" i="1"/>
  <c r="R2917" i="1"/>
  <c r="R3055" i="1"/>
  <c r="Q3055" i="1"/>
  <c r="R3139" i="1"/>
  <c r="Q3139" i="1"/>
  <c r="R3562" i="1"/>
  <c r="Q3562" i="1"/>
  <c r="R3513" i="1"/>
  <c r="Q3513" i="1"/>
  <c r="R3841" i="1"/>
  <c r="Q3841" i="1"/>
  <c r="R2969" i="1"/>
  <c r="Q2969" i="1"/>
  <c r="R3294" i="1"/>
  <c r="Q3294" i="1"/>
  <c r="R3053" i="1"/>
  <c r="Q3053" i="1"/>
  <c r="R3293" i="1"/>
  <c r="Q3293" i="1"/>
  <c r="R3716" i="1"/>
  <c r="Q3716" i="1"/>
  <c r="R3991" i="1"/>
  <c r="Q3991" i="1"/>
  <c r="R2980" i="1"/>
  <c r="Q2980" i="1"/>
  <c r="Q3018" i="1"/>
  <c r="R3018" i="1"/>
  <c r="Q3105" i="1"/>
  <c r="R3105" i="1"/>
  <c r="Q3691" i="1"/>
  <c r="R3691" i="1"/>
  <c r="R3769" i="1"/>
  <c r="Q3769" i="1"/>
  <c r="Q2339" i="1"/>
  <c r="R2339" i="1"/>
  <c r="R3327" i="1"/>
  <c r="Q3327" i="1"/>
  <c r="Q3013" i="1"/>
  <c r="R3013" i="1"/>
  <c r="R2804" i="1"/>
  <c r="Q2804" i="1"/>
  <c r="R3084" i="1"/>
  <c r="Q3084" i="1"/>
  <c r="Q3492" i="1"/>
  <c r="R3492" i="1"/>
  <c r="Q3862" i="1"/>
  <c r="R3862" i="1"/>
  <c r="R2285" i="1"/>
  <c r="Q2285" i="1"/>
  <c r="Q2832" i="1"/>
  <c r="R2832" i="1"/>
  <c r="Q2342" i="1"/>
  <c r="R2342" i="1"/>
  <c r="R2898" i="1"/>
  <c r="Q2898" i="1"/>
  <c r="R2894" i="1"/>
  <c r="Q2894" i="1"/>
  <c r="R3662" i="1"/>
  <c r="Q3662" i="1"/>
  <c r="R3571" i="1"/>
  <c r="Q3571" i="1"/>
  <c r="R3605" i="1"/>
  <c r="Q3605" i="1"/>
  <c r="Q3896" i="1"/>
  <c r="R3896" i="1"/>
  <c r="Q1849" i="1"/>
  <c r="R1849" i="1"/>
  <c r="Q2988" i="1"/>
  <c r="R2988" i="1"/>
  <c r="Q2124" i="1"/>
  <c r="R2124" i="1"/>
  <c r="Q2249" i="1"/>
  <c r="R2249" i="1"/>
  <c r="Q2279" i="1"/>
  <c r="R2279" i="1"/>
  <c r="Q2312" i="1"/>
  <c r="R2312" i="1"/>
  <c r="R2338" i="1"/>
  <c r="Q2338" i="1"/>
  <c r="Q2357" i="1"/>
  <c r="R2357" i="1"/>
  <c r="R2267" i="1"/>
  <c r="Q2267" i="1"/>
  <c r="R2438" i="1"/>
  <c r="Q2438" i="1"/>
  <c r="R3391" i="1"/>
  <c r="Q3391" i="1"/>
  <c r="R3012" i="1"/>
  <c r="Q3012" i="1"/>
  <c r="R3531" i="1"/>
  <c r="Q3531" i="1"/>
  <c r="Q3378" i="1"/>
  <c r="R3378" i="1"/>
  <c r="R3752" i="1"/>
  <c r="Q3752" i="1"/>
  <c r="R2547" i="1"/>
  <c r="Q2547" i="1"/>
  <c r="R2842" i="1"/>
  <c r="Q2842" i="1"/>
  <c r="R2912" i="1"/>
  <c r="Q2912" i="1"/>
  <c r="R2921" i="1"/>
  <c r="Q2921" i="1"/>
  <c r="Q2939" i="1"/>
  <c r="R2939" i="1"/>
  <c r="Q3047" i="1"/>
  <c r="R3047" i="1"/>
  <c r="R3515" i="1"/>
  <c r="Q3515" i="1"/>
  <c r="R3543" i="1"/>
  <c r="Q3543" i="1"/>
  <c r="Q3504" i="1"/>
  <c r="R3504" i="1"/>
  <c r="R3664" i="1"/>
  <c r="Q3664" i="1"/>
  <c r="R3935" i="1"/>
  <c r="Q3935" i="1"/>
  <c r="R2307" i="1"/>
  <c r="Q2307" i="1"/>
  <c r="Q2807" i="1"/>
  <c r="R2807" i="1"/>
  <c r="Q2859" i="1"/>
  <c r="R2859" i="1"/>
  <c r="R3190" i="1"/>
  <c r="Q3190" i="1"/>
  <c r="Q3630" i="1"/>
  <c r="R3630" i="1"/>
  <c r="R3379" i="1"/>
  <c r="Q3379" i="1"/>
  <c r="Q3114" i="1"/>
  <c r="R3114" i="1"/>
  <c r="Q3708" i="1"/>
  <c r="R3708" i="1"/>
  <c r="R3796" i="1"/>
  <c r="Q3796" i="1"/>
  <c r="R3231" i="1"/>
  <c r="Q3231" i="1"/>
  <c r="Q2951" i="1"/>
  <c r="R2951" i="1"/>
  <c r="R3319" i="1"/>
  <c r="Q3319" i="1"/>
  <c r="R3421" i="1"/>
  <c r="Q3421" i="1"/>
  <c r="R3592" i="1"/>
  <c r="Q3592" i="1"/>
  <c r="R3890" i="1"/>
  <c r="Q3890" i="1"/>
  <c r="R3382" i="1"/>
  <c r="Q3382" i="1"/>
  <c r="Q3128" i="1"/>
  <c r="R3128" i="1"/>
  <c r="Q3233" i="1"/>
  <c r="R3233" i="1"/>
  <c r="R3525" i="1"/>
  <c r="Q3525" i="1"/>
  <c r="Q3913" i="1"/>
  <c r="R3913" i="1"/>
  <c r="Q2737" i="1"/>
  <c r="R2737" i="1"/>
  <c r="Q2699" i="1"/>
  <c r="R2699" i="1"/>
  <c r="R3407" i="1"/>
  <c r="Q3407" i="1"/>
  <c r="R2663" i="1"/>
  <c r="Q2663" i="1"/>
  <c r="Q2907" i="1"/>
  <c r="R2907" i="1"/>
  <c r="Q3011" i="1"/>
  <c r="R3011" i="1"/>
  <c r="Q3056" i="1"/>
  <c r="R3056" i="1"/>
  <c r="R3088" i="1"/>
  <c r="Q3088" i="1"/>
  <c r="R2906" i="1"/>
  <c r="Q2906" i="1"/>
  <c r="R3498" i="1"/>
  <c r="Q3498" i="1"/>
  <c r="R3538" i="1"/>
  <c r="Q3538" i="1"/>
  <c r="Q3494" i="1"/>
  <c r="R3494" i="1"/>
  <c r="R3977" i="1"/>
  <c r="Q3977" i="1"/>
  <c r="R4063" i="1"/>
  <c r="Q4063" i="1"/>
  <c r="Q2499" i="1"/>
  <c r="R2499" i="1"/>
  <c r="R2530" i="1"/>
  <c r="Q2530" i="1"/>
  <c r="Q3045" i="1"/>
  <c r="R3045" i="1"/>
  <c r="R2604" i="1"/>
  <c r="Q2604" i="1"/>
  <c r="R2999" i="1"/>
  <c r="Q2999" i="1"/>
  <c r="R3227" i="1"/>
  <c r="Q3227" i="1"/>
  <c r="Q3242" i="1"/>
  <c r="R3242" i="1"/>
  <c r="R3620" i="1"/>
  <c r="Q3620" i="1"/>
  <c r="Q3953" i="1"/>
  <c r="R3953" i="1"/>
  <c r="R2964" i="1"/>
  <c r="Q2964" i="1"/>
  <c r="Q3015" i="1"/>
  <c r="R3015" i="1"/>
  <c r="Q3097" i="1"/>
  <c r="R3097" i="1"/>
  <c r="Q3659" i="1"/>
  <c r="R3659" i="1"/>
  <c r="R3720" i="1"/>
  <c r="Q3720" i="1"/>
  <c r="R4018" i="1"/>
  <c r="Q4018" i="1"/>
  <c r="R2628" i="1"/>
  <c r="Q2628" i="1"/>
  <c r="Q3384" i="1"/>
  <c r="R3384" i="1"/>
  <c r="Q3361" i="1"/>
  <c r="R3361" i="1"/>
  <c r="R3441" i="1"/>
  <c r="Q3441" i="1"/>
  <c r="R3931" i="1"/>
  <c r="Q3931" i="1"/>
  <c r="Q2865" i="1"/>
  <c r="R2865" i="1"/>
  <c r="Q3272" i="1"/>
  <c r="R3272" i="1"/>
  <c r="R3915" i="1"/>
  <c r="Q3915" i="1"/>
  <c r="Q1990" i="1"/>
  <c r="R1990" i="1"/>
  <c r="R1729" i="1"/>
  <c r="Q1729" i="1"/>
  <c r="R1660" i="1"/>
  <c r="Q1660" i="1"/>
  <c r="R2527" i="1"/>
  <c r="Q2527" i="1"/>
  <c r="R2384" i="1"/>
  <c r="Q2384" i="1"/>
  <c r="Q2378" i="1"/>
  <c r="R2378" i="1"/>
  <c r="Q2753" i="1"/>
  <c r="R2753" i="1"/>
  <c r="R2868" i="1"/>
  <c r="Q2868" i="1"/>
  <c r="R3748" i="1"/>
  <c r="Q3748" i="1"/>
  <c r="Q1974" i="1"/>
  <c r="R1974" i="1"/>
  <c r="R1893" i="1"/>
  <c r="Q1893" i="1"/>
  <c r="Q1253" i="1"/>
  <c r="R1253" i="1"/>
  <c r="R1291" i="1"/>
  <c r="Q1291" i="1"/>
  <c r="R1254" i="1"/>
  <c r="Q1254" i="1"/>
  <c r="Q1236" i="1"/>
  <c r="R1236" i="1"/>
  <c r="R2320" i="1"/>
  <c r="Q2320" i="1"/>
  <c r="R2336" i="1"/>
  <c r="Q2336" i="1"/>
  <c r="R2416" i="1"/>
  <c r="Q2416" i="1"/>
  <c r="R1593" i="1"/>
  <c r="Q1593" i="1"/>
  <c r="R1654" i="1"/>
  <c r="Q1654" i="1"/>
  <c r="Q1551" i="1"/>
  <c r="R1551" i="1"/>
  <c r="R2102" i="1"/>
  <c r="Q2102" i="1"/>
  <c r="R1993" i="1"/>
  <c r="Q1993" i="1"/>
  <c r="R1924" i="1"/>
  <c r="Q1924" i="1"/>
  <c r="R2316" i="1"/>
  <c r="Q2316" i="1"/>
  <c r="Q2665" i="1"/>
  <c r="R2665" i="1"/>
  <c r="R2333" i="1"/>
  <c r="Q2333" i="1"/>
  <c r="R2730" i="1"/>
  <c r="Q2730" i="1"/>
  <c r="R3431" i="1"/>
  <c r="Q3431" i="1"/>
  <c r="R2198" i="1"/>
  <c r="Q2198" i="1"/>
  <c r="Q1937" i="1"/>
  <c r="R1937" i="1"/>
  <c r="R1700" i="1"/>
  <c r="Q1700" i="1"/>
  <c r="R2212" i="1"/>
  <c r="Q2212" i="1"/>
  <c r="Q2571" i="1"/>
  <c r="R2571" i="1"/>
  <c r="R2573" i="1"/>
  <c r="Q2573" i="1"/>
  <c r="R2488" i="1"/>
  <c r="Q2488" i="1"/>
  <c r="Q2426" i="1"/>
  <c r="R2426" i="1"/>
  <c r="R2445" i="1"/>
  <c r="Q2445" i="1"/>
  <c r="Q2387" i="1"/>
  <c r="R2387" i="1"/>
  <c r="R2581" i="1"/>
  <c r="Q2581" i="1"/>
  <c r="Q2715" i="1"/>
  <c r="R2715" i="1"/>
  <c r="R2740" i="1"/>
  <c r="Q2740" i="1"/>
  <c r="R3267" i="1"/>
  <c r="Q3267" i="1"/>
  <c r="R3357" i="1"/>
  <c r="Q3357" i="1"/>
  <c r="R3937" i="1"/>
  <c r="Q3937" i="1"/>
  <c r="R2095" i="1"/>
  <c r="Q2095" i="1"/>
  <c r="Q2098" i="1"/>
  <c r="R2098" i="1"/>
  <c r="Q2455" i="1"/>
  <c r="R2455" i="1"/>
  <c r="R2577" i="1"/>
  <c r="Q2577" i="1"/>
  <c r="R2831" i="1"/>
  <c r="Q2831" i="1"/>
  <c r="R2853" i="1"/>
  <c r="Q2853" i="1"/>
  <c r="R2937" i="1"/>
  <c r="Q2937" i="1"/>
  <c r="R2762" i="1"/>
  <c r="Q2762" i="1"/>
  <c r="R2670" i="1"/>
  <c r="Q2670" i="1"/>
  <c r="Q2943" i="1"/>
  <c r="R2943" i="1"/>
  <c r="R3188" i="1"/>
  <c r="Q3188" i="1"/>
  <c r="Q3604" i="1"/>
  <c r="R3604" i="1"/>
  <c r="R4079" i="1"/>
  <c r="Q4079" i="1"/>
  <c r="R2728" i="1"/>
  <c r="Q2728" i="1"/>
  <c r="R2329" i="1"/>
  <c r="Q2329" i="1"/>
  <c r="Q2607" i="1"/>
  <c r="R2607" i="1"/>
  <c r="R2597" i="1"/>
  <c r="Q2597" i="1"/>
  <c r="R2593" i="1"/>
  <c r="Q2593" i="1"/>
  <c r="R2578" i="1"/>
  <c r="Q2578" i="1"/>
  <c r="Q2979" i="1"/>
  <c r="R2979" i="1"/>
  <c r="R2902" i="1"/>
  <c r="Q2902" i="1"/>
  <c r="R3546" i="1"/>
  <c r="Q3546" i="1"/>
  <c r="Q3789" i="1"/>
  <c r="R3789" i="1"/>
  <c r="Q3947" i="1"/>
  <c r="R3947" i="1"/>
  <c r="R2413" i="1"/>
  <c r="Q2413" i="1"/>
  <c r="Q2347" i="1"/>
  <c r="R2347" i="1"/>
  <c r="Q2510" i="1"/>
  <c r="R2510" i="1"/>
  <c r="Q2675" i="1"/>
  <c r="R2675" i="1"/>
  <c r="R2652" i="1"/>
  <c r="Q2652" i="1"/>
  <c r="R3432" i="1"/>
  <c r="Q3432" i="1"/>
  <c r="R3189" i="1"/>
  <c r="Q3189" i="1"/>
  <c r="R3998" i="1"/>
  <c r="Q3998" i="1"/>
  <c r="Q2238" i="1"/>
  <c r="R2238" i="1"/>
  <c r="Q1977" i="1"/>
  <c r="R1977" i="1"/>
  <c r="R1740" i="1"/>
  <c r="Q1740" i="1"/>
  <c r="Q2253" i="1"/>
  <c r="R2253" i="1"/>
  <c r="R3005" i="1"/>
  <c r="Q3005" i="1"/>
  <c r="Q2908" i="1"/>
  <c r="R2908" i="1"/>
  <c r="Q2584" i="1"/>
  <c r="R2584" i="1"/>
  <c r="R2466" i="1"/>
  <c r="Q2466" i="1"/>
  <c r="Q2485" i="1"/>
  <c r="R2485" i="1"/>
  <c r="Q2443" i="1"/>
  <c r="R2443" i="1"/>
  <c r="Q2695" i="1"/>
  <c r="R2695" i="1"/>
  <c r="Q2779" i="1"/>
  <c r="R2779" i="1"/>
  <c r="R2844" i="1"/>
  <c r="Q2844" i="1"/>
  <c r="Q3216" i="1"/>
  <c r="R3216" i="1"/>
  <c r="R3731" i="1"/>
  <c r="Q3731" i="1"/>
  <c r="R3790" i="1"/>
  <c r="Q3790" i="1"/>
  <c r="R2791" i="1"/>
  <c r="Q2791" i="1"/>
  <c r="R3009" i="1"/>
  <c r="Q3009" i="1"/>
  <c r="R3547" i="1"/>
  <c r="Q3547" i="1"/>
  <c r="R2913" i="1"/>
  <c r="Q2913" i="1"/>
  <c r="Q2931" i="1"/>
  <c r="R2931" i="1"/>
  <c r="R2970" i="1"/>
  <c r="Q2970" i="1"/>
  <c r="R3207" i="1"/>
  <c r="Q3207" i="1"/>
  <c r="Q3106" i="1"/>
  <c r="R3106" i="1"/>
  <c r="Q3700" i="1"/>
  <c r="R3700" i="1"/>
  <c r="Q3903" i="1"/>
  <c r="R3903" i="1"/>
  <c r="R3962" i="1"/>
  <c r="Q3962" i="1"/>
  <c r="Q2673" i="1"/>
  <c r="R2673" i="1"/>
  <c r="Q2594" i="1"/>
  <c r="R2594" i="1"/>
  <c r="R2534" i="1"/>
  <c r="Q2534" i="1"/>
  <c r="R2796" i="1"/>
  <c r="Q2796" i="1"/>
  <c r="R3064" i="1"/>
  <c r="Q3064" i="1"/>
  <c r="R3223" i="1"/>
  <c r="Q3223" i="1"/>
  <c r="R3373" i="1"/>
  <c r="Q3373" i="1"/>
  <c r="R4054" i="1"/>
  <c r="Q4054" i="1"/>
  <c r="Q4071" i="1"/>
  <c r="R4071" i="1"/>
  <c r="R2812" i="1"/>
  <c r="Q2812" i="1"/>
  <c r="R3214" i="1"/>
  <c r="Q3214" i="1"/>
  <c r="R3292" i="1"/>
  <c r="Q3292" i="1"/>
  <c r="Q3422" i="1"/>
  <c r="R3422" i="1"/>
  <c r="R3929" i="1"/>
  <c r="Q3929" i="1"/>
  <c r="Q3208" i="1"/>
  <c r="R3208" i="1"/>
  <c r="Q2997" i="1"/>
  <c r="R2997" i="1"/>
  <c r="R3142" i="1"/>
  <c r="Q3142" i="1"/>
  <c r="R3945" i="1"/>
  <c r="Q3945" i="1"/>
  <c r="R3583" i="1"/>
  <c r="Q3583" i="1"/>
  <c r="R3898" i="1"/>
  <c r="Q3898" i="1"/>
  <c r="Q2334" i="1"/>
  <c r="R2334" i="1"/>
  <c r="R2566" i="1"/>
  <c r="Q2566" i="1"/>
  <c r="Q3416" i="1"/>
  <c r="R3416" i="1"/>
  <c r="Q3094" i="1"/>
  <c r="R3094" i="1"/>
  <c r="Q2768" i="1"/>
  <c r="R2768" i="1"/>
  <c r="Q2310" i="1"/>
  <c r="R2310" i="1"/>
  <c r="R2866" i="1"/>
  <c r="Q2866" i="1"/>
  <c r="R2830" i="1"/>
  <c r="Q2830" i="1"/>
  <c r="Q3224" i="1"/>
  <c r="R3224" i="1"/>
  <c r="R3570" i="1"/>
  <c r="Q3570" i="1"/>
  <c r="Q3744" i="1"/>
  <c r="R3744" i="1"/>
  <c r="Q4021" i="1"/>
  <c r="R4021" i="1"/>
  <c r="R2359" i="1"/>
  <c r="Q2359" i="1"/>
  <c r="R2457" i="1"/>
  <c r="Q2457" i="1"/>
  <c r="Q2735" i="1"/>
  <c r="R2735" i="1"/>
  <c r="R2725" i="1"/>
  <c r="Q2725" i="1"/>
  <c r="Q2769" i="1"/>
  <c r="R2769" i="1"/>
  <c r="Q2682" i="1"/>
  <c r="R2682" i="1"/>
  <c r="R2574" i="1"/>
  <c r="Q2574" i="1"/>
  <c r="R3068" i="1"/>
  <c r="Q3068" i="1"/>
  <c r="Q3377" i="1"/>
  <c r="R3377" i="1"/>
  <c r="R3497" i="1"/>
  <c r="Q3497" i="1"/>
  <c r="R4020" i="1"/>
  <c r="Q4020" i="1"/>
  <c r="R2477" i="1"/>
  <c r="Q2477" i="1"/>
  <c r="R2427" i="1"/>
  <c r="Q2427" i="1"/>
  <c r="Q2647" i="1"/>
  <c r="R2647" i="1"/>
  <c r="Q2771" i="1"/>
  <c r="R2771" i="1"/>
  <c r="R2836" i="1"/>
  <c r="Q2836" i="1"/>
  <c r="Q3168" i="1"/>
  <c r="R3168" i="1"/>
  <c r="Q3540" i="1"/>
  <c r="R3540" i="1"/>
  <c r="R4014" i="1"/>
  <c r="Q4014" i="1"/>
  <c r="R2372" i="1"/>
  <c r="Q2372" i="1"/>
  <c r="R2041" i="1"/>
  <c r="Q2041" i="1"/>
  <c r="R1804" i="1"/>
  <c r="Q1804" i="1"/>
  <c r="Q2399" i="1"/>
  <c r="R2399" i="1"/>
  <c r="Q1938" i="1"/>
  <c r="R1938" i="1"/>
  <c r="Q2524" i="1"/>
  <c r="R2524" i="1"/>
  <c r="Q2889" i="1"/>
  <c r="R2889" i="1"/>
  <c r="R2531" i="1"/>
  <c r="Q2531" i="1"/>
  <c r="Q2553" i="1"/>
  <c r="R2553" i="1"/>
  <c r="R2523" i="1"/>
  <c r="Q2523" i="1"/>
  <c r="R3004" i="1"/>
  <c r="Q3004" i="1"/>
  <c r="Q2883" i="1"/>
  <c r="R2883" i="1"/>
  <c r="Q2887" i="1"/>
  <c r="R2887" i="1"/>
  <c r="R3440" i="1"/>
  <c r="Q3440" i="1"/>
  <c r="R3639" i="1"/>
  <c r="Q3639" i="1"/>
  <c r="R3974" i="1"/>
  <c r="Q3974" i="1"/>
  <c r="R3222" i="1"/>
  <c r="Q3222" i="1"/>
  <c r="Q2595" i="1"/>
  <c r="R2595" i="1"/>
  <c r="R2590" i="1"/>
  <c r="Q2590" i="1"/>
  <c r="R3126" i="1"/>
  <c r="Q3126" i="1"/>
  <c r="Q2918" i="1"/>
  <c r="R2918" i="1"/>
  <c r="R3778" i="1"/>
  <c r="Q3778" i="1"/>
  <c r="R3575" i="1"/>
  <c r="Q3575" i="1"/>
  <c r="R3539" i="1"/>
  <c r="Q3539" i="1"/>
  <c r="R3505" i="1"/>
  <c r="Q3505" i="1"/>
  <c r="R3798" i="1"/>
  <c r="Q3798" i="1"/>
  <c r="R4090" i="1"/>
  <c r="Q4090" i="1"/>
  <c r="Q2801" i="1"/>
  <c r="R2801" i="1"/>
  <c r="R2786" i="1"/>
  <c r="Q2786" i="1"/>
  <c r="R2598" i="1"/>
  <c r="Q2598" i="1"/>
  <c r="R2949" i="1"/>
  <c r="Q2949" i="1"/>
  <c r="R3288" i="1"/>
  <c r="Q3288" i="1"/>
  <c r="Q3617" i="1"/>
  <c r="R3617" i="1"/>
  <c r="Q3524" i="1"/>
  <c r="R3524" i="1"/>
  <c r="Q3672" i="1"/>
  <c r="R3672" i="1"/>
  <c r="Q3970" i="1"/>
  <c r="R3970" i="1"/>
  <c r="R2876" i="1"/>
  <c r="Q2876" i="1"/>
  <c r="R2960" i="1"/>
  <c r="Q2960" i="1"/>
  <c r="R3420" i="1"/>
  <c r="Q3420" i="1"/>
  <c r="R3550" i="1"/>
  <c r="Q3550" i="1"/>
  <c r="R3854" i="1"/>
  <c r="Q3854" i="1"/>
  <c r="R2558" i="1"/>
  <c r="Q2558" i="1"/>
  <c r="R3343" i="1"/>
  <c r="Q3343" i="1"/>
  <c r="R3694" i="1"/>
  <c r="Q3694" i="1"/>
  <c r="R3739" i="1"/>
  <c r="Q3739" i="1"/>
  <c r="R3676" i="1"/>
  <c r="Q3676" i="1"/>
  <c r="R4026" i="1"/>
  <c r="Q4026" i="1"/>
  <c r="Q2743" i="1"/>
  <c r="R2743" i="1"/>
  <c r="R2694" i="1"/>
  <c r="Q2694" i="1"/>
  <c r="Q3080" i="1"/>
  <c r="R3080" i="1"/>
  <c r="Q2719" i="1"/>
  <c r="R2719" i="1"/>
  <c r="Q2711" i="1"/>
  <c r="R2711" i="1"/>
  <c r="R2962" i="1"/>
  <c r="Q2962" i="1"/>
  <c r="R3996" i="1"/>
  <c r="Q3996" i="1"/>
  <c r="Q1146" i="1"/>
  <c r="R1146" i="1"/>
  <c r="R1477" i="1"/>
  <c r="Q1477" i="1"/>
  <c r="Q1381" i="1"/>
  <c r="R1381" i="1"/>
  <c r="R1419" i="1"/>
  <c r="Q1419" i="1"/>
  <c r="R1382" i="1"/>
  <c r="Q1382" i="1"/>
  <c r="Q1364" i="1"/>
  <c r="R1364" i="1"/>
  <c r="R1335" i="1"/>
  <c r="Q1335" i="1"/>
  <c r="R1635" i="1"/>
  <c r="Q1635" i="1"/>
  <c r="R1678" i="1"/>
  <c r="Q1678" i="1"/>
  <c r="R1757" i="1"/>
  <c r="Q1757" i="1"/>
  <c r="Q1818" i="1"/>
  <c r="R1818" i="1"/>
  <c r="R1715" i="1"/>
  <c r="Q1715" i="1"/>
  <c r="Q2244" i="1"/>
  <c r="R2244" i="1"/>
  <c r="R2161" i="1"/>
  <c r="Q2161" i="1"/>
  <c r="Q2100" i="1"/>
  <c r="R2100" i="1"/>
  <c r="Q1978" i="1"/>
  <c r="R1978" i="1"/>
  <c r="Q2873" i="1"/>
  <c r="R2873" i="1"/>
  <c r="R2789" i="1"/>
  <c r="Q2789" i="1"/>
  <c r="Q2811" i="1"/>
  <c r="R2811" i="1"/>
  <c r="Q3250" i="1"/>
  <c r="R3250" i="1"/>
  <c r="R2449" i="1"/>
  <c r="Q2449" i="1"/>
  <c r="R2065" i="1"/>
  <c r="Q2065" i="1"/>
  <c r="R1828" i="1"/>
  <c r="Q1828" i="1"/>
  <c r="R2495" i="1"/>
  <c r="Q2495" i="1"/>
  <c r="R1962" i="1"/>
  <c r="Q1962" i="1"/>
  <c r="R2664" i="1"/>
  <c r="Q2664" i="1"/>
  <c r="Q2281" i="1"/>
  <c r="R2281" i="1"/>
  <c r="Q2563" i="1"/>
  <c r="R2563" i="1"/>
  <c r="Q2575" i="1"/>
  <c r="R2575" i="1"/>
  <c r="R2561" i="1"/>
  <c r="Q2561" i="1"/>
  <c r="R2546" i="1"/>
  <c r="Q2546" i="1"/>
  <c r="R2929" i="1"/>
  <c r="Q2929" i="1"/>
  <c r="Q3049" i="1"/>
  <c r="R3049" i="1"/>
  <c r="R3191" i="1"/>
  <c r="Q3191" i="1"/>
  <c r="R3520" i="1"/>
  <c r="Q3520" i="1"/>
  <c r="Q3867" i="1"/>
  <c r="R3867" i="1"/>
  <c r="R2223" i="1"/>
  <c r="Q2223" i="1"/>
  <c r="Q2226" i="1"/>
  <c r="R2226" i="1"/>
  <c r="R2857" i="1"/>
  <c r="Q2857" i="1"/>
  <c r="R2306" i="1"/>
  <c r="Q2306" i="1"/>
  <c r="Q2325" i="1"/>
  <c r="R2325" i="1"/>
  <c r="R2956" i="1"/>
  <c r="Q2956" i="1"/>
  <c r="Q2390" i="1"/>
  <c r="R2390" i="1"/>
  <c r="R2993" i="1"/>
  <c r="Q2993" i="1"/>
  <c r="R3167" i="1"/>
  <c r="Q3167" i="1"/>
  <c r="Q3039" i="1"/>
  <c r="R3039" i="1"/>
  <c r="Q3226" i="1"/>
  <c r="R3226" i="1"/>
  <c r="Q3552" i="1"/>
  <c r="R3552" i="1"/>
  <c r="Q4112" i="1"/>
  <c r="R4112" i="1"/>
  <c r="R2487" i="1"/>
  <c r="Q2487" i="1"/>
  <c r="R2637" i="1"/>
  <c r="Q2637" i="1"/>
  <c r="Q2863" i="1"/>
  <c r="R2863" i="1"/>
  <c r="Q2885" i="1"/>
  <c r="R2885" i="1"/>
  <c r="R3375" i="1"/>
  <c r="Q3375" i="1"/>
  <c r="R2794" i="1"/>
  <c r="Q2794" i="1"/>
  <c r="R2702" i="1"/>
  <c r="Q2702" i="1"/>
  <c r="Q2983" i="1"/>
  <c r="R2983" i="1"/>
  <c r="R3252" i="1"/>
  <c r="Q3252" i="1"/>
  <c r="Q3692" i="1"/>
  <c r="R3692" i="1"/>
  <c r="Q3954" i="1"/>
  <c r="R3954" i="1"/>
  <c r="Q2535" i="1"/>
  <c r="R2535" i="1"/>
  <c r="Q2515" i="1"/>
  <c r="R2515" i="1"/>
  <c r="Q2855" i="1"/>
  <c r="R2855" i="1"/>
  <c r="Q2875" i="1"/>
  <c r="R2875" i="1"/>
  <c r="R3215" i="1"/>
  <c r="Q3215" i="1"/>
  <c r="R3371" i="1"/>
  <c r="Q3371" i="1"/>
  <c r="R3591" i="1"/>
  <c r="Q3591" i="1"/>
  <c r="Q3849" i="1"/>
  <c r="R3849" i="1"/>
  <c r="R2621" i="1"/>
  <c r="Q2621" i="1"/>
  <c r="R2105" i="1"/>
  <c r="Q2105" i="1"/>
  <c r="R1868" i="1"/>
  <c r="Q1868" i="1"/>
  <c r="R2989" i="1"/>
  <c r="Q2989" i="1"/>
  <c r="Q2002" i="1"/>
  <c r="R2002" i="1"/>
  <c r="R2841" i="1"/>
  <c r="Q2841" i="1"/>
  <c r="Q2361" i="1"/>
  <c r="R2361" i="1"/>
  <c r="R2639" i="1"/>
  <c r="Q2639" i="1"/>
  <c r="Q2629" i="1"/>
  <c r="R2629" i="1"/>
  <c r="Q2641" i="1"/>
  <c r="R2641" i="1"/>
  <c r="R2610" i="1"/>
  <c r="Q2610" i="1"/>
  <c r="R3067" i="1"/>
  <c r="Q3067" i="1"/>
  <c r="R2934" i="1"/>
  <c r="Q2934" i="1"/>
  <c r="Q3121" i="1"/>
  <c r="R3121" i="1"/>
  <c r="R3486" i="1"/>
  <c r="Q3486" i="1"/>
  <c r="R4011" i="1"/>
  <c r="Q4011" i="1"/>
  <c r="R2586" i="1"/>
  <c r="Q2586" i="1"/>
  <c r="Q2659" i="1"/>
  <c r="R2659" i="1"/>
  <c r="R2654" i="1"/>
  <c r="Q2654" i="1"/>
  <c r="R2596" i="1"/>
  <c r="Q2596" i="1"/>
  <c r="Q2982" i="1"/>
  <c r="R2982" i="1"/>
  <c r="R3019" i="1"/>
  <c r="Q3019" i="1"/>
  <c r="Q3169" i="1"/>
  <c r="R3169" i="1"/>
  <c r="R3237" i="1"/>
  <c r="Q3237" i="1"/>
  <c r="R3701" i="1"/>
  <c r="Q3701" i="1"/>
  <c r="R3705" i="1"/>
  <c r="Q3705" i="1"/>
  <c r="Q4032" i="1"/>
  <c r="R4032" i="1"/>
  <c r="R3119" i="1"/>
  <c r="Q3119" i="1"/>
  <c r="Q2923" i="1"/>
  <c r="R2923" i="1"/>
  <c r="R2662" i="1"/>
  <c r="Q2662" i="1"/>
  <c r="Q3151" i="1"/>
  <c r="R3151" i="1"/>
  <c r="R3150" i="1"/>
  <c r="Q3150" i="1"/>
  <c r="Q3177" i="1"/>
  <c r="R3177" i="1"/>
  <c r="R3519" i="1"/>
  <c r="Q3519" i="1"/>
  <c r="Q4105" i="1"/>
  <c r="R4105" i="1"/>
  <c r="Q4098" i="1"/>
  <c r="R4098" i="1"/>
  <c r="Q2981" i="1"/>
  <c r="R2981" i="1"/>
  <c r="R3040" i="1"/>
  <c r="Q3040" i="1"/>
  <c r="Q3710" i="1"/>
  <c r="R3710" i="1"/>
  <c r="R3433" i="1"/>
  <c r="Q3433" i="1"/>
  <c r="Q3761" i="1"/>
  <c r="R3761" i="1"/>
  <c r="R2622" i="1"/>
  <c r="Q2622" i="1"/>
  <c r="Q2987" i="1"/>
  <c r="R2987" i="1"/>
  <c r="R3235" i="1"/>
  <c r="Q3235" i="1"/>
  <c r="Q3170" i="1"/>
  <c r="R3170" i="1"/>
  <c r="R3600" i="1"/>
  <c r="Q3600" i="1"/>
  <c r="Q4093" i="1"/>
  <c r="R4093" i="1"/>
  <c r="Q2871" i="1"/>
  <c r="R2871" i="1"/>
  <c r="R3359" i="1"/>
  <c r="Q3359" i="1"/>
  <c r="Q3369" i="1"/>
  <c r="R3369" i="1"/>
  <c r="R2370" i="1"/>
  <c r="Q2370" i="1"/>
  <c r="Q2389" i="1"/>
  <c r="R2389" i="1"/>
  <c r="Q2315" i="1"/>
  <c r="R2315" i="1"/>
  <c r="Q2478" i="1"/>
  <c r="R2478" i="1"/>
  <c r="Q2627" i="1"/>
  <c r="R2627" i="1"/>
  <c r="R2588" i="1"/>
  <c r="Q2588" i="1"/>
  <c r="Q3025" i="1"/>
  <c r="R3025" i="1"/>
  <c r="Q3061" i="1"/>
  <c r="R3061" i="1"/>
  <c r="R3807" i="1"/>
  <c r="Q3807" i="1"/>
  <c r="R2178" i="1"/>
  <c r="Q2178" i="1"/>
  <c r="Q2633" i="1"/>
  <c r="R2633" i="1"/>
  <c r="Q2258" i="1"/>
  <c r="R2258" i="1"/>
  <c r="R2277" i="1"/>
  <c r="Q2277" i="1"/>
  <c r="R2816" i="1"/>
  <c r="Q2816" i="1"/>
  <c r="Q2326" i="1"/>
  <c r="R2326" i="1"/>
  <c r="R2890" i="1"/>
  <c r="Q2890" i="1"/>
  <c r="R2862" i="1"/>
  <c r="Q2862" i="1"/>
  <c r="R3483" i="1"/>
  <c r="Q3483" i="1"/>
  <c r="R3522" i="1"/>
  <c r="Q3522" i="1"/>
  <c r="R3889" i="1"/>
  <c r="Q3889" i="1"/>
  <c r="Q4109" i="1"/>
  <c r="R4109" i="1"/>
  <c r="R2613" i="1"/>
  <c r="Q2613" i="1"/>
  <c r="Q2625" i="1"/>
  <c r="R2625" i="1"/>
  <c r="Q2602" i="1"/>
  <c r="R2602" i="1"/>
  <c r="Q2995" i="1"/>
  <c r="R2995" i="1"/>
  <c r="Q2910" i="1"/>
  <c r="R2910" i="1"/>
  <c r="Q3057" i="1"/>
  <c r="R3057" i="1"/>
  <c r="R3446" i="1"/>
  <c r="Q3446" i="1"/>
  <c r="Q3987" i="1"/>
  <c r="R3987" i="1"/>
  <c r="Q1657" i="1"/>
  <c r="R1657" i="1"/>
  <c r="Q2169" i="1"/>
  <c r="R2169" i="1"/>
  <c r="Q1932" i="1"/>
  <c r="R1932" i="1"/>
  <c r="R2063" i="1"/>
  <c r="Q2063" i="1"/>
  <c r="Q2066" i="1"/>
  <c r="R2066" i="1"/>
  <c r="Q2391" i="1"/>
  <c r="R2391" i="1"/>
  <c r="Q2489" i="1"/>
  <c r="R2489" i="1"/>
  <c r="R2767" i="1"/>
  <c r="Q2767" i="1"/>
  <c r="Q2757" i="1"/>
  <c r="R2757" i="1"/>
  <c r="Q2817" i="1"/>
  <c r="R2817" i="1"/>
  <c r="Q2706" i="1"/>
  <c r="R2706" i="1"/>
  <c r="R2606" i="1"/>
  <c r="Q2606" i="1"/>
  <c r="R3166" i="1"/>
  <c r="Q3166" i="1"/>
  <c r="R3484" i="1"/>
  <c r="Q3484" i="1"/>
  <c r="Q3615" i="1"/>
  <c r="R3615" i="1"/>
  <c r="R3927" i="1"/>
  <c r="Q3927" i="1"/>
  <c r="Q2650" i="1"/>
  <c r="R2650" i="1"/>
  <c r="Q2723" i="1"/>
  <c r="R2723" i="1"/>
  <c r="R2718" i="1"/>
  <c r="Q2718" i="1"/>
  <c r="R2660" i="1"/>
  <c r="Q2660" i="1"/>
  <c r="R3198" i="1"/>
  <c r="Q3198" i="1"/>
  <c r="R3302" i="1"/>
  <c r="Q3302" i="1"/>
  <c r="Q3458" i="1"/>
  <c r="R3458" i="1"/>
  <c r="R3365" i="1"/>
  <c r="Q3365" i="1"/>
  <c r="R3650" i="1"/>
  <c r="Q3650" i="1"/>
  <c r="Q3833" i="1"/>
  <c r="R3833" i="1"/>
  <c r="R2720" i="1"/>
  <c r="Q2720" i="1"/>
  <c r="Q2302" i="1"/>
  <c r="R2302" i="1"/>
  <c r="Q3062" i="1"/>
  <c r="R3062" i="1"/>
  <c r="R2854" i="1"/>
  <c r="Q2854" i="1"/>
  <c r="R2935" i="1"/>
  <c r="Q2935" i="1"/>
  <c r="R3022" i="1"/>
  <c r="Q3022" i="1"/>
  <c r="Q3305" i="1"/>
  <c r="R3305" i="1"/>
  <c r="Q3469" i="1"/>
  <c r="R3469" i="1"/>
  <c r="Q3823" i="1"/>
  <c r="R3823" i="1"/>
  <c r="R4037" i="1"/>
  <c r="Q4037" i="1"/>
  <c r="R3279" i="1"/>
  <c r="Q3279" i="1"/>
  <c r="R3499" i="1"/>
  <c r="Q3499" i="1"/>
  <c r="Q3725" i="1"/>
  <c r="R3725" i="1"/>
  <c r="R3569" i="1"/>
  <c r="Q3569" i="1"/>
  <c r="Q3909" i="1"/>
  <c r="R3909" i="1"/>
  <c r="R2686" i="1"/>
  <c r="Q2686" i="1"/>
  <c r="R3435" i="1"/>
  <c r="Q3435" i="1"/>
  <c r="Q3585" i="1"/>
  <c r="R3585" i="1"/>
  <c r="Q3298" i="1"/>
  <c r="R3298" i="1"/>
  <c r="Q3734" i="1"/>
  <c r="R3734" i="1"/>
  <c r="R2784" i="1"/>
  <c r="Q2784" i="1"/>
  <c r="Q2626" i="1"/>
  <c r="R2626" i="1"/>
  <c r="R2996" i="1"/>
  <c r="Q2996" i="1"/>
  <c r="Q3306" i="1"/>
  <c r="R3306" i="1"/>
  <c r="R2714" i="1"/>
  <c r="Q2714" i="1"/>
  <c r="Q2787" i="1"/>
  <c r="R2787" i="1"/>
  <c r="R2782" i="1"/>
  <c r="Q2782" i="1"/>
  <c r="R2724" i="1"/>
  <c r="Q2724" i="1"/>
  <c r="R3553" i="1"/>
  <c r="Q3553" i="1"/>
  <c r="R3123" i="1"/>
  <c r="Q3123" i="1"/>
  <c r="R3108" i="1"/>
  <c r="Q3108" i="1"/>
  <c r="Q3508" i="1"/>
  <c r="R3508" i="1"/>
  <c r="Q3653" i="1"/>
  <c r="R3653" i="1"/>
  <c r="Q3788" i="1"/>
  <c r="R3788" i="1"/>
  <c r="R2848" i="1"/>
  <c r="Q2848" i="1"/>
  <c r="Q2494" i="1"/>
  <c r="R2494" i="1"/>
  <c r="Q2603" i="1"/>
  <c r="R2603" i="1"/>
  <c r="R3103" i="1"/>
  <c r="Q3103" i="1"/>
  <c r="R3240" i="1"/>
  <c r="Q3240" i="1"/>
  <c r="R3398" i="1"/>
  <c r="Q3398" i="1"/>
  <c r="R3555" i="1"/>
  <c r="Q3555" i="1"/>
  <c r="R3707" i="1"/>
  <c r="Q3707" i="1"/>
  <c r="Q3713" i="1"/>
  <c r="R3713" i="1"/>
  <c r="R2870" i="1"/>
  <c r="Q2870" i="1"/>
  <c r="R3075" i="1"/>
  <c r="Q3075" i="1"/>
  <c r="R3323" i="1"/>
  <c r="Q3323" i="1"/>
  <c r="R3165" i="1"/>
  <c r="Q3165" i="1"/>
  <c r="R3581" i="1"/>
  <c r="Q3581" i="1"/>
  <c r="R4060" i="1"/>
  <c r="Q4060" i="1"/>
  <c r="R3295" i="1"/>
  <c r="Q3295" i="1"/>
  <c r="Q2959" i="1"/>
  <c r="R2959" i="1"/>
  <c r="R3335" i="1"/>
  <c r="Q3335" i="1"/>
  <c r="R3424" i="1"/>
  <c r="Q3424" i="1"/>
  <c r="Q3885" i="1"/>
  <c r="R3885" i="1"/>
  <c r="R2904" i="1"/>
  <c r="Q2904" i="1"/>
  <c r="R2961" i="1"/>
  <c r="Q2961" i="1"/>
  <c r="R2636" i="1"/>
  <c r="Q2636" i="1"/>
  <c r="Q3533" i="1"/>
  <c r="R3533" i="1"/>
  <c r="R3746" i="1"/>
  <c r="Q3746" i="1"/>
  <c r="R4086" i="1"/>
  <c r="Q4086" i="1"/>
  <c r="R3751" i="1"/>
  <c r="Q3751" i="1"/>
  <c r="Q3852" i="1"/>
  <c r="R3852" i="1"/>
  <c r="Q3965" i="1"/>
  <c r="R3965" i="1"/>
  <c r="Q2275" i="1"/>
  <c r="R2275" i="1"/>
  <c r="R2270" i="1"/>
  <c r="Q2270" i="1"/>
  <c r="R2562" i="1"/>
  <c r="Q2562" i="1"/>
  <c r="Q2635" i="1"/>
  <c r="R2635" i="1"/>
  <c r="R2630" i="1"/>
  <c r="Q2630" i="1"/>
  <c r="R2572" i="1"/>
  <c r="Q2572" i="1"/>
  <c r="Q3003" i="1"/>
  <c r="R3003" i="1"/>
  <c r="Q3160" i="1"/>
  <c r="R3160" i="1"/>
  <c r="R3251" i="1"/>
  <c r="Q3251" i="1"/>
  <c r="Q3241" i="1"/>
  <c r="R3241" i="1"/>
  <c r="Q3178" i="1"/>
  <c r="R3178" i="1"/>
  <c r="R3760" i="1"/>
  <c r="Q3760" i="1"/>
  <c r="R4022" i="1"/>
  <c r="Q4022" i="1"/>
  <c r="R3759" i="1"/>
  <c r="Q3759" i="1"/>
  <c r="R3860" i="1"/>
  <c r="Q3860" i="1"/>
  <c r="R3973" i="1"/>
  <c r="Q3973" i="1"/>
  <c r="R3270" i="1"/>
  <c r="Q3270" i="1"/>
  <c r="R3046" i="1"/>
  <c r="Q3046" i="1"/>
  <c r="Q3065" i="1"/>
  <c r="R3065" i="1"/>
  <c r="R3132" i="1"/>
  <c r="Q3132" i="1"/>
  <c r="Q3601" i="1"/>
  <c r="R3601" i="1"/>
  <c r="R3646" i="1"/>
  <c r="Q3646" i="1"/>
  <c r="Q3558" i="1"/>
  <c r="R3558" i="1"/>
  <c r="R3528" i="1"/>
  <c r="Q3528" i="1"/>
  <c r="R3529" i="1"/>
  <c r="Q3529" i="1"/>
  <c r="R3674" i="1"/>
  <c r="Q3674" i="1"/>
  <c r="Q3688" i="1"/>
  <c r="R3688" i="1"/>
  <c r="R3969" i="1"/>
  <c r="Q3969" i="1"/>
  <c r="Q3857" i="1"/>
  <c r="R3857" i="1"/>
  <c r="R3900" i="1"/>
  <c r="Q3900" i="1"/>
  <c r="R3986" i="1"/>
  <c r="Q3986" i="1"/>
  <c r="Q4056" i="1"/>
  <c r="R4056" i="1"/>
  <c r="R3275" i="1"/>
  <c r="Q3275" i="1"/>
  <c r="Q3201" i="1"/>
  <c r="R3201" i="1"/>
  <c r="R3268" i="1"/>
  <c r="Q3268" i="1"/>
  <c r="Q3138" i="1"/>
  <c r="R3138" i="1"/>
  <c r="R3141" i="1"/>
  <c r="Q3141" i="1"/>
  <c r="R3566" i="1"/>
  <c r="Q3566" i="1"/>
  <c r="R3879" i="1"/>
  <c r="Q3879" i="1"/>
  <c r="Q3772" i="1"/>
  <c r="R3772" i="1"/>
  <c r="Q3557" i="1"/>
  <c r="R3557" i="1"/>
  <c r="R3719" i="1"/>
  <c r="Q3719" i="1"/>
  <c r="R3887" i="1"/>
  <c r="Q3887" i="1"/>
  <c r="Q3820" i="1"/>
  <c r="R3820" i="1"/>
  <c r="R4036" i="1"/>
  <c r="Q4036" i="1"/>
  <c r="Q3933" i="1"/>
  <c r="R3933" i="1"/>
  <c r="Q3310" i="1"/>
  <c r="R3310" i="1"/>
  <c r="Q3436" i="1"/>
  <c r="R3436" i="1"/>
  <c r="Q3036" i="1"/>
  <c r="R3036" i="1"/>
  <c r="R3337" i="1"/>
  <c r="Q3337" i="1"/>
  <c r="Q3404" i="1"/>
  <c r="R3404" i="1"/>
  <c r="R3274" i="1"/>
  <c r="Q3274" i="1"/>
  <c r="Q3277" i="1"/>
  <c r="R3277" i="1"/>
  <c r="R3501" i="1"/>
  <c r="Q3501" i="1"/>
  <c r="Q3534" i="1"/>
  <c r="R3534" i="1"/>
  <c r="R3652" i="1"/>
  <c r="Q3652" i="1"/>
  <c r="Q3693" i="1"/>
  <c r="R3693" i="1"/>
  <c r="Q3855" i="1"/>
  <c r="R3855" i="1"/>
  <c r="Q3838" i="1"/>
  <c r="R3838" i="1"/>
  <c r="Q4081" i="1"/>
  <c r="R4081" i="1"/>
  <c r="Q3975" i="1"/>
  <c r="R3975" i="1"/>
  <c r="R4069" i="1"/>
  <c r="Q4069" i="1"/>
  <c r="R2944" i="1"/>
  <c r="Q2944" i="1"/>
  <c r="Q3152" i="1"/>
  <c r="R3152" i="1"/>
  <c r="R3175" i="1"/>
  <c r="Q3175" i="1"/>
  <c r="Q3409" i="1"/>
  <c r="R3409" i="1"/>
  <c r="R3511" i="1"/>
  <c r="Q3511" i="1"/>
  <c r="Q3346" i="1"/>
  <c r="R3346" i="1"/>
  <c r="R3349" i="1"/>
  <c r="Q3349" i="1"/>
  <c r="R3567" i="1"/>
  <c r="Q3567" i="1"/>
  <c r="R3673" i="1"/>
  <c r="Q3673" i="1"/>
  <c r="Q3736" i="1"/>
  <c r="R3736" i="1"/>
  <c r="Q3829" i="1"/>
  <c r="R3829" i="1"/>
  <c r="R3966" i="1"/>
  <c r="Q3966" i="1"/>
  <c r="R4057" i="1"/>
  <c r="Q4057" i="1"/>
  <c r="R3979" i="1"/>
  <c r="Q3979" i="1"/>
  <c r="R4047" i="1"/>
  <c r="Q4047" i="1"/>
  <c r="Q3888" i="1"/>
  <c r="R3888" i="1"/>
  <c r="R3684" i="1"/>
  <c r="Q3684" i="1"/>
  <c r="R3893" i="1"/>
  <c r="Q3893" i="1"/>
  <c r="Q3939" i="1"/>
  <c r="R3939" i="1"/>
  <c r="R4101" i="1"/>
  <c r="Q4101" i="1"/>
  <c r="Q3026" i="1"/>
  <c r="R3026" i="1"/>
  <c r="R3131" i="1"/>
  <c r="Q3131" i="1"/>
  <c r="Q3129" i="1"/>
  <c r="R3129" i="1"/>
  <c r="R3196" i="1"/>
  <c r="Q3196" i="1"/>
  <c r="Q3066" i="1"/>
  <c r="R3066" i="1"/>
  <c r="R3069" i="1"/>
  <c r="Q3069" i="1"/>
  <c r="R3894" i="1"/>
  <c r="Q3894" i="1"/>
  <c r="R3651" i="1"/>
  <c r="Q3651" i="1"/>
  <c r="R3631" i="1"/>
  <c r="Q3631" i="1"/>
  <c r="Q3758" i="1"/>
  <c r="R3758" i="1"/>
  <c r="Q3766" i="1"/>
  <c r="R3766" i="1"/>
  <c r="R3811" i="1"/>
  <c r="Q3811" i="1"/>
  <c r="R4006" i="1"/>
  <c r="Q4006" i="1"/>
  <c r="R3964" i="1"/>
  <c r="Q3964" i="1"/>
  <c r="R4050" i="1"/>
  <c r="Q4050" i="1"/>
  <c r="R3299" i="1"/>
  <c r="Q3299" i="1"/>
  <c r="R3403" i="1"/>
  <c r="Q3403" i="1"/>
  <c r="Q3265" i="1"/>
  <c r="R3265" i="1"/>
  <c r="R3332" i="1"/>
  <c r="Q3332" i="1"/>
  <c r="Q3202" i="1"/>
  <c r="R3202" i="1"/>
  <c r="R3205" i="1"/>
  <c r="Q3205" i="1"/>
  <c r="Q3429" i="1"/>
  <c r="R3429" i="1"/>
  <c r="Q3462" i="1"/>
  <c r="R3462" i="1"/>
  <c r="R3580" i="1"/>
  <c r="Q3580" i="1"/>
  <c r="Q3621" i="1"/>
  <c r="R3621" i="1"/>
  <c r="R3783" i="1"/>
  <c r="Q3783" i="1"/>
  <c r="R4078" i="1"/>
  <c r="Q4078" i="1"/>
  <c r="Q3881" i="1"/>
  <c r="R3881" i="1"/>
  <c r="R4100" i="1"/>
  <c r="Q4100" i="1"/>
  <c r="Q3997" i="1"/>
  <c r="R3997" i="1"/>
  <c r="Q2936" i="1"/>
  <c r="R2936" i="1"/>
  <c r="R3136" i="1"/>
  <c r="Q3136" i="1"/>
  <c r="Q3159" i="1"/>
  <c r="R3159" i="1"/>
  <c r="R3401" i="1"/>
  <c r="Q3401" i="1"/>
  <c r="Q3495" i="1"/>
  <c r="R3495" i="1"/>
  <c r="R3338" i="1"/>
  <c r="Q3338" i="1"/>
  <c r="Q3341" i="1"/>
  <c r="R3341" i="1"/>
  <c r="Q3563" i="1"/>
  <c r="R3563" i="1"/>
  <c r="Q3657" i="1"/>
  <c r="R3657" i="1"/>
  <c r="R3722" i="1"/>
  <c r="Q3722" i="1"/>
  <c r="R3797" i="1"/>
  <c r="Q3797" i="1"/>
  <c r="Q3934" i="1"/>
  <c r="R3934" i="1"/>
  <c r="Q4025" i="1"/>
  <c r="R4025" i="1"/>
  <c r="Q3971" i="1"/>
  <c r="R3971" i="1"/>
  <c r="Q4039" i="1"/>
  <c r="R4039" i="1"/>
  <c r="Q3880" i="1"/>
  <c r="R3880" i="1"/>
  <c r="R3008" i="1"/>
  <c r="Q3008" i="1"/>
  <c r="Q3280" i="1"/>
  <c r="R3280" i="1"/>
  <c r="R3303" i="1"/>
  <c r="Q3303" i="1"/>
  <c r="R3548" i="1"/>
  <c r="Q3548" i="1"/>
  <c r="R3686" i="1"/>
  <c r="Q3686" i="1"/>
  <c r="Q3410" i="1"/>
  <c r="R3410" i="1"/>
  <c r="R3413" i="1"/>
  <c r="Q3413" i="1"/>
  <c r="R3733" i="1"/>
  <c r="Q3733" i="1"/>
  <c r="Q3990" i="1"/>
  <c r="R3990" i="1"/>
  <c r="Q4041" i="1"/>
  <c r="R4041" i="1"/>
  <c r="Q3584" i="1"/>
  <c r="R3584" i="1"/>
  <c r="R3808" i="1"/>
  <c r="Q3808" i="1"/>
  <c r="R3753" i="1"/>
  <c r="Q3753" i="1"/>
  <c r="R4043" i="1"/>
  <c r="Q4043" i="1"/>
  <c r="R4111" i="1"/>
  <c r="Q4111" i="1"/>
  <c r="Q3952" i="1"/>
  <c r="R3952" i="1"/>
  <c r="Q3176" i="1"/>
  <c r="R3176" i="1"/>
  <c r="Q3256" i="1"/>
  <c r="R3256" i="1"/>
  <c r="R3363" i="1"/>
  <c r="Q3363" i="1"/>
  <c r="Q3297" i="1"/>
  <c r="R3297" i="1"/>
  <c r="Q3234" i="1"/>
  <c r="R3234" i="1"/>
  <c r="Q3461" i="1"/>
  <c r="R3461" i="1"/>
  <c r="R3612" i="1"/>
  <c r="Q3612" i="1"/>
  <c r="Q3815" i="1"/>
  <c r="R3815" i="1"/>
  <c r="Q3925" i="1"/>
  <c r="R3925" i="1"/>
  <c r="Q4029" i="1"/>
  <c r="R4029" i="1"/>
  <c r="Q2371" i="1"/>
  <c r="R2371" i="1"/>
  <c r="Q2366" i="1"/>
  <c r="R2366" i="1"/>
  <c r="Q2658" i="1"/>
  <c r="R2658" i="1"/>
  <c r="Q2731" i="1"/>
  <c r="R2731" i="1"/>
  <c r="R2726" i="1"/>
  <c r="Q2726" i="1"/>
  <c r="R2668" i="1"/>
  <c r="Q2668" i="1"/>
  <c r="Q2926" i="1"/>
  <c r="R2926" i="1"/>
  <c r="Q2914" i="1"/>
  <c r="R2914" i="1"/>
  <c r="Q3200" i="1"/>
  <c r="R3200" i="1"/>
  <c r="R3468" i="1"/>
  <c r="Q3468" i="1"/>
  <c r="Q3370" i="1"/>
  <c r="R3370" i="1"/>
  <c r="Q3623" i="1"/>
  <c r="R3623" i="1"/>
  <c r="R3768" i="1"/>
  <c r="Q3768" i="1"/>
  <c r="Q4062" i="1"/>
  <c r="R4062" i="1"/>
  <c r="Q4003" i="1"/>
  <c r="R4003" i="1"/>
  <c r="Q3912" i="1"/>
  <c r="R3912" i="1"/>
  <c r="R3318" i="1"/>
  <c r="Q3318" i="1"/>
  <c r="Q2971" i="1"/>
  <c r="R2971" i="1"/>
  <c r="Q3096" i="1"/>
  <c r="R3096" i="1"/>
  <c r="R3219" i="1"/>
  <c r="Q3219" i="1"/>
  <c r="Q3225" i="1"/>
  <c r="R3225" i="1"/>
  <c r="Q3162" i="1"/>
  <c r="R3162" i="1"/>
  <c r="R3670" i="1"/>
  <c r="Q3670" i="1"/>
  <c r="Q3886" i="1"/>
  <c r="R3886" i="1"/>
  <c r="Q3743" i="1"/>
  <c r="R3743" i="1"/>
  <c r="Q3844" i="1"/>
  <c r="R3844" i="1"/>
  <c r="Q3957" i="1"/>
  <c r="R3957" i="1"/>
  <c r="R2750" i="1"/>
  <c r="Q2750" i="1"/>
  <c r="R2692" i="1"/>
  <c r="Q2692" i="1"/>
  <c r="Q2950" i="1"/>
  <c r="R2950" i="1"/>
  <c r="R2938" i="1"/>
  <c r="Q2938" i="1"/>
  <c r="Q3312" i="1"/>
  <c r="R3312" i="1"/>
  <c r="R3579" i="1"/>
  <c r="Q3579" i="1"/>
  <c r="Q3434" i="1"/>
  <c r="R3434" i="1"/>
  <c r="Q3747" i="1"/>
  <c r="R3747" i="1"/>
  <c r="R3586" i="1"/>
  <c r="Q3586" i="1"/>
  <c r="R3824" i="1"/>
  <c r="Q3824" i="1"/>
  <c r="R4059" i="1"/>
  <c r="Q4059" i="1"/>
  <c r="Q3968" i="1"/>
  <c r="R3968" i="1"/>
  <c r="Q2403" i="1"/>
  <c r="R2403" i="1"/>
  <c r="Q2398" i="1"/>
  <c r="R2398" i="1"/>
  <c r="R2690" i="1"/>
  <c r="Q2690" i="1"/>
  <c r="Q2763" i="1"/>
  <c r="R2763" i="1"/>
  <c r="R2758" i="1"/>
  <c r="Q2758" i="1"/>
  <c r="R2700" i="1"/>
  <c r="Q2700" i="1"/>
  <c r="R2958" i="1"/>
  <c r="Q2958" i="1"/>
  <c r="R2946" i="1"/>
  <c r="Q2946" i="1"/>
  <c r="Q3328" i="1"/>
  <c r="R3328" i="1"/>
  <c r="R3611" i="1"/>
  <c r="Q3611" i="1"/>
  <c r="R3447" i="1"/>
  <c r="Q3447" i="1"/>
  <c r="R3805" i="1"/>
  <c r="Q3805" i="1"/>
  <c r="R3594" i="1"/>
  <c r="Q3594" i="1"/>
  <c r="Q3832" i="1"/>
  <c r="R3832" i="1"/>
  <c r="Q4067" i="1"/>
  <c r="R4067" i="1"/>
  <c r="R3976" i="1"/>
  <c r="Q3976" i="1"/>
  <c r="R3155" i="1"/>
  <c r="Q3155" i="1"/>
  <c r="R3259" i="1"/>
  <c r="Q3259" i="1"/>
  <c r="Q3193" i="1"/>
  <c r="R3193" i="1"/>
  <c r="R3260" i="1"/>
  <c r="Q3260" i="1"/>
  <c r="Q3130" i="1"/>
  <c r="R3130" i="1"/>
  <c r="R3133" i="1"/>
  <c r="Q3133" i="1"/>
  <c r="R3551" i="1"/>
  <c r="Q3551" i="1"/>
  <c r="R3853" i="1"/>
  <c r="Q3853" i="1"/>
  <c r="R3765" i="1"/>
  <c r="Q3765" i="1"/>
  <c r="R4009" i="1"/>
  <c r="Q4009" i="1"/>
  <c r="Q3711" i="1"/>
  <c r="R3711" i="1"/>
  <c r="Q3869" i="1"/>
  <c r="R3869" i="1"/>
  <c r="Q3812" i="1"/>
  <c r="R3812" i="1"/>
  <c r="R4028" i="1"/>
  <c r="Q4028" i="1"/>
  <c r="R4114" i="1"/>
  <c r="Q4114" i="1"/>
  <c r="R3428" i="1"/>
  <c r="Q3428" i="1"/>
  <c r="R3028" i="1"/>
  <c r="Q3028" i="1"/>
  <c r="Q3329" i="1"/>
  <c r="R3329" i="1"/>
  <c r="R3396" i="1"/>
  <c r="Q3396" i="1"/>
  <c r="Q3266" i="1"/>
  <c r="R3266" i="1"/>
  <c r="R3269" i="1"/>
  <c r="Q3269" i="1"/>
  <c r="Q3493" i="1"/>
  <c r="R3493" i="1"/>
  <c r="Q3526" i="1"/>
  <c r="R3526" i="1"/>
  <c r="R3644" i="1"/>
  <c r="Q3644" i="1"/>
  <c r="Q3685" i="1"/>
  <c r="R3685" i="1"/>
  <c r="Q3847" i="1"/>
  <c r="R3847" i="1"/>
  <c r="R3830" i="1"/>
  <c r="Q3830" i="1"/>
  <c r="R4049" i="1"/>
  <c r="Q4049" i="1"/>
  <c r="R3967" i="1"/>
  <c r="Q3967" i="1"/>
  <c r="Q4061" i="1"/>
  <c r="R4061" i="1"/>
  <c r="Q3000" i="1"/>
  <c r="R3000" i="1"/>
  <c r="R3264" i="1"/>
  <c r="Q3264" i="1"/>
  <c r="Q3287" i="1"/>
  <c r="R3287" i="1"/>
  <c r="Q3532" i="1"/>
  <c r="R3532" i="1"/>
  <c r="Q3654" i="1"/>
  <c r="R3654" i="1"/>
  <c r="R3402" i="1"/>
  <c r="Q3402" i="1"/>
  <c r="Q3405" i="1"/>
  <c r="R3405" i="1"/>
  <c r="Q3687" i="1"/>
  <c r="R3687" i="1"/>
  <c r="R3813" i="1"/>
  <c r="Q3813" i="1"/>
  <c r="R3902" i="1"/>
  <c r="Q3902" i="1"/>
  <c r="Q3576" i="1"/>
  <c r="R3576" i="1"/>
  <c r="Q3800" i="1"/>
  <c r="R3800" i="1"/>
  <c r="Q3745" i="1"/>
  <c r="R3745" i="1"/>
  <c r="Q4035" i="1"/>
  <c r="R4035" i="1"/>
  <c r="Q4103" i="1"/>
  <c r="R4103" i="1"/>
  <c r="R3944" i="1"/>
  <c r="Q3944" i="1"/>
  <c r="R3110" i="1"/>
  <c r="Q3110" i="1"/>
  <c r="Q3408" i="1"/>
  <c r="R3408" i="1"/>
  <c r="R3482" i="1"/>
  <c r="Q3482" i="1"/>
  <c r="R3092" i="1"/>
  <c r="Q3092" i="1"/>
  <c r="R3506" i="1"/>
  <c r="Q3506" i="1"/>
  <c r="R3507" i="1"/>
  <c r="Q3507" i="1"/>
  <c r="Q3476" i="1"/>
  <c r="R3476" i="1"/>
  <c r="R3488" i="1"/>
  <c r="Q3488" i="1"/>
  <c r="Q3489" i="1"/>
  <c r="R3489" i="1"/>
  <c r="Q3634" i="1"/>
  <c r="R3634" i="1"/>
  <c r="Q3648" i="1"/>
  <c r="R3648" i="1"/>
  <c r="R3883" i="1"/>
  <c r="Q3883" i="1"/>
  <c r="Q3817" i="1"/>
  <c r="R3817" i="1"/>
  <c r="R4107" i="1"/>
  <c r="Q4107" i="1"/>
  <c r="R3946" i="1"/>
  <c r="Q3946" i="1"/>
  <c r="Q4016" i="1"/>
  <c r="R4016" i="1"/>
  <c r="Q3362" i="1"/>
  <c r="R3362" i="1"/>
  <c r="Q3607" i="1"/>
  <c r="R3607" i="1"/>
  <c r="R3754" i="1"/>
  <c r="Q3754" i="1"/>
  <c r="R4030" i="1"/>
  <c r="Q4030" i="1"/>
  <c r="R3995" i="1"/>
  <c r="Q3995" i="1"/>
  <c r="R3904" i="1"/>
  <c r="Q3904" i="1"/>
  <c r="R2435" i="1"/>
  <c r="Q2435" i="1"/>
  <c r="Q2430" i="1"/>
  <c r="R2430" i="1"/>
  <c r="R2722" i="1"/>
  <c r="Q2722" i="1"/>
  <c r="Q2795" i="1"/>
  <c r="R2795" i="1"/>
  <c r="R2790" i="1"/>
  <c r="Q2790" i="1"/>
  <c r="R2732" i="1"/>
  <c r="Q2732" i="1"/>
  <c r="Q2990" i="1"/>
  <c r="R2990" i="1"/>
  <c r="Q2978" i="1"/>
  <c r="R2978" i="1"/>
  <c r="R3598" i="1"/>
  <c r="Q3598" i="1"/>
  <c r="R3116" i="1"/>
  <c r="Q3116" i="1"/>
  <c r="R3582" i="1"/>
  <c r="Q3582" i="1"/>
  <c r="R3512" i="1"/>
  <c r="Q3512" i="1"/>
  <c r="R3658" i="1"/>
  <c r="Q3658" i="1"/>
  <c r="Q3921" i="1"/>
  <c r="R3921" i="1"/>
  <c r="Q3884" i="1"/>
  <c r="R3884" i="1"/>
  <c r="R4040" i="1"/>
  <c r="Q4040" i="1"/>
  <c r="R2620" i="1"/>
  <c r="Q2620" i="1"/>
  <c r="Q3368" i="1"/>
  <c r="R3368" i="1"/>
  <c r="Q3352" i="1"/>
  <c r="R3352" i="1"/>
  <c r="R3530" i="1"/>
  <c r="Q3530" i="1"/>
  <c r="Q3353" i="1"/>
  <c r="R3353" i="1"/>
  <c r="Q3290" i="1"/>
  <c r="R3290" i="1"/>
  <c r="Q3517" i="1"/>
  <c r="R3517" i="1"/>
  <c r="Q3668" i="1"/>
  <c r="R3668" i="1"/>
  <c r="R3878" i="1"/>
  <c r="Q3878" i="1"/>
  <c r="R3923" i="1"/>
  <c r="Q3923" i="1"/>
  <c r="Q4085" i="1"/>
  <c r="R4085" i="1"/>
  <c r="R2814" i="1"/>
  <c r="Q2814" i="1"/>
  <c r="R2756" i="1"/>
  <c r="Q2756" i="1"/>
  <c r="Q3014" i="1"/>
  <c r="R3014" i="1"/>
  <c r="R3010" i="1"/>
  <c r="Q3010" i="1"/>
  <c r="R3076" i="1"/>
  <c r="Q3076" i="1"/>
  <c r="R3172" i="1"/>
  <c r="Q3172" i="1"/>
  <c r="R3834" i="1"/>
  <c r="Q3834" i="1"/>
  <c r="Q3603" i="1"/>
  <c r="R3603" i="1"/>
  <c r="Q3726" i="1"/>
  <c r="R3726" i="1"/>
  <c r="R3787" i="1"/>
  <c r="Q3787" i="1"/>
  <c r="R3940" i="1"/>
  <c r="Q3940" i="1"/>
  <c r="Q4096" i="1"/>
  <c r="R4096" i="1"/>
  <c r="Q2467" i="1"/>
  <c r="R2467" i="1"/>
  <c r="Q2462" i="1"/>
  <c r="R2462" i="1"/>
  <c r="R2754" i="1"/>
  <c r="Q2754" i="1"/>
  <c r="Q2827" i="1"/>
  <c r="R2827" i="1"/>
  <c r="R2822" i="1"/>
  <c r="Q2822" i="1"/>
  <c r="R2764" i="1"/>
  <c r="Q2764" i="1"/>
  <c r="R3023" i="1"/>
  <c r="Q3023" i="1"/>
  <c r="R3035" i="1"/>
  <c r="Q3035" i="1"/>
  <c r="R3099" i="1"/>
  <c r="Q3099" i="1"/>
  <c r="R3180" i="1"/>
  <c r="Q3180" i="1"/>
  <c r="R3882" i="1"/>
  <c r="Q3882" i="1"/>
  <c r="R3619" i="1"/>
  <c r="Q3619" i="1"/>
  <c r="R3730" i="1"/>
  <c r="Q3730" i="1"/>
  <c r="Q3795" i="1"/>
  <c r="R3795" i="1"/>
  <c r="Q3948" i="1"/>
  <c r="R3948" i="1"/>
  <c r="R4104" i="1"/>
  <c r="Q4104" i="1"/>
  <c r="R3283" i="1"/>
  <c r="Q3283" i="1"/>
  <c r="R3387" i="1"/>
  <c r="Q3387" i="1"/>
  <c r="Q3257" i="1"/>
  <c r="R3257" i="1"/>
  <c r="R3324" i="1"/>
  <c r="Q3324" i="1"/>
  <c r="Q3194" i="1"/>
  <c r="R3194" i="1"/>
  <c r="R3197" i="1"/>
  <c r="Q3197" i="1"/>
  <c r="R3802" i="1"/>
  <c r="Q3802" i="1"/>
  <c r="Q3454" i="1"/>
  <c r="R3454" i="1"/>
  <c r="R3572" i="1"/>
  <c r="Q3572" i="1"/>
  <c r="Q3613" i="1"/>
  <c r="R3613" i="1"/>
  <c r="Q3775" i="1"/>
  <c r="R3775" i="1"/>
  <c r="R4046" i="1"/>
  <c r="Q4046" i="1"/>
  <c r="R3874" i="1"/>
  <c r="Q3874" i="1"/>
  <c r="R4092" i="1"/>
  <c r="Q4092" i="1"/>
  <c r="Q3989" i="1"/>
  <c r="R3989" i="1"/>
  <c r="Q3120" i="1"/>
  <c r="R3120" i="1"/>
  <c r="R3143" i="1"/>
  <c r="Q3143" i="1"/>
  <c r="Q3393" i="1"/>
  <c r="R3393" i="1"/>
  <c r="R3479" i="1"/>
  <c r="Q3479" i="1"/>
  <c r="Q3330" i="1"/>
  <c r="R3330" i="1"/>
  <c r="R3333" i="1"/>
  <c r="Q3333" i="1"/>
  <c r="Q3559" i="1"/>
  <c r="R3559" i="1"/>
  <c r="Q3641" i="1"/>
  <c r="R3641" i="1"/>
  <c r="Q3718" i="1"/>
  <c r="R3718" i="1"/>
  <c r="Q3773" i="1"/>
  <c r="R3773" i="1"/>
  <c r="R3926" i="1"/>
  <c r="Q3926" i="1"/>
  <c r="R3993" i="1"/>
  <c r="Q3993" i="1"/>
  <c r="R3963" i="1"/>
  <c r="Q3963" i="1"/>
  <c r="R4031" i="1"/>
  <c r="Q4031" i="1"/>
  <c r="R3872" i="1"/>
  <c r="Q3872" i="1"/>
  <c r="R3054" i="1"/>
  <c r="Q3054" i="1"/>
  <c r="R3392" i="1"/>
  <c r="Q3392" i="1"/>
  <c r="Q3415" i="1"/>
  <c r="R3415" i="1"/>
  <c r="Q3821" i="1"/>
  <c r="R3821" i="1"/>
  <c r="Q3490" i="1"/>
  <c r="R3490" i="1"/>
  <c r="Q3491" i="1"/>
  <c r="R3491" i="1"/>
  <c r="Q3456" i="1"/>
  <c r="R3456" i="1"/>
  <c r="R3480" i="1"/>
  <c r="Q3480" i="1"/>
  <c r="R3481" i="1"/>
  <c r="Q3481" i="1"/>
  <c r="R3626" i="1"/>
  <c r="Q3626" i="1"/>
  <c r="Q3640" i="1"/>
  <c r="R3640" i="1"/>
  <c r="R3865" i="1"/>
  <c r="Q3865" i="1"/>
  <c r="R3809" i="1"/>
  <c r="Q3809" i="1"/>
  <c r="Q4099" i="1"/>
  <c r="R4099" i="1"/>
  <c r="Q3938" i="1"/>
  <c r="R3938" i="1"/>
  <c r="R4008" i="1"/>
  <c r="Q4008" i="1"/>
  <c r="R3366" i="1"/>
  <c r="Q3366" i="1"/>
  <c r="R3063" i="1"/>
  <c r="Q3063" i="1"/>
  <c r="R3089" i="1"/>
  <c r="Q3089" i="1"/>
  <c r="R3156" i="1"/>
  <c r="Q3156" i="1"/>
  <c r="Q3697" i="1"/>
  <c r="R3697" i="1"/>
  <c r="R3728" i="1"/>
  <c r="Q3728" i="1"/>
  <c r="Q3627" i="1"/>
  <c r="R3627" i="1"/>
  <c r="Q3556" i="1"/>
  <c r="R3556" i="1"/>
  <c r="Q3561" i="1"/>
  <c r="R3561" i="1"/>
  <c r="Q3698" i="1"/>
  <c r="R3698" i="1"/>
  <c r="R3706" i="1"/>
  <c r="Q3706" i="1"/>
  <c r="R4065" i="1"/>
  <c r="Q4065" i="1"/>
  <c r="Q3877" i="1"/>
  <c r="R3877" i="1"/>
  <c r="R3924" i="1"/>
  <c r="Q3924" i="1"/>
  <c r="R4010" i="1"/>
  <c r="Q4010" i="1"/>
  <c r="Q4080" i="1"/>
  <c r="R4080" i="1"/>
  <c r="R3244" i="1"/>
  <c r="Q3244" i="1"/>
  <c r="R3117" i="1"/>
  <c r="Q3117" i="1"/>
  <c r="R3763" i="1"/>
  <c r="Q3763" i="1"/>
  <c r="R3875" i="1"/>
  <c r="Q3875" i="1"/>
  <c r="Q3859" i="1"/>
  <c r="R3859" i="1"/>
  <c r="Q4012" i="1"/>
  <c r="R4012" i="1"/>
  <c r="R2742" i="1"/>
  <c r="Q2742" i="1"/>
  <c r="R2684" i="1"/>
  <c r="Q2684" i="1"/>
  <c r="R2942" i="1"/>
  <c r="Q2942" i="1"/>
  <c r="R2930" i="1"/>
  <c r="Q2930" i="1"/>
  <c r="Q3296" i="1"/>
  <c r="R3296" i="1"/>
  <c r="R3554" i="1"/>
  <c r="Q3554" i="1"/>
  <c r="Q3418" i="1"/>
  <c r="R3418" i="1"/>
  <c r="Q3740" i="1"/>
  <c r="R3740" i="1"/>
  <c r="Q3578" i="1"/>
  <c r="R3578" i="1"/>
  <c r="Q3816" i="1"/>
  <c r="R3816" i="1"/>
  <c r="Q4051" i="1"/>
  <c r="R4051" i="1"/>
  <c r="Q3960" i="1"/>
  <c r="R3960" i="1"/>
  <c r="R2878" i="1"/>
  <c r="Q2878" i="1"/>
  <c r="R2820" i="1"/>
  <c r="Q2820" i="1"/>
  <c r="R3083" i="1"/>
  <c r="Q3083" i="1"/>
  <c r="R3278" i="1"/>
  <c r="Q3278" i="1"/>
  <c r="R3339" i="1"/>
  <c r="Q3339" i="1"/>
  <c r="R3300" i="1"/>
  <c r="Q3300" i="1"/>
  <c r="R3173" i="1"/>
  <c r="Q3173" i="1"/>
  <c r="R3430" i="1"/>
  <c r="Q3430" i="1"/>
  <c r="Q3589" i="1"/>
  <c r="R3589" i="1"/>
  <c r="R3950" i="1"/>
  <c r="Q3950" i="1"/>
  <c r="R4068" i="1"/>
  <c r="Q4068" i="1"/>
  <c r="R2773" i="1"/>
  <c r="Q2773" i="1"/>
  <c r="Q2529" i="1"/>
  <c r="R2529" i="1"/>
  <c r="Q2526" i="1"/>
  <c r="R2526" i="1"/>
  <c r="R2818" i="1"/>
  <c r="Q2818" i="1"/>
  <c r="Q2891" i="1"/>
  <c r="R2891" i="1"/>
  <c r="R2886" i="1"/>
  <c r="Q2886" i="1"/>
  <c r="R2828" i="1"/>
  <c r="Q2828" i="1"/>
  <c r="R3102" i="1"/>
  <c r="Q3102" i="1"/>
  <c r="R3374" i="1"/>
  <c r="Q3374" i="1"/>
  <c r="R3355" i="1"/>
  <c r="Q3355" i="1"/>
  <c r="R3308" i="1"/>
  <c r="Q3308" i="1"/>
  <c r="R3181" i="1"/>
  <c r="Q3181" i="1"/>
  <c r="Q3438" i="1"/>
  <c r="R3438" i="1"/>
  <c r="Q3597" i="1"/>
  <c r="R3597" i="1"/>
  <c r="Q3982" i="1"/>
  <c r="R3982" i="1"/>
  <c r="Q4076" i="1"/>
  <c r="R4076" i="1"/>
  <c r="R3246" i="1"/>
  <c r="Q3246" i="1"/>
  <c r="R3411" i="1"/>
  <c r="Q3411" i="1"/>
  <c r="Q3020" i="1"/>
  <c r="R3020" i="1"/>
  <c r="Q3321" i="1"/>
  <c r="R3321" i="1"/>
  <c r="R3388" i="1"/>
  <c r="Q3388" i="1"/>
  <c r="Q3258" i="1"/>
  <c r="R3258" i="1"/>
  <c r="R3261" i="1"/>
  <c r="Q3261" i="1"/>
  <c r="Q3485" i="1"/>
  <c r="R3485" i="1"/>
  <c r="Q3518" i="1"/>
  <c r="R3518" i="1"/>
  <c r="R3636" i="1"/>
  <c r="Q3636" i="1"/>
  <c r="Q3677" i="1"/>
  <c r="R3677" i="1"/>
  <c r="R3839" i="1"/>
  <c r="Q3839" i="1"/>
  <c r="R3822" i="1"/>
  <c r="Q3822" i="1"/>
  <c r="R4017" i="1"/>
  <c r="Q4017" i="1"/>
  <c r="R3959" i="1"/>
  <c r="Q3959" i="1"/>
  <c r="Q4053" i="1"/>
  <c r="R4053" i="1"/>
  <c r="Q3248" i="1"/>
  <c r="R3248" i="1"/>
  <c r="R3271" i="1"/>
  <c r="Q3271" i="1"/>
  <c r="R3516" i="1"/>
  <c r="Q3516" i="1"/>
  <c r="R3622" i="1"/>
  <c r="Q3622" i="1"/>
  <c r="Q3394" i="1"/>
  <c r="R3394" i="1"/>
  <c r="R3397" i="1"/>
  <c r="Q3397" i="1"/>
  <c r="Q3671" i="1"/>
  <c r="R3671" i="1"/>
  <c r="R3771" i="1"/>
  <c r="Q3771" i="1"/>
  <c r="R3858" i="1"/>
  <c r="Q3858" i="1"/>
  <c r="R3568" i="1"/>
  <c r="Q3568" i="1"/>
  <c r="R3792" i="1"/>
  <c r="Q3792" i="1"/>
  <c r="R3737" i="1"/>
  <c r="Q3737" i="1"/>
  <c r="R4027" i="1"/>
  <c r="Q4027" i="1"/>
  <c r="R4095" i="1"/>
  <c r="Q4095" i="1"/>
  <c r="Q3936" i="1"/>
  <c r="R3936" i="1"/>
  <c r="Q3334" i="1"/>
  <c r="R3334" i="1"/>
  <c r="Q3059" i="1"/>
  <c r="R3059" i="1"/>
  <c r="R3081" i="1"/>
  <c r="Q3081" i="1"/>
  <c r="Q3148" i="1"/>
  <c r="R3148" i="1"/>
  <c r="R3665" i="1"/>
  <c r="Q3665" i="1"/>
  <c r="Q3714" i="1"/>
  <c r="R3714" i="1"/>
  <c r="R3595" i="1"/>
  <c r="Q3595" i="1"/>
  <c r="Q3544" i="1"/>
  <c r="R3544" i="1"/>
  <c r="R3545" i="1"/>
  <c r="Q3545" i="1"/>
  <c r="R3690" i="1"/>
  <c r="Q3690" i="1"/>
  <c r="Q3702" i="1"/>
  <c r="R3702" i="1"/>
  <c r="Q4033" i="1"/>
  <c r="R4033" i="1"/>
  <c r="Q3870" i="1"/>
  <c r="R3870" i="1"/>
  <c r="Q3916" i="1"/>
  <c r="R3916" i="1"/>
  <c r="Q4002" i="1"/>
  <c r="R4002" i="1"/>
  <c r="R4072" i="1"/>
  <c r="Q4072" i="1"/>
  <c r="Q3078" i="1"/>
  <c r="R3078" i="1"/>
  <c r="R3179" i="1"/>
  <c r="Q3179" i="1"/>
  <c r="Q3153" i="1"/>
  <c r="R3153" i="1"/>
  <c r="R3220" i="1"/>
  <c r="Q3220" i="1"/>
  <c r="Q3090" i="1"/>
  <c r="R3090" i="1"/>
  <c r="R3093" i="1"/>
  <c r="Q3093" i="1"/>
  <c r="R3471" i="1"/>
  <c r="Q3471" i="1"/>
  <c r="Q3699" i="1"/>
  <c r="R3699" i="1"/>
  <c r="Q3679" i="1"/>
  <c r="R3679" i="1"/>
  <c r="Q3786" i="1"/>
  <c r="R3786" i="1"/>
  <c r="R3810" i="1"/>
  <c r="Q3810" i="1"/>
  <c r="R3835" i="1"/>
  <c r="Q3835" i="1"/>
  <c r="R4102" i="1"/>
  <c r="Q4102" i="1"/>
  <c r="R3988" i="1"/>
  <c r="Q3988" i="1"/>
  <c r="R4074" i="1"/>
  <c r="Q4074" i="1"/>
  <c r="R2788" i="1"/>
  <c r="Q2788" i="1"/>
  <c r="Q3041" i="1"/>
  <c r="R3041" i="1"/>
  <c r="R3118" i="1"/>
  <c r="Q3118" i="1"/>
  <c r="R3211" i="1"/>
  <c r="Q3211" i="1"/>
  <c r="R3236" i="1"/>
  <c r="Q3236" i="1"/>
  <c r="R3109" i="1"/>
  <c r="Q3109" i="1"/>
  <c r="Q3756" i="1"/>
  <c r="R3756" i="1"/>
  <c r="R3850" i="1"/>
  <c r="Q3850" i="1"/>
  <c r="R3851" i="1"/>
  <c r="Q3851" i="1"/>
  <c r="R4004" i="1"/>
  <c r="Q4004" i="1"/>
  <c r="Q2837" i="1"/>
  <c r="R2837" i="1"/>
  <c r="R2568" i="1"/>
  <c r="Q2568" i="1"/>
  <c r="R2565" i="1"/>
  <c r="Q2565" i="1"/>
  <c r="R2850" i="1"/>
  <c r="Q2850" i="1"/>
  <c r="R2916" i="1"/>
  <c r="Q2916" i="1"/>
  <c r="Q2925" i="1"/>
  <c r="R2925" i="1"/>
  <c r="Q2860" i="1"/>
  <c r="R2860" i="1"/>
  <c r="Q3230" i="1"/>
  <c r="R3230" i="1"/>
  <c r="R2928" i="1"/>
  <c r="Q2928" i="1"/>
  <c r="Q3649" i="1"/>
  <c r="R3649" i="1"/>
  <c r="R3372" i="1"/>
  <c r="Q3372" i="1"/>
  <c r="R3245" i="1"/>
  <c r="Q3245" i="1"/>
  <c r="Q3502" i="1"/>
  <c r="R3502" i="1"/>
  <c r="Q3661" i="1"/>
  <c r="R3661" i="1"/>
  <c r="Q3806" i="1"/>
  <c r="R3806" i="1"/>
  <c r="Q3943" i="1"/>
  <c r="R3943" i="1"/>
  <c r="R2806" i="1"/>
  <c r="Q2806" i="1"/>
  <c r="R2748" i="1"/>
  <c r="Q2748" i="1"/>
  <c r="R3006" i="1"/>
  <c r="Q3006" i="1"/>
  <c r="R3002" i="1"/>
  <c r="Q3002" i="1"/>
  <c r="R3072" i="1"/>
  <c r="Q3072" i="1"/>
  <c r="R3164" i="1"/>
  <c r="Q3164" i="1"/>
  <c r="Q3742" i="1"/>
  <c r="R3742" i="1"/>
  <c r="R3587" i="1"/>
  <c r="Q3587" i="1"/>
  <c r="Q3712" i="1"/>
  <c r="R3712" i="1"/>
  <c r="Q4097" i="1"/>
  <c r="R4097" i="1"/>
  <c r="R3932" i="1"/>
  <c r="Q3932" i="1"/>
  <c r="Q4088" i="1"/>
  <c r="R4088" i="1"/>
  <c r="R2985" i="1"/>
  <c r="Q2985" i="1"/>
  <c r="R2884" i="1"/>
  <c r="Q2884" i="1"/>
  <c r="R3326" i="1"/>
  <c r="Q3326" i="1"/>
  <c r="R2968" i="1"/>
  <c r="Q2968" i="1"/>
  <c r="R3060" i="1"/>
  <c r="Q3060" i="1"/>
  <c r="R3423" i="1"/>
  <c r="Q3423" i="1"/>
  <c r="R3301" i="1"/>
  <c r="Q3301" i="1"/>
  <c r="Q3577" i="1"/>
  <c r="R3577" i="1"/>
  <c r="R3723" i="1"/>
  <c r="Q3723" i="1"/>
  <c r="R3866" i="1"/>
  <c r="Q3866" i="1"/>
  <c r="R3999" i="1"/>
  <c r="Q3999" i="1"/>
  <c r="Q2973" i="1"/>
  <c r="R2973" i="1"/>
  <c r="Q2609" i="1"/>
  <c r="R2609" i="1"/>
  <c r="Q2615" i="1"/>
  <c r="R2615" i="1"/>
  <c r="R2882" i="1"/>
  <c r="Q2882" i="1"/>
  <c r="Q2963" i="1"/>
  <c r="R2963" i="1"/>
  <c r="R3001" i="1"/>
  <c r="Q3001" i="1"/>
  <c r="Q2892" i="1"/>
  <c r="R2892" i="1"/>
  <c r="R3358" i="1"/>
  <c r="Q3358" i="1"/>
  <c r="R2976" i="1"/>
  <c r="Q2976" i="1"/>
  <c r="R3095" i="1"/>
  <c r="Q3095" i="1"/>
  <c r="R3426" i="1"/>
  <c r="Q3426" i="1"/>
  <c r="R3309" i="1"/>
  <c r="Q3309" i="1"/>
  <c r="Q3593" i="1"/>
  <c r="R3593" i="1"/>
  <c r="Q3741" i="1"/>
  <c r="R3741" i="1"/>
  <c r="R3873" i="1"/>
  <c r="Q3873" i="1"/>
  <c r="Q4007" i="1"/>
  <c r="R4007" i="1"/>
  <c r="R2920" i="1"/>
  <c r="Q2920" i="1"/>
  <c r="Q3104" i="1"/>
  <c r="R3104" i="1"/>
  <c r="R3127" i="1"/>
  <c r="Q3127" i="1"/>
  <c r="Q3385" i="1"/>
  <c r="R3385" i="1"/>
  <c r="R3463" i="1"/>
  <c r="Q3463" i="1"/>
  <c r="Q3322" i="1"/>
  <c r="R3322" i="1"/>
  <c r="R3325" i="1"/>
  <c r="Q3325" i="1"/>
  <c r="Q3549" i="1"/>
  <c r="R3549" i="1"/>
  <c r="Q3625" i="1"/>
  <c r="R3625" i="1"/>
  <c r="R3704" i="1"/>
  <c r="Q3704" i="1"/>
  <c r="R3755" i="1"/>
  <c r="Q3755" i="1"/>
  <c r="R3910" i="1"/>
  <c r="Q3910" i="1"/>
  <c r="R3961" i="1"/>
  <c r="Q3961" i="1"/>
  <c r="Q3955" i="1"/>
  <c r="R3955" i="1"/>
  <c r="R4023" i="1"/>
  <c r="Q4023" i="1"/>
  <c r="Q3864" i="1"/>
  <c r="R3864" i="1"/>
  <c r="Q3376" i="1"/>
  <c r="R3376" i="1"/>
  <c r="R3399" i="1"/>
  <c r="Q3399" i="1"/>
  <c r="Q3724" i="1"/>
  <c r="R3724" i="1"/>
  <c r="R3474" i="1"/>
  <c r="Q3474" i="1"/>
  <c r="R3475" i="1"/>
  <c r="Q3475" i="1"/>
  <c r="Q3452" i="1"/>
  <c r="R3452" i="1"/>
  <c r="Q3472" i="1"/>
  <c r="R3472" i="1"/>
  <c r="R3473" i="1"/>
  <c r="Q3473" i="1"/>
  <c r="R3618" i="1"/>
  <c r="Q3618" i="1"/>
  <c r="R3632" i="1"/>
  <c r="Q3632" i="1"/>
  <c r="R3856" i="1"/>
  <c r="Q3856" i="1"/>
  <c r="Q3801" i="1"/>
  <c r="R3801" i="1"/>
  <c r="R4091" i="1"/>
  <c r="Q4091" i="1"/>
  <c r="R3930" i="1"/>
  <c r="Q3930" i="1"/>
  <c r="Q4000" i="1"/>
  <c r="R4000" i="1"/>
  <c r="Q3042" i="1"/>
  <c r="R3042" i="1"/>
  <c r="Q3163" i="1"/>
  <c r="R3163" i="1"/>
  <c r="R3145" i="1"/>
  <c r="Q3145" i="1"/>
  <c r="Q3212" i="1"/>
  <c r="R3212" i="1"/>
  <c r="R3082" i="1"/>
  <c r="Q3082" i="1"/>
  <c r="Q3085" i="1"/>
  <c r="R3085" i="1"/>
  <c r="Q3448" i="1"/>
  <c r="R3448" i="1"/>
  <c r="R3683" i="1"/>
  <c r="Q3683" i="1"/>
  <c r="R3663" i="1"/>
  <c r="Q3663" i="1"/>
  <c r="R3776" i="1"/>
  <c r="Q3776" i="1"/>
  <c r="Q3781" i="1"/>
  <c r="R3781" i="1"/>
  <c r="Q3827" i="1"/>
  <c r="R3827" i="1"/>
  <c r="Q4070" i="1"/>
  <c r="R4070" i="1"/>
  <c r="Q3980" i="1"/>
  <c r="R3980" i="1"/>
  <c r="Q4066" i="1"/>
  <c r="R4066" i="1"/>
  <c r="R2986" i="1"/>
  <c r="Q2986" i="1"/>
  <c r="R3203" i="1"/>
  <c r="Q3203" i="1"/>
  <c r="R3307" i="1"/>
  <c r="Q3307" i="1"/>
  <c r="Q3217" i="1"/>
  <c r="R3217" i="1"/>
  <c r="R3284" i="1"/>
  <c r="Q3284" i="1"/>
  <c r="Q3154" i="1"/>
  <c r="R3154" i="1"/>
  <c r="R3157" i="1"/>
  <c r="Q3157" i="1"/>
  <c r="R3638" i="1"/>
  <c r="Q3638" i="1"/>
  <c r="Q4073" i="1"/>
  <c r="R4073" i="1"/>
  <c r="Q3837" i="1"/>
  <c r="R3837" i="1"/>
  <c r="R3573" i="1"/>
  <c r="Q3573" i="1"/>
  <c r="R3735" i="1"/>
  <c r="Q3735" i="1"/>
  <c r="Q3895" i="1"/>
  <c r="R3895" i="1"/>
  <c r="Q3836" i="1"/>
  <c r="R3836" i="1"/>
  <c r="R4052" i="1"/>
  <c r="Q4052" i="1"/>
  <c r="Q3949" i="1"/>
  <c r="R3949" i="1"/>
  <c r="Q2967" i="1"/>
  <c r="R2967" i="1"/>
  <c r="R3174" i="1"/>
  <c r="Q3174" i="1"/>
  <c r="R3351" i="1"/>
  <c r="Q3351" i="1"/>
  <c r="Q3442" i="1"/>
  <c r="R3442" i="1"/>
  <c r="Q3427" i="1"/>
  <c r="R3427" i="1"/>
  <c r="R3449" i="1"/>
  <c r="Q3449" i="1"/>
  <c r="Q3608" i="1"/>
  <c r="R3608" i="1"/>
  <c r="Q3777" i="1"/>
  <c r="R3777" i="1"/>
  <c r="Q3906" i="1"/>
  <c r="R3906" i="1"/>
  <c r="R2984" i="1"/>
  <c r="Q2984" i="1"/>
  <c r="Q3232" i="1"/>
  <c r="R3232" i="1"/>
  <c r="R3255" i="1"/>
  <c r="Q3255" i="1"/>
  <c r="R3500" i="1"/>
  <c r="Q3500" i="1"/>
  <c r="R3590" i="1"/>
  <c r="Q3590" i="1"/>
  <c r="Q3386" i="1"/>
  <c r="R3386" i="1"/>
  <c r="R3389" i="1"/>
  <c r="Q3389" i="1"/>
  <c r="R3655" i="1"/>
  <c r="Q3655" i="1"/>
  <c r="Q3764" i="1"/>
  <c r="R3764" i="1"/>
  <c r="R3826" i="1"/>
  <c r="Q3826" i="1"/>
  <c r="R3560" i="1"/>
  <c r="Q3560" i="1"/>
  <c r="R3784" i="1"/>
  <c r="Q3784" i="1"/>
  <c r="R3729" i="1"/>
  <c r="Q3729" i="1"/>
  <c r="Q4019" i="1"/>
  <c r="R4019" i="1"/>
  <c r="R4087" i="1"/>
  <c r="Q4087" i="1"/>
  <c r="Q3928" i="1"/>
  <c r="R3928" i="1"/>
  <c r="R3052" i="1"/>
  <c r="Q3052" i="1"/>
  <c r="R3073" i="1"/>
  <c r="Q3073" i="1"/>
  <c r="R3140" i="1"/>
  <c r="Q3140" i="1"/>
  <c r="Q3633" i="1"/>
  <c r="R3633" i="1"/>
  <c r="R3678" i="1"/>
  <c r="Q3678" i="1"/>
  <c r="R3574" i="1"/>
  <c r="Q3574" i="1"/>
  <c r="Q3536" i="1"/>
  <c r="R3536" i="1"/>
  <c r="R3537" i="1"/>
  <c r="Q3537" i="1"/>
  <c r="R3682" i="1"/>
  <c r="Q3682" i="1"/>
  <c r="R3696" i="1"/>
  <c r="Q3696" i="1"/>
  <c r="R4001" i="1"/>
  <c r="Q4001" i="1"/>
  <c r="Q3863" i="1"/>
  <c r="R3863" i="1"/>
  <c r="R3908" i="1"/>
  <c r="Q3908" i="1"/>
  <c r="R3994" i="1"/>
  <c r="Q3994" i="1"/>
  <c r="Q4064" i="1"/>
  <c r="R4064" i="1"/>
  <c r="Q3187" i="1"/>
  <c r="R3187" i="1"/>
  <c r="Q3291" i="1"/>
  <c r="R3291" i="1"/>
  <c r="R3209" i="1"/>
  <c r="Q3209" i="1"/>
  <c r="Q3276" i="1"/>
  <c r="R3276" i="1"/>
  <c r="R3146" i="1"/>
  <c r="Q3146" i="1"/>
  <c r="Q3149" i="1"/>
  <c r="R3149" i="1"/>
  <c r="Q3606" i="1"/>
  <c r="R3606" i="1"/>
  <c r="Q3911" i="1"/>
  <c r="R3911" i="1"/>
  <c r="R3779" i="1"/>
  <c r="Q3779" i="1"/>
  <c r="Q3565" i="1"/>
  <c r="R3565" i="1"/>
  <c r="R3727" i="1"/>
  <c r="Q3727" i="1"/>
  <c r="Q3891" i="1"/>
  <c r="R3891" i="1"/>
  <c r="R3828" i="1"/>
  <c r="Q3828" i="1"/>
  <c r="Q4044" i="1"/>
  <c r="R4044" i="1"/>
  <c r="R3941" i="1"/>
  <c r="Q3941" i="1"/>
  <c r="R3087" i="1"/>
  <c r="Q3087" i="1"/>
  <c r="R3331" i="1"/>
  <c r="Q3331" i="1"/>
  <c r="R3425" i="1"/>
  <c r="Q3425" i="1"/>
  <c r="Q3281" i="1"/>
  <c r="R3281" i="1"/>
  <c r="R3348" i="1"/>
  <c r="Q3348" i="1"/>
  <c r="Q3218" i="1"/>
  <c r="R3218" i="1"/>
  <c r="R3221" i="1"/>
  <c r="Q3221" i="1"/>
  <c r="R3445" i="1"/>
  <c r="Q3445" i="1"/>
  <c r="R3478" i="1"/>
  <c r="Q3478" i="1"/>
  <c r="Q3596" i="1"/>
  <c r="R3596" i="1"/>
  <c r="R3637" i="1"/>
  <c r="Q3637" i="1"/>
  <c r="Q3799" i="1"/>
  <c r="R3799" i="1"/>
  <c r="R3782" i="1"/>
  <c r="Q3782" i="1"/>
  <c r="Q3905" i="1"/>
  <c r="R3905" i="1"/>
  <c r="Q3919" i="1"/>
  <c r="R3919" i="1"/>
  <c r="Q4013" i="1"/>
  <c r="R4013" i="1"/>
  <c r="Q3021" i="1"/>
  <c r="R3021" i="1"/>
  <c r="R3034" i="1"/>
  <c r="Q3034" i="1"/>
  <c r="Q3113" i="1"/>
  <c r="R3113" i="1"/>
  <c r="Q3050" i="1"/>
  <c r="R3050" i="1"/>
  <c r="Q3717" i="1"/>
  <c r="R3717" i="1"/>
  <c r="R3599" i="1"/>
  <c r="Q3599" i="1"/>
  <c r="R3738" i="1"/>
  <c r="Q3738" i="1"/>
  <c r="Q3942" i="1"/>
  <c r="R3942" i="1"/>
  <c r="Q4034" i="1"/>
  <c r="R4034" i="1"/>
  <c r="R3029" i="1"/>
  <c r="Q3029" i="1"/>
  <c r="Q3360" i="1"/>
  <c r="R3360" i="1"/>
  <c r="R3383" i="1"/>
  <c r="Q3383" i="1"/>
  <c r="R3675" i="1"/>
  <c r="Q3675" i="1"/>
  <c r="R3459" i="1"/>
  <c r="Q3459" i="1"/>
  <c r="R3460" i="1"/>
  <c r="Q3460" i="1"/>
  <c r="R3443" i="1"/>
  <c r="Q3443" i="1"/>
  <c r="R3464" i="1"/>
  <c r="Q3464" i="1"/>
  <c r="R3465" i="1"/>
  <c r="Q3465" i="1"/>
  <c r="R3610" i="1"/>
  <c r="Q3610" i="1"/>
  <c r="Q3624" i="1"/>
  <c r="R3624" i="1"/>
  <c r="R3848" i="1"/>
  <c r="Q3848" i="1"/>
  <c r="Q3793" i="1"/>
  <c r="R3793" i="1"/>
  <c r="Q4083" i="1"/>
  <c r="R4083" i="1"/>
  <c r="R3922" i="1"/>
  <c r="Q3922" i="1"/>
  <c r="Q3992" i="1"/>
  <c r="R3992" i="1"/>
  <c r="R3147" i="1"/>
  <c r="Q3147" i="1"/>
  <c r="Q3137" i="1"/>
  <c r="R3137" i="1"/>
  <c r="R3204" i="1"/>
  <c r="Q3204" i="1"/>
  <c r="Q3074" i="1"/>
  <c r="R3074" i="1"/>
  <c r="Q3077" i="1"/>
  <c r="R3077" i="1"/>
  <c r="Q3444" i="1"/>
  <c r="R3444" i="1"/>
  <c r="R3667" i="1"/>
  <c r="Q3667" i="1"/>
  <c r="R3647" i="1"/>
  <c r="Q3647" i="1"/>
  <c r="R3762" i="1"/>
  <c r="Q3762" i="1"/>
  <c r="Q3770" i="1"/>
  <c r="R3770" i="1"/>
  <c r="R3819" i="1"/>
  <c r="Q3819" i="1"/>
  <c r="R4038" i="1"/>
  <c r="Q4038" i="1"/>
  <c r="R3972" i="1"/>
  <c r="Q3972" i="1"/>
  <c r="R4058" i="1"/>
  <c r="Q4058" i="1"/>
  <c r="Q3071" i="1"/>
  <c r="R3071" i="1"/>
  <c r="Q3315" i="1"/>
  <c r="R3315" i="1"/>
  <c r="Q3419" i="1"/>
  <c r="R3419" i="1"/>
  <c r="R3273" i="1"/>
  <c r="Q3273" i="1"/>
  <c r="Q3340" i="1"/>
  <c r="R3340" i="1"/>
  <c r="R3210" i="1"/>
  <c r="Q3210" i="1"/>
  <c r="Q3213" i="1"/>
  <c r="R3213" i="1"/>
  <c r="R3437" i="1"/>
  <c r="Q3437" i="1"/>
  <c r="Q3470" i="1"/>
  <c r="R3470" i="1"/>
  <c r="R3588" i="1"/>
  <c r="Q3588" i="1"/>
  <c r="Q3629" i="1"/>
  <c r="R3629" i="1"/>
  <c r="Q3791" i="1"/>
  <c r="R3791" i="1"/>
  <c r="Q4110" i="1"/>
  <c r="R4110" i="1"/>
  <c r="R3901" i="1"/>
  <c r="Q3901" i="1"/>
  <c r="Q4108" i="1"/>
  <c r="R4108" i="1"/>
  <c r="R4005" i="1"/>
  <c r="Q4005" i="1"/>
  <c r="R3342" i="1"/>
  <c r="Q3342" i="1"/>
  <c r="R3466" i="1"/>
  <c r="Q3466" i="1"/>
  <c r="R3044" i="1"/>
  <c r="Q3044" i="1"/>
  <c r="Q3345" i="1"/>
  <c r="R3345" i="1"/>
  <c r="R3412" i="1"/>
  <c r="Q3412" i="1"/>
  <c r="Q3282" i="1"/>
  <c r="R3282" i="1"/>
  <c r="R3285" i="1"/>
  <c r="Q3285" i="1"/>
  <c r="R3509" i="1"/>
  <c r="Q3509" i="1"/>
  <c r="R3542" i="1"/>
  <c r="Q3542" i="1"/>
  <c r="Q3660" i="1"/>
  <c r="R3660" i="1"/>
  <c r="R3709" i="1"/>
  <c r="Q3709" i="1"/>
  <c r="Q3871" i="1"/>
  <c r="R3871" i="1"/>
  <c r="R3846" i="1"/>
  <c r="Q3846" i="1"/>
  <c r="R4113" i="1"/>
  <c r="Q4113" i="1"/>
  <c r="R3983" i="1"/>
  <c r="Q3983" i="1"/>
  <c r="Q4077" i="1"/>
  <c r="R4077" i="1"/>
</calcChain>
</file>

<file path=xl/sharedStrings.xml><?xml version="1.0" encoding="utf-8"?>
<sst xmlns="http://schemas.openxmlformats.org/spreadsheetml/2006/main" count="24880" uniqueCount="8406">
  <si>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</si>
  <si>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</si>
  <si>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</si>
  <si>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</si>
  <si>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</si>
  <si>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</si>
  <si>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</si>
  <si>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</si>
  <si>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</si>
  <si>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</si>
  <si>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</si>
  <si>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</si>
  <si>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</si>
  <si>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</si>
  <si>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</si>
  <si>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</si>
  <si>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</si>
  <si>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</si>
  <si>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</si>
  <si>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</si>
  <si>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</si>
  <si>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</si>
  <si>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</si>
  <si>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</si>
  <si>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</si>
  <si>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</si>
  <si>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</si>
  <si>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</si>
  <si>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</si>
  <si>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</si>
  <si>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</si>
  <si>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</si>
  <si>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</si>
  <si>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</si>
  <si>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</si>
  <si>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</si>
  <si>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</si>
  <si>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</si>
  <si>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</si>
  <si>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</si>
  <si>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</si>
  <si>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</si>
  <si>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</si>
  <si>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</si>
  <si>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</si>
  <si>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</si>
  <si>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</si>
  <si>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</si>
  <si>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</si>
  <si>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</si>
  <si>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</si>
  <si>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</si>
  <si>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</si>
  <si>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</si>
  <si>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</si>
  <si>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</si>
  <si>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</si>
  <si>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</si>
  <si>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</si>
  <si>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</si>
  <si>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</si>
  <si>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</si>
  <si>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</si>
  <si>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</si>
  <si>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</si>
  <si>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</si>
  <si>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</si>
  <si>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</si>
  <si>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</si>
  <si>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</si>
  <si>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</si>
  <si>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</si>
  <si>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</si>
  <si>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</si>
  <si>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</si>
  <si>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</si>
  <si>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</si>
  <si>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</si>
  <si>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</si>
  <si>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</si>
  <si>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</si>
  <si>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</si>
  <si>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</si>
  <si>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</si>
  <si>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</si>
  <si>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</si>
  <si>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</si>
  <si>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</si>
  <si>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</si>
  <si>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</si>
  <si>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</si>
  <si>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</si>
  <si>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</si>
  <si>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</si>
  <si>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</si>
  <si>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</si>
  <si>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</si>
  <si>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</si>
  <si>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</si>
  <si>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</si>
  <si>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</si>
  <si>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</si>
  <si>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</si>
  <si>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</si>
  <si>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</si>
  <si>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</si>
  <si>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</si>
  <si>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</si>
  <si>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</si>
  <si>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</si>
  <si>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</si>
  <si>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</si>
  <si>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</si>
  <si>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</si>
  <si>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</si>
  <si>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</si>
  <si>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</si>
  <si>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</si>
  <si>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</si>
  <si>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</si>
  <si>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</si>
  <si>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</si>
  <si>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</si>
  <si>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</si>
  <si>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</si>
  <si>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</si>
  <si>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</si>
  <si>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</si>
  <si>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</si>
  <si>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</si>
  <si>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</si>
  <si>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</si>
  <si>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</si>
  <si>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</si>
  <si>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</si>
  <si>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</si>
  <si>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</si>
  <si>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</si>
  <si>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</si>
  <si>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</si>
  <si>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</si>
  <si>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</si>
  <si>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</si>
  <si>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</si>
  <si>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</si>
  <si>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</si>
  <si>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</si>
  <si>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</si>
  <si>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</si>
  <si>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</si>
  <si>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</si>
  <si>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</si>
  <si>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</si>
  <si>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</si>
  <si>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</si>
  <si>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</si>
  <si>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</si>
  <si>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</si>
  <si>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</si>
  <si>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</si>
  <si>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</si>
  <si>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</si>
  <si>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</si>
  <si>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</si>
  <si>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</si>
  <si>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</si>
  <si>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</si>
  <si>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</si>
  <si>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</si>
  <si>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</si>
  <si>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</si>
  <si>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</si>
  <si>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</si>
  <si>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</si>
  <si>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</si>
  <si>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</si>
  <si>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</si>
  <si>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</si>
  <si>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</si>
  <si>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</si>
  <si>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</si>
  <si>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</si>
  <si>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</si>
  <si>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</si>
  <si>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</si>
  <si>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</si>
  <si>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</si>
  <si>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</si>
  <si>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</si>
  <si>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</si>
  <si>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</si>
  <si>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</si>
  <si>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</si>
  <si>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</si>
  <si>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</si>
  <si>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</si>
  <si>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</si>
  <si>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</si>
  <si>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</si>
  <si>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</si>
  <si>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</si>
  <si>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</si>
  <si>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</si>
  <si>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</si>
  <si>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</si>
  <si>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</si>
  <si>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</si>
  <si>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</si>
  <si>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</si>
  <si>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</si>
  <si>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</si>
  <si>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</si>
  <si>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</si>
  <si>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</si>
  <si>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</si>
  <si>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</si>
  <si>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</si>
  <si>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</si>
  <si>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</si>
  <si>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</si>
  <si>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</si>
  <si>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</si>
  <si>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</si>
  <si>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</si>
  <si>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</si>
  <si>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</si>
  <si>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</si>
  <si>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</si>
  <si>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</si>
  <si>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</si>
  <si>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</si>
  <si>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</si>
  <si>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</si>
  <si>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</si>
  <si>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</si>
  <si>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</si>
  <si>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</si>
  <si>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</si>
  <si>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</si>
  <si>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</si>
  <si>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</si>
  <si>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</si>
  <si>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</si>
  <si>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</si>
  <si>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</si>
  <si>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</si>
  <si>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</si>
  <si>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</si>
  <si>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</si>
  <si>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</si>
  <si>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</si>
  <si>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</si>
  <si>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</si>
  <si>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</si>
  <si>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</si>
  <si>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</si>
  <si>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</si>
  <si>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</si>
  <si>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</si>
  <si>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</si>
  <si>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</si>
  <si>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</si>
  <si>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</si>
  <si>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</si>
  <si>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</si>
  <si>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</si>
  <si>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</si>
  <si>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</si>
  <si>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</si>
  <si>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</si>
  <si>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</si>
  <si>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</si>
  <si>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</si>
  <si>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</si>
  <si>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</si>
  <si>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</si>
  <si>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</si>
  <si>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</si>
  <si>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</si>
  <si>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</si>
  <si>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</si>
  <si>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</si>
  <si>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</si>
  <si>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</si>
  <si>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</si>
  <si>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</si>
  <si>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</si>
  <si>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</si>
  <si>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</si>
  <si>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</si>
  <si>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</si>
  <si>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</si>
  <si>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</si>
  <si>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</si>
  <si>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</si>
  <si>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</si>
  <si>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</si>
  <si>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</si>
  <si>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</si>
  <si>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</si>
  <si>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</si>
  <si>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</si>
  <si>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</si>
  <si>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</si>
  <si>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</si>
  <si>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</si>
  <si>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</si>
  <si>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</si>
  <si>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</si>
  <si>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</si>
  <si>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</si>
  <si>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</si>
  <si>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</si>
  <si>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</si>
  <si>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</si>
  <si>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</si>
  <si>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</si>
  <si>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</si>
  <si>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</si>
  <si>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</si>
  <si>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</si>
  <si>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</si>
  <si>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</si>
  <si>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</si>
  <si>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</si>
  <si>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</si>
  <si>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</si>
  <si>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</si>
  <si>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</si>
  <si>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</si>
  <si>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</si>
  <si>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</si>
  <si>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</si>
  <si>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</si>
  <si>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</si>
  <si>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</si>
  <si>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</si>
  <si>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</si>
  <si>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</si>
  <si>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</si>
  <si>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</si>
  <si>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</si>
  <si>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</si>
  <si>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</si>
  <si>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</si>
  <si>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</si>
  <si>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</si>
  <si>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</si>
  <si>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</si>
  <si>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</si>
  <si>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</si>
  <si>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</si>
  <si>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</si>
  <si>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</si>
  <si>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</si>
  <si>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</si>
  <si>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</si>
  <si>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</si>
  <si>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</si>
  <si>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</si>
  <si>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</si>
  <si>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</si>
  <si>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</si>
  <si>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</si>
  <si>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</si>
  <si>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</si>
  <si>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</si>
  <si>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</si>
  <si>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</si>
  <si>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</si>
  <si>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</si>
  <si>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</si>
  <si>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</si>
  <si>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</si>
  <si>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</si>
  <si>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</si>
  <si>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</si>
  <si>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</si>
  <si>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</si>
  <si>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</si>
  <si>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</si>
  <si>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</si>
  <si>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</si>
  <si>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</si>
  <si>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</si>
  <si>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</si>
  <si>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</si>
  <si>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</si>
  <si>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</si>
  <si>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</si>
  <si>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</si>
  <si>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</si>
  <si>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</si>
  <si>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</si>
  <si>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</si>
  <si>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</si>
  <si>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</si>
  <si>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</si>
  <si>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</si>
  <si>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</si>
  <si>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</si>
  <si>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</si>
  <si>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</si>
  <si>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</si>
  <si>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</si>
  <si>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</si>
  <si>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</si>
  <si>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</si>
  <si>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</si>
  <si>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</si>
  <si>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</si>
  <si>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</si>
  <si>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</si>
  <si>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</si>
  <si>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</si>
  <si>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</si>
  <si>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</si>
  <si>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</si>
  <si>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</si>
  <si>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</si>
  <si>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</si>
  <si>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</si>
  <si>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</si>
  <si>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</si>
  <si>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</si>
  <si>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</si>
  <si>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</si>
  <si>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</si>
  <si>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</si>
  <si>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</si>
  <si>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</si>
  <si>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</si>
  <si>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</si>
  <si>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</si>
  <si>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</si>
  <si>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</si>
  <si>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</si>
  <si>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</si>
  <si>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</si>
  <si>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</si>
  <si>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</si>
  <si>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</si>
  <si>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</si>
  <si>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</si>
  <si>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</si>
  <si>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</si>
  <si>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</si>
  <si>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</si>
  <si>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</si>
  <si>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</si>
  <si>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</si>
  <si>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</si>
  <si>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</si>
  <si>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</si>
  <si>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</si>
  <si>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</si>
  <si>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</si>
  <si>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</si>
  <si>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</si>
  <si>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</si>
  <si>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</si>
  <si>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</si>
  <si>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</si>
  <si>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</si>
  <si>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</si>
  <si>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</si>
  <si>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</si>
  <si>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</si>
  <si>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</si>
  <si>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</si>
  <si>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</si>
  <si>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</si>
  <si>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</si>
  <si>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</si>
  <si>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</si>
  <si>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</si>
  <si>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</si>
  <si>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</si>
  <si>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</si>
  <si>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</si>
  <si>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</si>
  <si>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</si>
  <si>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</si>
  <si>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</si>
  <si>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</si>
  <si>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</si>
  <si>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</si>
  <si>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</si>
  <si>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</si>
  <si>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</si>
  <si>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</si>
  <si>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</si>
  <si>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</si>
  <si>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</si>
  <si>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</si>
  <si>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</si>
  <si>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</si>
  <si>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</si>
  <si>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</si>
  <si>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</si>
  <si>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</si>
  <si>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</si>
  <si>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</si>
  <si>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</si>
  <si>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</si>
  <si>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</si>
  <si>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</si>
  <si>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</si>
  <si>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</si>
  <si>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</si>
  <si>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</si>
  <si>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</si>
  <si>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</si>
  <si>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</si>
  <si>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</si>
  <si>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</si>
  <si>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</si>
  <si>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</si>
  <si>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</si>
  <si>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</si>
  <si>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</si>
  <si>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</si>
  <si>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</si>
  <si>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</si>
  <si>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</si>
  <si>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</si>
  <si>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</si>
  <si>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</si>
  <si>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</si>
  <si>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</si>
  <si>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</si>
  <si>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</si>
  <si>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</si>
  <si>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</si>
  <si>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</si>
  <si>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</si>
  <si>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</si>
  <si>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</si>
  <si>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</si>
  <si>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</si>
  <si>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</si>
  <si>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</si>
  <si>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</si>
  <si>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</si>
  <si>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</si>
  <si>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</si>
  <si>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</si>
  <si>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</si>
  <si>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</si>
  <si>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</si>
  <si>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</si>
  <si>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</si>
  <si>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</si>
  <si>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</si>
  <si>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</si>
  <si>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</si>
  <si>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</si>
  <si>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</si>
  <si>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</si>
  <si>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</si>
  <si>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</si>
  <si>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</si>
  <si>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</si>
  <si>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</si>
  <si>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</si>
  <si>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</si>
  <si>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</si>
  <si>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</si>
  <si>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</si>
  <si>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</si>
  <si>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</si>
  <si>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</si>
  <si>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</si>
  <si>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</si>
  <si>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</si>
  <si>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</si>
  <si>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</si>
  <si>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</si>
  <si>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</si>
  <si>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</si>
  <si>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</si>
  <si>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</si>
  <si>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</si>
  <si>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</si>
  <si>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</si>
  <si>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</si>
  <si>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</si>
  <si>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</si>
  <si>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</si>
  <si>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</si>
  <si>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</si>
  <si>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</si>
  <si>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</si>
  <si>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</si>
  <si>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</si>
  <si>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</si>
  <si>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</si>
  <si>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</si>
  <si>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</si>
  <si>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</si>
  <si>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</si>
  <si>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</si>
  <si>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</si>
  <si>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</si>
  <si>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</si>
  <si>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</si>
  <si>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</si>
  <si>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</si>
  <si>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</si>
  <si>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</si>
  <si>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</si>
  <si>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</si>
  <si>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</si>
  <si>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</si>
  <si>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</si>
  <si>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</si>
  <si>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</si>
  <si>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</si>
  <si>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</si>
  <si>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</si>
  <si>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</si>
  <si>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</si>
  <si>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</si>
  <si>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</si>
  <si>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</si>
  <si>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</si>
  <si>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</si>
  <si>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</si>
  <si>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</si>
  <si>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</si>
  <si>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</si>
  <si>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</si>
  <si>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</si>
  <si>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</si>
  <si>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</si>
  <si>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</si>
  <si>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</si>
  <si>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</si>
  <si>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</si>
  <si>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</si>
  <si>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</si>
  <si>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</si>
  <si>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</si>
  <si>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</si>
  <si>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</si>
  <si>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</si>
  <si>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</si>
  <si>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</si>
  <si>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</si>
  <si>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</si>
  <si>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</si>
  <si>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</si>
  <si>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</si>
  <si>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</si>
  <si>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</si>
  <si>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</si>
  <si>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</si>
  <si>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</si>
  <si>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</si>
  <si>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</si>
  <si>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</si>
  <si>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</si>
  <si>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</si>
  <si>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</si>
  <si>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</si>
  <si>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</si>
  <si>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</si>
  <si>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</si>
  <si>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</si>
  <si>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</si>
  <si>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</si>
  <si>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</si>
  <si>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</si>
  <si>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</si>
  <si>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</si>
  <si>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</si>
  <si>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</si>
  <si>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</si>
  <si>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</si>
  <si>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</si>
  <si>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</si>
  <si>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</si>
  <si>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</si>
  <si>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</si>
  <si>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</si>
  <si>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</si>
  <si>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</si>
  <si>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</si>
  <si>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</si>
  <si>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</si>
  <si>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</si>
  <si>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</si>
  <si>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</si>
  <si>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</si>
  <si>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</si>
  <si>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</si>
  <si>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</si>
  <si>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</si>
  <si>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</si>
  <si>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</si>
  <si>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</si>
  <si>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</si>
  <si>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</si>
  <si>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</si>
  <si>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</si>
  <si>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</si>
  <si>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</si>
  <si>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</si>
  <si>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</si>
  <si>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</si>
  <si>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</si>
  <si>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</si>
  <si>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</si>
  <si>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</si>
  <si>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</si>
  <si>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</si>
  <si>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</si>
  <si>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</si>
  <si>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</si>
  <si>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</si>
  <si>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</si>
  <si>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</si>
  <si>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</si>
  <si>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</si>
  <si>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</si>
  <si>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</si>
  <si>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</si>
  <si>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</si>
  <si>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</si>
  <si>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</si>
  <si>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</si>
  <si>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</si>
  <si>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</si>
  <si>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</si>
  <si>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</si>
  <si>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</si>
  <si>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</si>
  <si>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</si>
  <si>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</si>
  <si>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</si>
  <si>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</si>
  <si>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</si>
  <si>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</si>
  <si>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</si>
  <si>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</si>
  <si>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</si>
  <si>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</si>
  <si>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</si>
  <si>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</si>
  <si>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</si>
  <si>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</si>
  <si>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</si>
  <si>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</si>
  <si>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</si>
  <si>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</si>
  <si>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</si>
  <si>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</si>
  <si>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</si>
  <si>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</si>
  <si>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</si>
  <si>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</si>
  <si>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</si>
  <si>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</si>
  <si>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</si>
  <si>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</si>
  <si>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</si>
  <si>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</si>
  <si>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</si>
  <si>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</si>
  <si>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</si>
  <si>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</si>
  <si>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</si>
  <si>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</si>
  <si>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</si>
  <si>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</si>
  <si>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</si>
  <si>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</si>
  <si>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</si>
  <si>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</si>
  <si>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</si>
  <si>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</si>
  <si>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</si>
  <si>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</si>
  <si>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</si>
  <si>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</si>
  <si>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</si>
  <si>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</si>
  <si>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</si>
  <si>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</si>
  <si>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</si>
  <si>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</si>
  <si>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</si>
  <si>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</si>
  <si>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</si>
  <si>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</si>
  <si>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</si>
  <si>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</si>
  <si>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</si>
  <si>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</si>
  <si>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</si>
  <si>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</si>
  <si>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</si>
  <si>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</si>
  <si>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</si>
  <si>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</si>
  <si>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</si>
  <si>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</si>
  <si>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</si>
  <si>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</si>
  <si>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</si>
  <si>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</si>
  <si>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</si>
  <si>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</si>
  <si>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</si>
  <si>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</si>
  <si>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</si>
  <si>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</si>
  <si>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</si>
  <si>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</si>
  <si>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</si>
  <si>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</si>
  <si>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</si>
  <si>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</si>
  <si>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</si>
  <si>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</si>
  <si>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</si>
  <si>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</si>
  <si>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</si>
  <si>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</si>
  <si>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</si>
  <si>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</si>
  <si>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</si>
  <si>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</si>
  <si>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</si>
  <si>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</si>
  <si>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</si>
  <si>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</si>
  <si>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</si>
  <si>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</si>
  <si>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</si>
  <si>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</si>
  <si>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</si>
  <si>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</si>
  <si>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</si>
  <si>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</si>
  <si>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</si>
  <si>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</si>
  <si>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</si>
  <si>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</si>
  <si>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</si>
  <si>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</si>
  <si>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</si>
  <si>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</si>
  <si>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</si>
  <si>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</si>
  <si>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</si>
  <si>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</si>
  <si>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</si>
  <si>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</si>
  <si>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</si>
  <si>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</si>
  <si>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</si>
  <si>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</si>
  <si>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</si>
  <si>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</si>
  <si>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</si>
  <si>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</si>
  <si>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</si>
  <si>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</si>
  <si>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</si>
  <si>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</si>
  <si>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</si>
  <si>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</si>
  <si>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</si>
  <si>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</si>
  <si>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</si>
  <si>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</si>
  <si>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</si>
  <si>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</si>
  <si>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</si>
  <si>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</si>
  <si>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</si>
  <si>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</si>
  <si>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</si>
  <si>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</si>
  <si>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</si>
  <si>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</si>
  <si>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</si>
  <si>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</si>
  <si>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</si>
  <si>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</si>
  <si>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</si>
  <si>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</si>
  <si>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</si>
  <si>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</si>
  <si>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</si>
  <si>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</si>
  <si>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</si>
  <si>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</si>
  <si>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</si>
  <si>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</si>
  <si>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</si>
  <si>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</si>
  <si>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</si>
  <si>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</si>
  <si>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</si>
  <si>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</si>
  <si>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</si>
  <si>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</si>
  <si>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</si>
  <si>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</si>
  <si>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</si>
  <si>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</si>
  <si>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</si>
  <si>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</si>
  <si>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</si>
  <si>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</si>
  <si>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</si>
  <si>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</si>
  <si>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</si>
  <si>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</si>
  <si>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</si>
  <si>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</si>
  <si>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</si>
  <si>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</si>
  <si>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</si>
  <si>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</si>
  <si>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</si>
  <si>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</si>
  <si>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</si>
  <si>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</si>
  <si>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</si>
  <si>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</si>
  <si>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</si>
  <si>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</si>
  <si>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</si>
  <si>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</si>
  <si>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</si>
  <si>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</si>
  <si>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</si>
  <si>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</si>
  <si>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</si>
  <si>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</si>
  <si>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</si>
  <si>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</si>
  <si>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</si>
  <si>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</si>
  <si>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</si>
  <si>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</si>
  <si>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</si>
  <si>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</si>
  <si>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</si>
  <si>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</si>
  <si>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</si>
  <si>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</si>
  <si>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</si>
  <si>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</si>
  <si>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</si>
  <si>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</si>
  <si>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</si>
  <si>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</si>
  <si>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</si>
  <si>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</si>
  <si>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</si>
  <si>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</si>
  <si>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</si>
  <si>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</si>
  <si>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</si>
  <si>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</si>
  <si>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</si>
  <si>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</si>
  <si>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</si>
  <si>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</si>
  <si>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</si>
  <si>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</si>
  <si>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</si>
  <si>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</si>
  <si>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</si>
  <si>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</si>
  <si>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</si>
  <si>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</si>
  <si>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</si>
  <si>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</si>
  <si>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</si>
  <si>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</si>
  <si>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</si>
  <si>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</si>
  <si>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</si>
  <si>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</si>
  <si>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</si>
  <si>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</si>
  <si>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</si>
  <si>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</si>
  <si>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</si>
  <si>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</si>
  <si>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</si>
  <si>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</si>
  <si>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</si>
  <si>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</si>
  <si>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</si>
  <si>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</si>
  <si>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</si>
  <si>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</si>
  <si>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</si>
  <si>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</si>
  <si>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</si>
  <si>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</si>
  <si>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</si>
  <si>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</si>
  <si>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</si>
  <si>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</si>
  <si>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</si>
  <si>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</si>
  <si>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</si>
  <si>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</si>
  <si>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</si>
  <si>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</si>
  <si>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</si>
  <si>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</si>
  <si>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</si>
  <si>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</si>
  <si>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</si>
  <si>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</si>
  <si>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</si>
  <si>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</si>
  <si>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</si>
  <si>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</si>
  <si>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</si>
  <si>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</si>
  <si>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</si>
  <si>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</si>
  <si>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</si>
  <si>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</si>
  <si>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</si>
  <si>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</si>
  <si>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</si>
  <si>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</si>
  <si>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</si>
  <si>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</si>
  <si>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</si>
  <si>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</si>
  <si>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</si>
  <si>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</si>
  <si>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</si>
  <si>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</si>
  <si>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</si>
  <si>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</si>
  <si>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</si>
  <si>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</si>
  <si>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</si>
  <si>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</si>
  <si>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</si>
  <si>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</si>
  <si>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</si>
  <si>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</si>
  <si>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</si>
  <si>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</si>
  <si>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</si>
  <si>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</si>
  <si>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</si>
  <si>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</si>
  <si>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</si>
  <si>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</si>
  <si>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</si>
  <si>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</si>
  <si>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</si>
  <si>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</si>
  <si>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</si>
  <si>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</si>
  <si>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</si>
  <si>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</si>
  <si>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</si>
  <si>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</si>
  <si>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</si>
  <si>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</si>
  <si>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</si>
  <si>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</si>
  <si>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</si>
  <si>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</si>
  <si>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</si>
  <si>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</si>
  <si>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</si>
  <si>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</si>
  <si>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</si>
  <si>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</si>
  <si>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</si>
  <si>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</si>
  <si>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</si>
  <si>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</si>
  <si>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</si>
  <si>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</si>
  <si>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</si>
  <si>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</si>
  <si>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</si>
  <si>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</si>
  <si>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</si>
  <si>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</si>
  <si>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</si>
  <si>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</si>
  <si>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</si>
  <si>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</si>
  <si>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</si>
  <si>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</si>
  <si>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</si>
  <si>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</si>
  <si>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</si>
  <si>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</si>
  <si>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</si>
  <si>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</si>
  <si>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</si>
  <si>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</si>
  <si>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</si>
  <si>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</si>
  <si>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</si>
  <si>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</si>
  <si>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</si>
  <si>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</si>
  <si>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</si>
  <si>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</si>
  <si>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</si>
  <si>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</si>
  <si>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</si>
  <si>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</si>
  <si>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</si>
  <si>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</si>
  <si>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</si>
  <si>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</si>
  <si>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</si>
  <si>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</si>
  <si>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</si>
  <si>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</si>
  <si>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</si>
  <si>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</si>
  <si>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</si>
  <si>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</si>
  <si>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</si>
  <si>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</si>
  <si>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</si>
  <si>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</si>
  <si>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</si>
  <si>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</si>
  <si>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</si>
  <si>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</si>
  <si>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</si>
  <si>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</si>
  <si>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</si>
  <si>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</si>
  <si>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</si>
  <si>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</si>
  <si>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</si>
  <si>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</si>
  <si>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</si>
  <si>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</si>
  <si>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</si>
  <si>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</si>
  <si>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</si>
  <si>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</si>
  <si>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</si>
  <si>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</si>
  <si>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</si>
  <si>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</si>
  <si>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</si>
  <si>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</si>
  <si>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</si>
  <si>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</si>
  <si>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</si>
  <si>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</si>
  <si>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</si>
  <si>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</si>
  <si>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</si>
  <si>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</si>
  <si>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</si>
  <si>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</si>
  <si>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</si>
  <si>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</si>
  <si>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</si>
  <si>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</si>
  <si>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</si>
  <si>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</si>
  <si>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</si>
  <si>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</si>
  <si>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</si>
  <si>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</si>
  <si>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</si>
  <si>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</si>
  <si>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</si>
  <si>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</si>
  <si>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</si>
  <si>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</si>
  <si>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</si>
  <si>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</si>
  <si>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</si>
  <si>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</si>
  <si>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</si>
  <si>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</si>
  <si>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</si>
  <si>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</si>
  <si>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</si>
  <si>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</si>
  <si>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</si>
  <si>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</si>
  <si>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</si>
  <si>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</si>
  <si>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</si>
  <si>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</si>
  <si>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</si>
  <si>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</si>
  <si>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</si>
  <si>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</si>
  <si>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</si>
  <si>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</si>
  <si>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</si>
  <si>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</si>
  <si>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</si>
  <si>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</si>
  <si>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</si>
  <si>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</si>
  <si>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</si>
  <si>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</si>
  <si>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</si>
  <si>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</si>
  <si>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</si>
  <si>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</si>
  <si>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</si>
  <si>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</si>
  <si>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</si>
  <si>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</si>
  <si>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</si>
  <si>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</si>
  <si>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</si>
  <si>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</si>
  <si>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</si>
  <si>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</si>
  <si>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</si>
  <si>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</si>
  <si>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</si>
  <si>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</si>
  <si>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</si>
  <si>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</si>
  <si>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</si>
  <si>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</si>
  <si>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</si>
  <si>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</si>
  <si>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</si>
  <si>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</si>
  <si>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</si>
  <si>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</si>
  <si>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</si>
  <si>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</si>
  <si>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</si>
  <si>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</si>
  <si>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</si>
  <si>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</si>
  <si>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</si>
  <si>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</si>
  <si>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</si>
  <si>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</si>
  <si>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</si>
  <si>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</si>
  <si>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</si>
  <si>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</si>
  <si>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</si>
  <si>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</si>
  <si>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</si>
  <si>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</si>
  <si>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</si>
  <si>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</si>
  <si>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</si>
  <si>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</si>
  <si>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</si>
  <si>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</si>
  <si>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</si>
  <si>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</si>
  <si>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</si>
  <si>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</si>
  <si>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</si>
  <si>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</si>
  <si>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</si>
  <si>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</si>
  <si>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</si>
  <si>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</si>
  <si>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</si>
  <si>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</si>
  <si>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</si>
  <si>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</si>
  <si>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</si>
  <si>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</si>
  <si>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</si>
  <si>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</si>
  <si>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</si>
  <si>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</si>
  <si>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</si>
  <si>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</si>
  <si>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</si>
  <si>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</si>
  <si>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</si>
  <si>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</si>
  <si>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</si>
  <si>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</si>
  <si>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</si>
  <si>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</si>
  <si>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</si>
  <si>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</si>
  <si>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</si>
  <si>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</si>
  <si>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</si>
  <si>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</si>
  <si>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</si>
  <si>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</si>
  <si>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</si>
  <si>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</si>
  <si>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</si>
  <si>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</si>
  <si>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</si>
  <si>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</si>
  <si>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</si>
  <si>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</si>
  <si>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</si>
  <si>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</si>
  <si>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</si>
  <si>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</si>
  <si>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</si>
  <si>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</si>
  <si>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</si>
  <si>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</si>
  <si>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</si>
  <si>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</si>
  <si>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</si>
  <si>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</si>
  <si>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</si>
  <si>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</si>
  <si>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</si>
  <si>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</si>
  <si>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</si>
  <si>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</si>
  <si>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</si>
  <si>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</si>
  <si>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</si>
  <si>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</si>
  <si>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</si>
  <si>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</si>
  <si>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</si>
  <si>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</si>
  <si>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</si>
  <si>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</si>
  <si>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</si>
  <si>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</si>
  <si>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</si>
  <si>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</si>
  <si>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</si>
  <si>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</si>
  <si>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</si>
  <si>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</si>
  <si>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</si>
  <si>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</si>
  <si>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</si>
  <si>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</si>
  <si>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</si>
  <si>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</si>
  <si>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</si>
  <si>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</si>
  <si>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</si>
  <si>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</si>
  <si>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</si>
  <si>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</si>
  <si>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</si>
  <si>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</si>
  <si>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</si>
  <si>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</si>
  <si>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</si>
  <si>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</si>
  <si>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</si>
  <si>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</si>
  <si>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</si>
  <si>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</si>
  <si>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</si>
  <si>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</si>
  <si>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</si>
  <si>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</si>
  <si>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</si>
  <si>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</si>
  <si>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</si>
  <si>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</si>
  <si>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</si>
  <si>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</si>
  <si>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</si>
  <si>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</si>
  <si>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</si>
  <si>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</si>
  <si>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</si>
  <si>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</si>
  <si>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</si>
  <si>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</si>
  <si>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</si>
  <si>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</si>
  <si>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</si>
  <si>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</si>
  <si>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</si>
  <si>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</si>
  <si>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</si>
  <si>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</si>
  <si>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</si>
  <si>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</si>
  <si>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</si>
  <si>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</si>
  <si>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</si>
  <si>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</si>
  <si>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</si>
  <si>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</si>
  <si>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</si>
  <si>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</si>
  <si>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</si>
  <si>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</si>
  <si>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</si>
  <si>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</si>
  <si>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</si>
  <si>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</si>
  <si>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</si>
  <si>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</si>
  <si>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</si>
  <si>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</si>
  <si>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</si>
  <si>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</si>
  <si>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</si>
  <si>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</si>
  <si>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</si>
  <si>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</si>
  <si>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</si>
  <si>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</si>
  <si>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</si>
  <si>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</si>
  <si>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</si>
  <si>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</si>
  <si>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</si>
  <si>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</si>
  <si>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</si>
  <si>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</si>
  <si>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</si>
  <si>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</si>
  <si>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</si>
  <si>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</si>
  <si>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</si>
  <si>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</si>
  <si>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</si>
  <si>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</si>
  <si>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</si>
  <si>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</si>
  <si>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</si>
  <si>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</si>
  <si>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</si>
  <si>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</si>
  <si>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</si>
  <si>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</si>
  <si>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</si>
  <si>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</si>
  <si>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</si>
  <si>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</si>
  <si>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</si>
  <si>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</si>
  <si>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</si>
  <si>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</si>
  <si>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</si>
  <si>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</si>
  <si>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</si>
  <si>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</si>
  <si>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</si>
  <si>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</si>
  <si>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</si>
  <si>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</si>
  <si>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</si>
  <si>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</si>
  <si>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</si>
  <si>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</si>
  <si>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</si>
  <si>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</si>
  <si>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</si>
  <si>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</si>
  <si>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</si>
  <si>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</si>
  <si>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</si>
  <si>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</si>
  <si>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</si>
  <si>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</si>
  <si>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</si>
  <si>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</si>
  <si>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</si>
  <si>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</si>
  <si>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</si>
  <si>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</si>
  <si>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</si>
  <si>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</si>
  <si>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</si>
  <si>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</si>
  <si>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</si>
  <si>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</si>
  <si>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</si>
  <si>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</si>
  <si>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</si>
  <si>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</si>
  <si>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</si>
  <si>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</si>
  <si>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</si>
  <si>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</si>
  <si>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</si>
  <si>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</si>
  <si>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</si>
  <si>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</si>
  <si>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</si>
  <si>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</si>
  <si>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</si>
  <si>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</si>
  <si>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</si>
  <si>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</si>
  <si>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</si>
  <si>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</si>
  <si>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</si>
  <si>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</si>
  <si>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</si>
  <si>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</si>
  <si>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</si>
  <si>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</si>
  <si>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</si>
  <si>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</si>
  <si>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</si>
  <si>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</si>
  <si>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</si>
  <si>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</si>
  <si>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</si>
  <si>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</si>
  <si>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</si>
  <si>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</si>
  <si>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</si>
  <si>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</si>
  <si>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</si>
  <si>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</si>
  <si>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</si>
  <si>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</si>
  <si>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</si>
  <si>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</si>
  <si>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</si>
  <si>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</si>
  <si>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</si>
  <si>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</si>
  <si>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</si>
  <si>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</si>
  <si>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</si>
  <si>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</si>
  <si>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</si>
  <si>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</si>
  <si>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</si>
  <si>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</si>
  <si>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</si>
  <si>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</si>
  <si>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</si>
  <si>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</si>
  <si>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</si>
  <si>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</si>
  <si>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</si>
  <si>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</si>
  <si>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</si>
  <si>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</si>
  <si>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</si>
  <si>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</si>
  <si>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</si>
  <si>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</si>
  <si>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</si>
  <si>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</si>
  <si>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</si>
  <si>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</si>
  <si>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</si>
  <si>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</si>
  <si>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</si>
  <si>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</si>
  <si>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</si>
  <si>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</si>
  <si>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</si>
  <si>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</si>
  <si>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</si>
  <si>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</si>
  <si>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</si>
  <si>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</si>
  <si>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</si>
  <si>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</si>
  <si>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</si>
  <si>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</si>
  <si>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</si>
  <si>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</si>
  <si>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</si>
  <si>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</si>
  <si>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</si>
  <si>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</si>
  <si>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</si>
  <si>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</si>
  <si>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</si>
  <si>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</si>
  <si>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</si>
  <si>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</si>
  <si>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</si>
  <si>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</si>
  <si>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</si>
  <si>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</si>
  <si>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</si>
  <si>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</si>
  <si>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</si>
  <si>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</si>
  <si>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</si>
  <si>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</si>
  <si>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</si>
  <si>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</si>
  <si>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</si>
  <si>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</si>
  <si>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</si>
  <si>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</si>
  <si>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</si>
  <si>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</si>
  <si>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</si>
  <si>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</si>
  <si>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</si>
  <si>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</si>
  <si>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</si>
  <si>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</si>
  <si>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</si>
  <si>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</si>
  <si>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</si>
  <si>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</si>
  <si>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</si>
  <si>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</si>
  <si>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</si>
  <si>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</si>
  <si>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</si>
  <si>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</si>
  <si>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</si>
  <si>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</si>
  <si>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</si>
  <si>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</si>
  <si>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</si>
  <si>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</si>
  <si>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</si>
  <si>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</si>
  <si>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</si>
  <si>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</si>
  <si>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</si>
  <si>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</si>
  <si>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</si>
  <si>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</si>
  <si>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</si>
  <si>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</si>
  <si>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</si>
  <si>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</si>
  <si>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</si>
  <si>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</si>
  <si>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</si>
  <si>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</si>
  <si>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</si>
  <si>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</si>
  <si>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</si>
  <si>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</si>
  <si>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</si>
  <si>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</si>
  <si>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</si>
  <si>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</si>
  <si>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</si>
  <si>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</si>
  <si>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</si>
  <si>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</si>
  <si>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</si>
  <si>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</si>
  <si>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</si>
  <si>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</si>
  <si>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</si>
  <si>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</si>
  <si>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</si>
  <si>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</si>
  <si>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</si>
  <si>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</si>
  <si>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</si>
  <si>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</si>
  <si>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</si>
  <si>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</si>
  <si>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</si>
  <si>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</si>
  <si>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</si>
  <si>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</si>
  <si>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</si>
  <si>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</si>
  <si>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</si>
  <si>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</si>
  <si>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</si>
  <si>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</si>
  <si>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</si>
  <si>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</si>
  <si>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</si>
  <si>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</si>
  <si>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</si>
  <si>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</si>
  <si>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</si>
  <si>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</si>
  <si>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</si>
  <si>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</si>
  <si>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</si>
  <si>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</si>
  <si>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</si>
  <si>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</si>
  <si>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</si>
  <si>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</si>
  <si>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</si>
  <si>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</si>
  <si>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</si>
  <si>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</si>
  <si>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</si>
  <si>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</si>
  <si>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</si>
  <si>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</si>
  <si>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</si>
  <si>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</si>
  <si>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</si>
  <si>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</si>
  <si>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</si>
  <si>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</si>
  <si>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</si>
  <si>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</si>
  <si>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</si>
  <si>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</si>
  <si>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</si>
  <si>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</si>
  <si>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</si>
  <si>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</si>
  <si>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</si>
  <si>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</si>
  <si>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</si>
  <si>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</si>
  <si>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</si>
  <si>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</si>
  <si>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</si>
  <si>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</si>
  <si>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</si>
  <si>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</si>
  <si>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</si>
  <si>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</si>
  <si>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</si>
  <si>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</si>
  <si>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</si>
  <si>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</si>
  <si>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</si>
  <si>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</si>
  <si>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</si>
  <si>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</si>
  <si>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</si>
  <si>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</si>
  <si>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</si>
  <si>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</si>
  <si>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</si>
  <si>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</si>
  <si>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</si>
  <si>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</si>
  <si>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</si>
  <si>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</si>
  <si>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</si>
  <si>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</si>
  <si>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</si>
  <si>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</si>
  <si>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</si>
  <si>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</si>
  <si>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</si>
  <si>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</si>
  <si>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</si>
  <si>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</si>
  <si>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</si>
  <si>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</si>
  <si>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</si>
  <si>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</si>
  <si>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</si>
  <si>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</si>
  <si>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</si>
  <si>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</si>
  <si>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</si>
  <si>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</si>
  <si>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</si>
  <si>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</si>
  <si>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</si>
  <si>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</si>
  <si>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</si>
  <si>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</si>
  <si>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</si>
  <si>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</si>
  <si>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</si>
  <si>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</si>
  <si>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</si>
  <si>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</si>
  <si>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</si>
  <si>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</si>
  <si>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</si>
  <si>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</si>
  <si>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</si>
  <si>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</si>
  <si>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</si>
  <si>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</si>
  <si>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</si>
  <si>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</si>
  <si>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</si>
  <si>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</si>
  <si>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</si>
  <si>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</si>
  <si>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</si>
  <si>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</si>
  <si>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</si>
  <si>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</si>
  <si>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</si>
  <si>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</si>
  <si>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</si>
  <si>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</si>
  <si>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</si>
  <si>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</si>
  <si>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</si>
  <si>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</si>
  <si>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</si>
  <si>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</si>
  <si>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</si>
  <si>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</si>
  <si>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</si>
  <si>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</si>
  <si>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</si>
  <si>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</si>
  <si>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</si>
  <si>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</si>
  <si>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</si>
  <si>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</si>
  <si>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</si>
  <si>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</si>
  <si>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</si>
  <si>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</si>
  <si>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</si>
  <si>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</si>
  <si>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</si>
  <si>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</si>
  <si>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</si>
  <si>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</si>
  <si>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</si>
  <si>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</si>
  <si>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</si>
  <si>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</si>
  <si>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</si>
  <si>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</si>
  <si>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</si>
  <si>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</si>
  <si>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</si>
  <si>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</si>
  <si>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</si>
  <si>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</si>
  <si>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</si>
  <si>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</si>
  <si>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</si>
  <si>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</si>
  <si>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</si>
  <si>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</si>
  <si>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</si>
  <si>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</si>
  <si>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</si>
  <si>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</si>
  <si>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</si>
  <si>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</si>
  <si>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</si>
  <si>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</si>
  <si>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</si>
  <si>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</si>
  <si>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</si>
  <si>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</si>
  <si>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</si>
  <si>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</si>
  <si>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</si>
  <si>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</si>
  <si>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</si>
  <si>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</si>
  <si>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</si>
  <si>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</si>
  <si>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</si>
  <si>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</si>
  <si>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</si>
  <si>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</si>
  <si>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</si>
  <si>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</si>
  <si>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</si>
  <si>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</si>
  <si>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</si>
  <si>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</si>
  <si>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</si>
  <si>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</si>
  <si>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</si>
  <si>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</si>
  <si>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</si>
  <si>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</si>
  <si>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</si>
  <si>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</si>
  <si>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</si>
  <si>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</si>
  <si>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</si>
  <si>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</si>
  <si>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</si>
  <si>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</si>
  <si>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</si>
  <si>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</si>
  <si>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</si>
  <si>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</si>
  <si>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</si>
  <si>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</si>
  <si>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</si>
  <si>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</si>
  <si>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</si>
  <si>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</si>
  <si>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</si>
  <si>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</si>
  <si>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</si>
  <si>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</si>
  <si>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</si>
  <si>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</si>
  <si>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</si>
  <si>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</si>
  <si>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</si>
  <si>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</si>
  <si>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</si>
  <si>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</si>
  <si>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</si>
  <si>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</si>
  <si>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</si>
  <si>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</si>
  <si>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</si>
  <si>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</si>
  <si>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</si>
  <si>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</si>
  <si>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</si>
  <si>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</si>
  <si>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</si>
  <si>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</si>
  <si>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</si>
  <si>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</si>
  <si>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</si>
  <si>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</si>
  <si>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</si>
  <si>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</si>
  <si>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</si>
  <si>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</si>
  <si>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</si>
  <si>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</si>
  <si>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</si>
  <si>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</si>
  <si>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</si>
  <si>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</si>
  <si>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</si>
  <si>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</si>
  <si>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</si>
  <si>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</si>
  <si>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</si>
  <si>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</si>
  <si>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</si>
  <si>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</si>
  <si>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</si>
  <si>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</si>
  <si>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</si>
  <si>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</si>
  <si>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</si>
  <si>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</si>
  <si>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</si>
  <si>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</si>
  <si>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</si>
  <si>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</si>
  <si>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</si>
  <si>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</si>
  <si>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</si>
  <si>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</si>
  <si>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</si>
  <si>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</si>
  <si>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</si>
  <si>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</si>
  <si>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</si>
  <si>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</si>
  <si>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</si>
  <si>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</si>
  <si>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</si>
  <si>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</si>
  <si>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</si>
  <si>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</si>
  <si>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</si>
  <si>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</si>
  <si>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</si>
  <si>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</si>
  <si>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</si>
  <si>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</si>
  <si>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</si>
  <si>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</si>
  <si>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</si>
  <si>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</si>
  <si>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</si>
  <si>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</si>
  <si>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</si>
  <si>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</si>
  <si>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</si>
  <si>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</si>
  <si>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</si>
  <si>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</si>
  <si>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</si>
  <si>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</si>
  <si>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</si>
  <si>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</si>
  <si>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</si>
  <si>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</si>
  <si>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</si>
  <si>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</si>
  <si>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</si>
  <si>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</si>
  <si>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</si>
  <si>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</si>
  <si>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</si>
  <si>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</si>
  <si>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</si>
  <si>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</si>
  <si>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</si>
  <si>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</si>
  <si>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</si>
  <si>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</si>
  <si>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</si>
  <si>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</si>
  <si>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</si>
  <si>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</si>
  <si>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</si>
  <si>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</si>
  <si>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</si>
  <si>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</si>
  <si>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</si>
  <si>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</si>
  <si>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</si>
  <si>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</si>
  <si>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</si>
  <si>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</si>
  <si>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</si>
  <si>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</si>
  <si>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</si>
  <si>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</si>
  <si>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</si>
  <si>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</si>
  <si>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</si>
  <si>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</si>
  <si>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</si>
  <si>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</si>
  <si>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</si>
  <si>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</si>
  <si>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</si>
  <si>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</si>
  <si>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</si>
  <si>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</si>
  <si>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</si>
  <si>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</si>
  <si>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</si>
  <si>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</si>
  <si>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</si>
  <si>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</si>
  <si>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</si>
  <si>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</si>
  <si>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</si>
  <si>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</si>
  <si>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</si>
  <si>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</si>
  <si>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</si>
  <si>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</si>
  <si>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</si>
  <si>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</si>
  <si>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</si>
  <si>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</si>
  <si>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</si>
  <si>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</si>
  <si>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</si>
  <si>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</si>
  <si>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</si>
  <si>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</si>
  <si>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</si>
  <si>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</si>
  <si>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</si>
  <si>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</si>
  <si>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</si>
  <si>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</si>
  <si>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</si>
  <si>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</si>
  <si>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</si>
  <si>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</si>
  <si>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</si>
  <si>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</si>
  <si>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</si>
  <si>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</si>
  <si>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</si>
  <si>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</si>
  <si>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</si>
  <si>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</si>
  <si>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</si>
  <si>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</si>
  <si>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</si>
  <si>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</si>
  <si>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</si>
  <si>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</si>
  <si>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</si>
  <si>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</si>
  <si>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</si>
  <si>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</si>
  <si>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</si>
  <si>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</si>
  <si>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</si>
  <si>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</si>
  <si>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</si>
  <si>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</si>
  <si>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</si>
  <si>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</si>
  <si>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</si>
  <si>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</si>
  <si>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</si>
  <si>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</si>
  <si>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</si>
  <si>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</si>
  <si>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</si>
  <si>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</si>
  <si>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</si>
  <si>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</si>
  <si>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</si>
  <si>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</si>
  <si>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</si>
  <si>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</si>
  <si>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</si>
  <si>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</si>
  <si>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</si>
  <si>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</si>
  <si>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</si>
  <si>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</si>
  <si>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</si>
  <si>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</si>
  <si>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</si>
  <si>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</si>
  <si>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</si>
  <si>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</si>
  <si>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</si>
  <si>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</si>
  <si>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</si>
  <si>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</si>
  <si>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</si>
  <si>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</si>
  <si>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</si>
  <si>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</si>
  <si>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</si>
  <si>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</si>
  <si>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</si>
  <si>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</si>
  <si>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</si>
  <si>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</si>
  <si>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</si>
  <si>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</si>
  <si>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</si>
  <si>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</si>
  <si>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</si>
  <si>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</si>
  <si>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</si>
  <si>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</si>
  <si>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</si>
  <si>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</si>
  <si>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</si>
  <si>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</si>
  <si>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</si>
  <si>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</si>
  <si>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</si>
  <si>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</si>
  <si>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</si>
  <si>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</si>
  <si>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</si>
  <si>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</si>
  <si>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</si>
  <si>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</si>
  <si>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</si>
  <si>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</si>
  <si>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</si>
  <si>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</si>
  <si>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</si>
  <si>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</si>
  <si>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</si>
  <si>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</si>
  <si>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</si>
  <si>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</si>
  <si>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</si>
  <si>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</si>
  <si>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</si>
  <si>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</si>
  <si>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</si>
  <si>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</si>
  <si>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</si>
  <si>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</si>
  <si>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</si>
  <si>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</si>
  <si>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</si>
  <si>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</si>
  <si>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</si>
  <si>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</si>
  <si>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</si>
  <si>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</si>
  <si>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</si>
  <si>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</si>
  <si>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</si>
  <si>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</si>
  <si>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</si>
  <si>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</si>
  <si>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</si>
  <si>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</si>
  <si>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</si>
  <si>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</si>
  <si>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</si>
  <si>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</si>
  <si>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</si>
  <si>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</si>
  <si>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</si>
  <si>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</si>
  <si>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</si>
  <si>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</si>
  <si>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</si>
  <si>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</si>
  <si>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</si>
  <si>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</si>
  <si>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</si>
  <si>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</si>
  <si>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</si>
  <si>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</si>
  <si>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</si>
  <si>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</si>
  <si>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</si>
  <si>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</si>
  <si>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</si>
  <si>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</si>
  <si>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</si>
  <si>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</si>
  <si>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</si>
  <si>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</si>
  <si>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</si>
  <si>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</si>
  <si>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</si>
  <si>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</si>
  <si>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</si>
  <si>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</si>
  <si>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</si>
  <si>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</si>
  <si>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</si>
  <si>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</si>
  <si>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</si>
  <si>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</si>
  <si>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</si>
  <si>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</si>
  <si>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</si>
  <si>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</si>
  <si>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</si>
  <si>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</si>
  <si>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</si>
  <si>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</si>
  <si>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</si>
  <si>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</si>
  <si>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</si>
  <si>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</si>
  <si>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</si>
  <si>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</si>
  <si>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</si>
  <si>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</si>
  <si>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</si>
  <si>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</si>
  <si>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</si>
  <si>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</si>
  <si>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</si>
  <si>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</si>
  <si>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</si>
  <si>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</si>
  <si>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</si>
  <si>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</si>
  <si>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</si>
  <si>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</si>
  <si>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</si>
  <si>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</si>
  <si>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</si>
  <si>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</si>
  <si>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</si>
  <si>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</si>
  <si>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</si>
  <si>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</si>
  <si>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</si>
  <si>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</si>
  <si>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</si>
  <si>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</si>
  <si>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</si>
  <si>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</si>
  <si>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</si>
  <si>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</si>
  <si>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</si>
  <si>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</si>
  <si>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</si>
  <si>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</si>
  <si>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</si>
  <si>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</si>
  <si>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</si>
  <si>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</si>
  <si>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</si>
  <si>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</si>
  <si>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</si>
  <si>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</si>
  <si>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</si>
  <si>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</si>
  <si>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</si>
  <si>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</si>
  <si>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</si>
  <si>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</si>
  <si>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</si>
  <si>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</si>
  <si>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</si>
  <si>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</si>
  <si>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</si>
  <si>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</si>
  <si>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</si>
  <si>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</si>
  <si>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</si>
  <si>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</si>
  <si>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</si>
  <si>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</si>
  <si>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</si>
  <si>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</si>
  <si>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</si>
  <si>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</si>
  <si>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</si>
  <si>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</si>
  <si>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</si>
  <si>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</si>
  <si>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</si>
  <si>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</si>
  <si>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</si>
  <si>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</si>
  <si>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</si>
  <si>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</si>
  <si>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</si>
  <si>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</si>
  <si>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</si>
  <si>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</si>
  <si>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</si>
  <si>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</si>
  <si>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</si>
  <si>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</si>
  <si>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</si>
  <si>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</si>
  <si>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</si>
  <si>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</si>
  <si>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</si>
  <si>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</si>
  <si>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</si>
  <si>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</si>
  <si>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</si>
  <si>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</si>
  <si>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</si>
  <si>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</si>
  <si>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</si>
  <si>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</si>
  <si>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</si>
  <si>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</si>
  <si>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</si>
  <si>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</si>
  <si>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</si>
  <si>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</si>
  <si>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</si>
  <si>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</si>
  <si>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</si>
  <si>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</si>
  <si>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</si>
  <si>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</si>
  <si>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</si>
  <si>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</si>
  <si>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</si>
  <si>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</si>
  <si>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</si>
  <si>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</si>
  <si>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</si>
  <si>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</si>
  <si>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</si>
  <si>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</si>
  <si>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</si>
  <si>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</si>
  <si>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</si>
  <si>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</si>
  <si>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</si>
  <si>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</si>
  <si>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</si>
  <si>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</si>
  <si>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</si>
  <si>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</si>
  <si>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</si>
  <si>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</si>
  <si>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</si>
  <si>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</si>
  <si>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</si>
  <si>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</si>
  <si>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</si>
  <si>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</si>
  <si>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</si>
  <si>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</si>
  <si>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</si>
  <si>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</si>
  <si>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</si>
  <si>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</si>
  <si>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</si>
  <si>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</si>
  <si>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</si>
  <si>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</si>
  <si>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</si>
  <si>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</si>
  <si>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</si>
  <si>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</si>
  <si>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</si>
  <si>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</si>
  <si>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</si>
  <si>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</si>
  <si>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</si>
  <si>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</si>
  <si>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</si>
  <si>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</si>
  <si>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</si>
  <si>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</si>
  <si>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</si>
  <si>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</si>
  <si>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</si>
  <si>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</si>
  <si>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</si>
  <si>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</si>
  <si>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</si>
  <si>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</si>
  <si>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</si>
  <si>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</si>
  <si>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</si>
  <si>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</si>
  <si>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</si>
  <si>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</si>
  <si>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</si>
  <si>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</si>
  <si>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</si>
  <si>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</si>
  <si>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</si>
  <si>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</si>
  <si>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</si>
  <si>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</si>
  <si>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</si>
  <si>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</si>
  <si>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</si>
  <si>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</si>
  <si>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</si>
  <si>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</si>
  <si>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</si>
  <si>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</si>
  <si>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</si>
  <si>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</si>
  <si>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</si>
  <si>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</si>
  <si>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</si>
  <si>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</si>
  <si>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</si>
  <si>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</si>
  <si>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</si>
  <si>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</si>
  <si>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</si>
  <si>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</si>
  <si>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</si>
  <si>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</si>
  <si>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</si>
  <si>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</si>
  <si>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</si>
  <si>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</si>
  <si>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</si>
  <si>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</si>
  <si>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</si>
  <si>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</si>
  <si>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</si>
  <si>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</si>
  <si>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</si>
  <si>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</si>
  <si>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</si>
  <si>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</si>
  <si>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</si>
  <si>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</si>
  <si>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</si>
  <si>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</si>
  <si>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</si>
  <si>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</si>
  <si>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</si>
  <si>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</si>
  <si>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</si>
  <si>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</si>
  <si>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</si>
  <si>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</si>
  <si>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</si>
  <si>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</si>
  <si>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</si>
  <si>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</si>
  <si>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</si>
  <si>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</si>
  <si>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</si>
  <si>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</si>
  <si>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</si>
  <si>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</si>
  <si>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</si>
  <si>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</si>
  <si>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</si>
  <si>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</si>
  <si>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</si>
  <si>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</si>
  <si>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</si>
  <si>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</si>
  <si>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</si>
  <si>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</si>
  <si>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</si>
  <si>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</si>
  <si>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</si>
  <si>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</si>
  <si>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</si>
  <si>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</si>
  <si>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</si>
  <si>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</si>
  <si>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</si>
  <si>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</si>
  <si>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</si>
  <si>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</si>
  <si>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</si>
  <si>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</si>
  <si>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</si>
  <si>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</si>
  <si>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</si>
  <si>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</si>
  <si>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</si>
  <si>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</si>
  <si>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</si>
  <si>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</si>
  <si>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</si>
  <si>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</si>
  <si>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</si>
  <si>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</si>
  <si>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</si>
  <si>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</si>
  <si>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</si>
  <si>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</si>
  <si>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</si>
  <si>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</si>
  <si>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</si>
  <si>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</si>
  <si>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</si>
  <si>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</si>
  <si>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</si>
  <si>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</si>
  <si>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</si>
  <si>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</si>
  <si>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</si>
  <si>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</si>
  <si>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</si>
  <si>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</si>
  <si>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</si>
  <si>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</si>
  <si>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</si>
  <si>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</si>
  <si>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</si>
  <si>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</si>
  <si>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</si>
  <si>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</si>
  <si>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</si>
  <si>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</si>
  <si>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</si>
  <si>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</si>
  <si>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</si>
  <si>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</si>
  <si>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</si>
  <si>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</si>
  <si>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</si>
  <si>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</si>
  <si>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</si>
  <si>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</si>
  <si>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</si>
  <si>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</si>
  <si>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</si>
  <si>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</si>
  <si>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</si>
  <si>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</si>
  <si>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</si>
  <si>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</si>
  <si>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</si>
  <si>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</si>
  <si>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</si>
  <si>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</si>
  <si>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</si>
  <si>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</si>
  <si>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</si>
  <si>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</si>
  <si>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</si>
  <si>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</si>
  <si>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</si>
  <si>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</si>
  <si>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</si>
  <si>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</si>
  <si>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</si>
  <si>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</si>
  <si>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</si>
  <si>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</si>
  <si>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</si>
  <si>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</si>
  <si>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</si>
  <si>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</si>
  <si>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</si>
  <si>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</si>
  <si>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</si>
  <si>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</si>
  <si>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</si>
  <si>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</si>
  <si>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</si>
  <si>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</si>
  <si>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</si>
  <si>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</si>
  <si>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</si>
  <si>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</si>
  <si>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</si>
  <si>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</si>
  <si>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</si>
  <si>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</si>
  <si>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</si>
  <si>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</si>
  <si>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</si>
  <si>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</si>
  <si>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</si>
  <si>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</si>
  <si>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</si>
  <si>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</si>
  <si>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</si>
  <si>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</si>
  <si>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</si>
  <si>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</si>
  <si>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</si>
  <si>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</si>
  <si>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</si>
  <si>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</si>
  <si>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</si>
  <si>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</si>
  <si>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</si>
  <si>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</si>
  <si>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</si>
  <si>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</si>
  <si>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</si>
  <si>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</si>
  <si>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</si>
  <si>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</si>
  <si>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</si>
  <si>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</si>
  <si>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</si>
  <si>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</si>
  <si>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</si>
  <si>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</si>
  <si>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</si>
  <si>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</si>
  <si>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</si>
  <si>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</si>
  <si>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</si>
  <si>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</si>
  <si>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</si>
  <si>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</si>
  <si>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</si>
  <si>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</si>
  <si>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</si>
  <si>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</si>
  <si>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</si>
  <si>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</si>
  <si>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</si>
  <si>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</si>
  <si>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</si>
  <si>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</si>
  <si>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</si>
  <si>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</si>
  <si>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</si>
  <si>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</si>
  <si>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</si>
  <si>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</si>
  <si>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</si>
  <si>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</si>
  <si>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</si>
  <si>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</si>
  <si>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</si>
  <si>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</si>
  <si>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</si>
  <si>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</si>
  <si>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</si>
  <si>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</si>
  <si>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</si>
  <si>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</si>
  <si>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</si>
  <si>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</si>
  <si>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</si>
  <si>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</si>
  <si>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</si>
  <si>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</si>
  <si>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</si>
  <si>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</si>
  <si>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</si>
  <si>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</si>
  <si>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</si>
  <si>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</si>
  <si>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</si>
  <si>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</si>
  <si>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</si>
  <si>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</si>
  <si>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</si>
  <si>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</si>
  <si>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</si>
  <si>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</si>
  <si>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</si>
  <si>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</si>
  <si>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</si>
  <si>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</si>
  <si>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</si>
  <si>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</si>
  <si>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</si>
  <si>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</si>
  <si>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</si>
  <si>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</si>
  <si>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</si>
  <si>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</si>
  <si>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</si>
  <si>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</si>
  <si>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</si>
  <si>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</si>
  <si>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</si>
  <si>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</si>
  <si>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</si>
  <si>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</si>
  <si>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</si>
  <si>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</si>
  <si>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</si>
  <si>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</si>
  <si>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</si>
  <si>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</si>
  <si>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</si>
  <si>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</si>
  <si>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</si>
  <si>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</si>
  <si>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</si>
  <si>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</si>
  <si>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</si>
  <si>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</si>
  <si>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</si>
  <si>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</si>
  <si>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</si>
  <si>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</si>
  <si>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</si>
  <si>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</si>
  <si>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</si>
  <si>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</si>
  <si>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</si>
  <si>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</si>
  <si>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</si>
  <si>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</si>
  <si>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</si>
  <si>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</si>
  <si>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</si>
  <si>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</si>
  <si>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</si>
  <si>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</si>
  <si>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</si>
  <si>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</si>
  <si>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</si>
  <si>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</si>
  <si>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</si>
  <si>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</si>
  <si>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</si>
  <si>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</si>
  <si>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</si>
  <si>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</si>
  <si>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</si>
  <si>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</si>
  <si>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</si>
  <si>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</si>
  <si>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</si>
  <si>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</si>
  <si>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</si>
  <si>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</si>
  <si>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</si>
  <si>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</si>
  <si>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</si>
  <si>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</si>
  <si>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</si>
  <si>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</si>
  <si>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</si>
  <si>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</si>
  <si>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</si>
  <si>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</si>
  <si>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</si>
  <si>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</si>
  <si>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</si>
  <si>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</si>
  <si>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</si>
  <si>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</si>
  <si>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</si>
  <si>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</si>
  <si>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</si>
  <si>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</si>
  <si>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</si>
  <si>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</si>
  <si>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</si>
  <si>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</si>
  <si>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</si>
  <si>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</si>
  <si>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</si>
  <si>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</si>
  <si>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</si>
  <si>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</si>
  <si>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</si>
  <si>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</si>
  <si>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</si>
  <si>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</si>
  <si>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</si>
  <si>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</si>
  <si>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</si>
  <si>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</si>
  <si>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</si>
  <si>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</si>
  <si>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</si>
  <si>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</si>
  <si>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</si>
  <si>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</si>
  <si>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</si>
  <si>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</si>
  <si>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</si>
  <si>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</si>
  <si>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</si>
  <si>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</si>
  <si>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</si>
  <si>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</si>
  <si>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</si>
  <si>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</si>
  <si>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</si>
  <si>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</si>
  <si>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</si>
  <si>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</si>
  <si>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</si>
  <si>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</si>
  <si>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</si>
  <si>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</si>
  <si>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</si>
  <si>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</si>
  <si>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</si>
  <si>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</si>
  <si>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</si>
  <si>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</si>
  <si>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</si>
  <si>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</si>
  <si>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</si>
  <si>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</si>
  <si>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</si>
  <si>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</si>
  <si>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</si>
  <si>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</si>
  <si>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</si>
  <si>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</si>
  <si>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</si>
  <si>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</si>
  <si>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</si>
  <si>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</si>
  <si>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</si>
  <si>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</si>
  <si>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</si>
  <si>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</si>
  <si>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</si>
  <si>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</si>
  <si>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</si>
  <si>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</si>
  <si>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</si>
  <si>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</si>
  <si>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</si>
  <si>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</si>
  <si>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</si>
  <si>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</si>
  <si>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</si>
  <si>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</si>
  <si>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</si>
  <si>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</si>
  <si>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</si>
  <si>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</si>
  <si>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</si>
  <si>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</si>
  <si>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</si>
  <si>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</si>
  <si>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</si>
  <si>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</si>
  <si>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</si>
  <si>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</si>
  <si>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</si>
  <si>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</si>
  <si>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</si>
  <si>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</si>
  <si>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</si>
  <si>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</si>
  <si>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</si>
  <si>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</si>
  <si>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</si>
  <si>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</si>
  <si>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</si>
  <si>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</si>
  <si>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</si>
  <si>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</si>
  <si>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</si>
  <si>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</si>
  <si>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</si>
  <si>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</si>
  <si>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</si>
  <si>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</si>
  <si>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</si>
  <si>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</si>
  <si>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</si>
  <si>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</si>
  <si>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</si>
  <si>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</si>
  <si>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</si>
  <si>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</si>
  <si>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</si>
  <si>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</si>
  <si>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</si>
  <si>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</si>
  <si>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</si>
  <si>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</si>
  <si>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</si>
  <si>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</si>
  <si>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</si>
  <si>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</si>
  <si>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</si>
  <si>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</si>
  <si>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</si>
  <si>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</si>
  <si>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</si>
  <si>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</si>
  <si>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</si>
  <si>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</si>
  <si>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</si>
  <si>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</si>
  <si>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</si>
  <si>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</si>
  <si>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</si>
  <si>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</si>
  <si>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</si>
  <si>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</si>
  <si>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</si>
  <si>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</si>
  <si>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</si>
  <si>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</si>
  <si>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</si>
  <si>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</si>
  <si>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</si>
  <si>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</si>
  <si>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</si>
  <si>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</si>
  <si>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</si>
  <si>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</si>
  <si>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</si>
  <si>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</si>
  <si>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</si>
  <si>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</si>
  <si>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</si>
  <si>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</si>
  <si>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</si>
  <si>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</si>
  <si>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</si>
  <si>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</si>
  <si>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</si>
  <si>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</si>
  <si>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</si>
  <si>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</si>
  <si>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</si>
  <si>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</si>
  <si>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</si>
  <si>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</si>
  <si>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</si>
  <si>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</si>
  <si>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</si>
  <si>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</si>
  <si>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</si>
  <si>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</si>
  <si>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</si>
  <si>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</si>
  <si>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</si>
  <si>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</si>
  <si>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</si>
  <si>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</si>
  <si>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</si>
  <si>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</si>
  <si>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</si>
  <si>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</si>
  <si>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</si>
  <si>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</si>
  <si>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</si>
  <si>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</si>
  <si>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</si>
  <si>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</si>
  <si>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</si>
  <si>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</si>
  <si>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</si>
  <si>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</si>
  <si>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</si>
  <si>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</si>
  <si>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</si>
  <si>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</si>
  <si>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</si>
  <si>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</si>
  <si>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</si>
  <si>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</si>
  <si>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</si>
  <si>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</si>
  <si>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</si>
  <si>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</si>
  <si>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</si>
  <si>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</si>
  <si>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</si>
  <si>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</si>
  <si>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</si>
  <si>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</si>
  <si>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</si>
  <si>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</si>
  <si>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</si>
  <si>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</si>
  <si>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</si>
  <si>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</si>
  <si>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</si>
  <si>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</si>
  <si>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</si>
  <si>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</si>
  <si>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</si>
  <si>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</si>
  <si>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</si>
  <si>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</si>
  <si>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</si>
  <si>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</si>
  <si>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</si>
  <si>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</si>
  <si>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</si>
  <si>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</si>
  <si>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</si>
  <si>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</si>
  <si>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</si>
  <si>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</si>
  <si>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</si>
  <si>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</si>
  <si>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</si>
  <si>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</si>
  <si>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</si>
  <si>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</si>
  <si>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</si>
  <si>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</si>
  <si>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</si>
  <si>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</si>
  <si>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</si>
  <si>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</si>
  <si>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</si>
  <si>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</si>
  <si>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</si>
  <si>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</si>
  <si>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</si>
  <si>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</si>
  <si>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</si>
  <si>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</si>
  <si>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</si>
  <si>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</si>
  <si>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</si>
  <si>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</si>
  <si>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</si>
  <si>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</si>
  <si>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</si>
  <si>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</si>
  <si>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</si>
  <si>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</si>
  <si>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</si>
  <si>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</si>
  <si>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</si>
  <si>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</si>
  <si>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</si>
  <si>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</si>
  <si>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</si>
  <si>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</si>
  <si>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</si>
  <si>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</si>
  <si>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</si>
  <si>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</si>
  <si>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</si>
  <si>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</si>
  <si>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</si>
  <si>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</si>
  <si>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</si>
  <si>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</si>
  <si>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</si>
  <si>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</si>
  <si>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</si>
  <si>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</si>
  <si>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</si>
  <si>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</si>
  <si>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</si>
  <si>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</si>
  <si>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</si>
  <si>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</si>
  <si>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</si>
  <si>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</si>
  <si>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</si>
  <si>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</si>
  <si>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</si>
  <si>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</si>
  <si>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</si>
  <si>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</si>
  <si>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</si>
  <si>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</si>
  <si>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</si>
  <si>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</si>
  <si>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</si>
  <si>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</si>
  <si>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</si>
  <si>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</si>
  <si>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</si>
  <si>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</si>
  <si>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</si>
  <si>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</si>
  <si>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</si>
  <si>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</si>
  <si>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</si>
  <si>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</si>
  <si>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</si>
  <si>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</si>
  <si>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</si>
  <si>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</si>
  <si>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</si>
  <si>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</si>
  <si>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</si>
  <si>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</si>
  <si>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</si>
  <si>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</si>
  <si>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</si>
  <si>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</si>
  <si>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</si>
  <si>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</si>
  <si>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</si>
  <si>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</si>
  <si>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</si>
  <si>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</si>
  <si>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</si>
  <si>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</si>
  <si>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</si>
  <si>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</si>
  <si>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</si>
  <si>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</si>
  <si>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</si>
  <si>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</si>
  <si>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</si>
  <si>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</si>
  <si>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</si>
  <si>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</si>
  <si>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</si>
  <si>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</si>
  <si>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</si>
  <si>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</si>
  <si>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</si>
  <si>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</si>
  <si>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</si>
  <si>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</si>
  <si>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</si>
  <si>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</si>
  <si>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</si>
  <si>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</si>
  <si>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</si>
  <si>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</si>
  <si>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</si>
  <si>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</si>
  <si>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</si>
  <si>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</si>
  <si>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</si>
  <si>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</si>
  <si>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</si>
  <si>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</si>
  <si>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</si>
  <si>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</si>
  <si>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</si>
  <si>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</si>
  <si>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</si>
  <si>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</si>
  <si>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</si>
  <si>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</si>
  <si>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</si>
  <si>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</si>
  <si>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</si>
  <si>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</si>
  <si>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</si>
  <si>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</si>
  <si>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</si>
  <si>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</si>
  <si>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</si>
  <si>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</si>
  <si>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</si>
  <si>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</si>
  <si>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</si>
  <si>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</si>
  <si>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</si>
  <si>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</si>
  <si>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</si>
  <si>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</si>
  <si>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</si>
  <si>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</si>
  <si>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</si>
  <si>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</si>
  <si>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</si>
  <si>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</si>
  <si>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</si>
  <si>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</si>
  <si>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</si>
  <si>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</si>
  <si>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</si>
  <si>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</si>
  <si>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</si>
  <si>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</si>
  <si>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</si>
  <si>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</si>
  <si>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</si>
  <si>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</si>
  <si>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</si>
  <si>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</si>
  <si>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</si>
  <si>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</si>
  <si>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</si>
  <si>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</si>
  <si>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</si>
  <si>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</si>
  <si>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</si>
  <si>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</si>
  <si>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</si>
  <si>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</si>
  <si>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</si>
  <si>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</si>
  <si>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</si>
  <si>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</si>
  <si>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</si>
  <si>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</si>
  <si>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</si>
  <si>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</si>
  <si>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</si>
  <si>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</si>
  <si>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</si>
  <si>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</si>
  <si>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</si>
  <si>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</si>
  <si>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</si>
  <si>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</si>
  <si>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</si>
  <si>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</si>
  <si>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</si>
  <si>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</si>
  <si>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</si>
  <si>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</si>
  <si>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</si>
  <si>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</si>
  <si>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</si>
  <si>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</si>
  <si>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</si>
  <si>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</si>
  <si>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</si>
  <si>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</si>
  <si>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</si>
  <si>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</si>
  <si>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</si>
  <si>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</si>
  <si>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</si>
  <si>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</si>
  <si>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</si>
  <si>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</si>
  <si>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</si>
  <si>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</si>
  <si>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</si>
  <si>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</si>
  <si>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</si>
  <si>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</si>
  <si>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</si>
  <si>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</si>
  <si>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</si>
  <si>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</si>
  <si>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</si>
  <si>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</si>
  <si>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</si>
  <si>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</si>
  <si>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</si>
  <si>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</si>
  <si>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</si>
  <si>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</si>
  <si>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</si>
  <si>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</si>
  <si>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</si>
  <si>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</si>
  <si>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</si>
  <si>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</si>
  <si>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</si>
  <si>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</si>
  <si>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</si>
  <si>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</si>
  <si>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</si>
  <si>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</si>
  <si>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</si>
  <si>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</si>
  <si>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</si>
  <si>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</si>
  <si>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</si>
  <si>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</si>
  <si>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</si>
  <si>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</si>
  <si>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</si>
  <si>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</si>
  <si>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</si>
  <si>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</si>
  <si>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</si>
  <si>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</si>
  <si>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</si>
  <si>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</si>
  <si>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</si>
  <si>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</si>
  <si>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</si>
  <si>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</si>
  <si>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</si>
  <si>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</si>
  <si>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</si>
  <si>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</si>
  <si>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</si>
  <si>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</si>
  <si>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</si>
  <si>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</si>
  <si>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</si>
  <si>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</si>
  <si>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</si>
  <si>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</si>
  <si>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</si>
  <si>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</si>
  <si>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</si>
  <si>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</si>
  <si>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</si>
  <si>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</si>
  <si>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</si>
  <si>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</si>
  <si>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</si>
  <si>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</si>
  <si>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</si>
  <si>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</si>
  <si>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</si>
  <si>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</si>
  <si>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</si>
  <si>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</si>
  <si>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</si>
  <si>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</si>
  <si>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</si>
  <si>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</si>
  <si>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</si>
  <si>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</si>
  <si>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</si>
  <si>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</si>
  <si>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</si>
  <si>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</si>
  <si>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</si>
  <si>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</si>
  <si>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</si>
  <si>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</si>
  <si>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</si>
  <si>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</si>
  <si>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</si>
  <si>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</si>
  <si>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</si>
  <si>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</si>
  <si>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</si>
  <si>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</si>
  <si>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</si>
  <si>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</si>
  <si>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</si>
  <si>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</si>
  <si>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</si>
  <si>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</si>
  <si>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</si>
  <si>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</si>
  <si>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</si>
  <si>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</si>
  <si>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</si>
  <si>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</si>
  <si>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</si>
  <si>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</si>
  <si>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</si>
  <si>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</si>
  <si>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</si>
  <si>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</si>
  <si>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</si>
  <si>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</si>
  <si>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</si>
  <si>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</si>
  <si>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</si>
  <si>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</si>
  <si>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</si>
  <si>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</si>
  <si>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</si>
  <si>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</si>
  <si>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</si>
  <si>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</si>
  <si>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</si>
  <si>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</si>
  <si>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</si>
  <si>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</si>
  <si>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</si>
  <si>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</si>
  <si>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</si>
  <si>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</si>
  <si>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</si>
  <si>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</si>
  <si>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</si>
  <si>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</si>
  <si>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</si>
  <si>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</si>
  <si>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</si>
  <si>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</si>
  <si>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</si>
  <si>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</si>
  <si>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</si>
  <si>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</si>
  <si>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</si>
  <si>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</si>
  <si>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</si>
  <si>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</si>
  <si>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</si>
  <si>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</si>
  <si>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</si>
  <si>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</si>
  <si>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</si>
  <si>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</si>
  <si>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</si>
  <si>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</si>
  <si>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</si>
  <si>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</si>
  <si>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</si>
  <si>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</si>
  <si>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</si>
  <si>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</si>
  <si>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</si>
  <si>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</si>
  <si>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</si>
  <si>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</si>
  <si>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</si>
  <si>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</si>
  <si>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</si>
  <si>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</si>
  <si>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</si>
  <si>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</si>
  <si>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</si>
  <si>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</si>
  <si>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</si>
  <si>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</si>
  <si>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</si>
  <si>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</si>
  <si>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</si>
  <si>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</si>
  <si>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</si>
  <si>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</si>
  <si>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</si>
  <si>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</si>
  <si>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</si>
  <si>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</si>
  <si>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</si>
  <si>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</si>
  <si>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</si>
  <si>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</si>
  <si>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</si>
  <si>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</si>
  <si>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</si>
  <si>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</si>
  <si>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</si>
  <si>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</si>
  <si>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</si>
  <si>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</si>
  <si>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</si>
  <si>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</si>
  <si>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</si>
  <si>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</si>
  <si>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</si>
  <si>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</si>
  <si>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</si>
  <si>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</si>
  <si>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</si>
  <si>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</si>
  <si>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</si>
  <si>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</si>
  <si>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</si>
  <si>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</si>
  <si>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</si>
  <si>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</si>
  <si>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</si>
  <si>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</si>
  <si>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</si>
  <si>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</si>
  <si>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</si>
  <si>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</si>
  <si>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</si>
  <si>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</si>
  <si>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</si>
  <si>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</si>
  <si>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</si>
  <si>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</si>
  <si>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</si>
  <si>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</si>
  <si>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</si>
  <si>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</si>
  <si>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</si>
  <si>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</si>
  <si>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</si>
  <si>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</si>
  <si>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</si>
  <si>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</si>
  <si>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</si>
  <si>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</si>
  <si>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</si>
  <si>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</si>
  <si>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</si>
  <si>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</si>
  <si>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</si>
  <si>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</si>
  <si>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</si>
  <si>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</si>
  <si>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</si>
  <si>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</si>
  <si>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</si>
  <si>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</si>
  <si>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</si>
  <si>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</si>
  <si>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</si>
  <si>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</si>
  <si>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</si>
  <si>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</si>
  <si>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</si>
  <si>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</si>
  <si>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</si>
  <si>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</si>
  <si>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</si>
  <si>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</si>
  <si>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</si>
  <si>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</si>
  <si>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</si>
  <si>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</si>
  <si>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</si>
  <si>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</si>
  <si>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</si>
  <si>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</si>
  <si>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</si>
  <si>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</si>
  <si>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</si>
  <si>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</si>
  <si>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</si>
  <si>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</si>
  <si>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</si>
  <si>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</si>
  <si>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</si>
  <si>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</si>
  <si>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</si>
  <si>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</si>
  <si>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</si>
  <si>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</si>
  <si>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</si>
  <si>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</si>
  <si>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</si>
  <si>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</si>
  <si>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</si>
  <si>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</si>
  <si>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</si>
  <si>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</si>
  <si>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</si>
  <si>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</si>
  <si>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</si>
  <si>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</si>
  <si>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</si>
  <si>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</si>
  <si>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</si>
  <si>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</si>
  <si>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</si>
  <si>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</si>
  <si>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</si>
  <si>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</si>
  <si>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</si>
  <si>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</si>
  <si>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</si>
  <si>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</si>
  <si>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</si>
  <si>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</si>
  <si>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</si>
  <si>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</si>
  <si>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</si>
  <si>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</si>
  <si>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</si>
  <si>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</si>
  <si>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</si>
  <si>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</si>
  <si>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</si>
  <si>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</si>
  <si>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</si>
  <si>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</si>
  <si>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</si>
  <si>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</si>
  <si>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</si>
  <si>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</si>
  <si>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</si>
  <si>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</si>
  <si>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</si>
  <si>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</si>
  <si>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</si>
  <si>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</si>
  <si>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</si>
  <si>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</si>
  <si>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</si>
  <si>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</si>
  <si>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</si>
  <si>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</si>
  <si>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</si>
  <si>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</si>
  <si>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</si>
  <si>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</si>
  <si>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</si>
  <si>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</si>
  <si>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</si>
  <si>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</si>
  <si>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</si>
  <si>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</si>
  <si>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</si>
  <si>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</si>
  <si>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</si>
  <si>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</si>
  <si>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</si>
  <si>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</si>
  <si>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</si>
  <si>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</si>
  <si>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</si>
  <si>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</si>
  <si>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</si>
  <si>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</si>
  <si>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</si>
  <si>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</si>
  <si>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</si>
  <si>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</si>
  <si>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</si>
  <si>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</si>
  <si>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</si>
  <si>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</si>
  <si>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</si>
  <si>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</si>
  <si>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</si>
  <si>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</si>
  <si>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</si>
  <si>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</si>
  <si>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</si>
  <si>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</si>
  <si>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</si>
  <si>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</si>
  <si>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</si>
  <si>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</si>
  <si>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</si>
  <si>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</si>
  <si>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</si>
  <si>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</si>
  <si>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</si>
  <si>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</si>
  <si>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</si>
  <si>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</si>
  <si>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</si>
  <si>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</si>
  <si>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</si>
  <si>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</si>
  <si>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</si>
  <si>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</si>
  <si>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</si>
  <si>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</si>
  <si>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</si>
  <si>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</si>
  <si>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</si>
  <si>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</si>
  <si>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</si>
  <si>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</si>
  <si>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</si>
  <si>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</si>
  <si>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</si>
  <si>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</si>
  <si>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</si>
  <si>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</si>
  <si>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</si>
  <si>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</si>
  <si>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</si>
  <si>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</si>
  <si>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</si>
  <si>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</si>
  <si>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</si>
  <si>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</si>
  <si>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</si>
  <si>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</si>
  <si>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</si>
  <si>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</si>
  <si>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</si>
  <si>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</si>
  <si>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</si>
  <si>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</si>
  <si>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</si>
  <si>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</si>
  <si>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</si>
  <si>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</si>
  <si>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</si>
  <si>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</si>
  <si>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</si>
  <si>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</si>
  <si>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</si>
  <si>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</si>
  <si>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</si>
  <si>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</si>
  <si>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</si>
  <si>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</si>
  <si>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</si>
  <si>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</si>
  <si>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</si>
  <si>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</si>
  <si>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</si>
  <si>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</si>
  <si>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</si>
  <si>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</si>
  <si>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</si>
  <si>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</si>
  <si>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</si>
  <si>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</si>
  <si>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</si>
  <si>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</si>
  <si>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</si>
  <si>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</si>
  <si>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</si>
  <si>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</si>
  <si>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</si>
  <si>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</si>
  <si>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</si>
  <si>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</si>
  <si>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</si>
  <si>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</si>
  <si>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</si>
  <si>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</si>
  <si>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</si>
  <si>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</si>
  <si>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</si>
  <si>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</si>
  <si>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</si>
  <si>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</si>
  <si>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</si>
  <si>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</si>
  <si>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</si>
  <si>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</si>
  <si>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</si>
  <si>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</si>
  <si>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</si>
  <si>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</si>
  <si>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</si>
  <si>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</si>
  <si>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</si>
  <si>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</si>
  <si>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</si>
  <si>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</si>
  <si>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</si>
  <si>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</si>
  <si>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</si>
  <si>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</si>
  <si>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</si>
  <si>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</si>
  <si>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</si>
  <si>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</si>
  <si>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</si>
  <si>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</si>
  <si>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</si>
  <si>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</si>
  <si>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</si>
  <si>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</si>
  <si>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</si>
  <si>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</si>
  <si>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</si>
  <si>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</si>
  <si>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</si>
  <si>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</si>
  <si>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</si>
  <si>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</si>
  <si>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</si>
  <si>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</si>
  <si>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</si>
  <si>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</si>
  <si>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</si>
  <si>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</si>
  <si>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</si>
  <si>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</si>
  <si>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</si>
  <si>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</si>
  <si>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</si>
  <si>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</si>
  <si>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</si>
  <si>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</si>
  <si>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</si>
  <si>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</si>
  <si>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</si>
  <si>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</si>
  <si>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</si>
  <si>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</si>
  <si>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</si>
  <si>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</si>
  <si>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</si>
  <si>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</si>
  <si>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</si>
  <si>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</si>
  <si>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</si>
  <si>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</si>
  <si>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</si>
  <si>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</si>
  <si>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</si>
  <si>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</si>
  <si>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</si>
  <si>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</si>
  <si>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</si>
  <si>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</si>
  <si>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</si>
  <si>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</si>
  <si>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</si>
  <si>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</si>
  <si>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</si>
  <si>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</si>
  <si>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</si>
  <si>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</si>
  <si>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</si>
  <si>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</si>
  <si>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</si>
  <si>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</si>
  <si>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</si>
  <si>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</si>
  <si>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</si>
  <si>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</si>
  <si>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</si>
  <si>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</si>
  <si>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</si>
  <si>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</si>
  <si>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</si>
  <si>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</si>
  <si>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</si>
  <si>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</si>
  <si>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</si>
  <si>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</si>
  <si>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</si>
  <si>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</si>
  <si>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</si>
  <si>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</si>
  <si>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</si>
  <si>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</si>
  <si>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</si>
  <si>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</si>
  <si>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</si>
  <si>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</si>
  <si>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</si>
  <si>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</si>
  <si>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</si>
  <si>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</si>
  <si>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</si>
  <si>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</si>
  <si>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</si>
  <si>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</si>
  <si>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</si>
  <si>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</si>
  <si>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</si>
  <si>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</si>
  <si>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</si>
  <si>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</si>
  <si>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</si>
  <si>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</si>
  <si>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</si>
  <si>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</si>
  <si>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</si>
  <si>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</si>
  <si>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</si>
  <si>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</si>
  <si>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</si>
  <si>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</si>
  <si>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</si>
  <si>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</si>
  <si>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</si>
  <si>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</si>
  <si>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</si>
  <si>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</si>
  <si>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</si>
  <si>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</si>
  <si>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</si>
  <si>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</si>
  <si>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</si>
  <si>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</si>
  <si>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</si>
  <si>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</si>
  <si>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</si>
  <si>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</si>
  <si>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</si>
  <si>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</si>
  <si>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</si>
  <si>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</si>
  <si>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</si>
  <si>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</si>
  <si>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</si>
  <si>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</si>
  <si>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</si>
  <si>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</si>
  <si>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</si>
  <si>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</si>
  <si>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</si>
  <si>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</si>
  <si>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</si>
  <si>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</si>
  <si>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</si>
  <si>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</si>
  <si>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</si>
  <si>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</si>
  <si>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</si>
  <si>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</si>
  <si>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</si>
  <si>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</si>
  <si>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</si>
  <si>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</si>
  <si>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</si>
  <si>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</si>
  <si>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</si>
  <si>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</si>
  <si>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</si>
  <si>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</si>
  <si>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</si>
  <si>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</si>
  <si>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</si>
  <si>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</si>
  <si>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</si>
  <si>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</si>
  <si>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</si>
  <si>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</si>
  <si>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</si>
  <si>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</si>
  <si>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</si>
  <si>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</si>
  <si>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</si>
  <si>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</si>
  <si>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</si>
  <si>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</si>
  <si>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</si>
  <si>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</si>
  <si>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</si>
  <si>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</si>
  <si>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</si>
  <si>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</si>
  <si>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</si>
  <si>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</si>
  <si>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</si>
  <si>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</si>
  <si>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</si>
  <si>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</si>
  <si>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</si>
  <si>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</si>
  <si>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</si>
  <si>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</si>
  <si>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</si>
  <si>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</si>
  <si>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</si>
  <si>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</si>
  <si>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</si>
  <si>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</si>
  <si>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</si>
  <si>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</si>
  <si>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</si>
  <si>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</si>
  <si>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</si>
  <si>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</si>
  <si>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</si>
  <si>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</si>
  <si>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</si>
  <si>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</si>
  <si>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</si>
  <si>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</si>
  <si>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</si>
  <si>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</si>
  <si>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</si>
  <si>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</si>
  <si>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</si>
  <si>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</si>
  <si>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</si>
  <si>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</si>
  <si>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</si>
  <si>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</si>
  <si>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</si>
  <si>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</si>
  <si>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</si>
  <si>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</si>
  <si>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</si>
  <si>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</si>
  <si>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</si>
  <si>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</si>
  <si>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</si>
  <si>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</si>
  <si>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</si>
  <si>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</si>
  <si>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</si>
  <si>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</si>
  <si>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</si>
  <si>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</si>
  <si>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</si>
  <si>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</si>
  <si>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</si>
  <si>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</si>
  <si>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</si>
  <si>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</si>
  <si>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</si>
  <si>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</si>
  <si>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</si>
  <si>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</si>
  <si>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</si>
  <si>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</si>
  <si>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</si>
  <si>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</si>
  <si>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</si>
  <si>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</si>
  <si>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</si>
  <si>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</si>
  <si>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</si>
  <si>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</si>
  <si>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</si>
  <si>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</si>
  <si>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</si>
  <si>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</si>
  <si>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</si>
  <si>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</si>
  <si>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</si>
  <si>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</si>
  <si>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</si>
  <si>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</si>
  <si>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</si>
  <si>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</si>
  <si>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</si>
  <si>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</si>
  <si>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</si>
  <si>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</si>
  <si>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</si>
  <si>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</si>
  <si>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</si>
  <si>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</si>
  <si>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</si>
  <si>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</si>
  <si>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</si>
  <si>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</si>
  <si>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</si>
  <si>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</si>
  <si>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</si>
  <si>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</si>
  <si>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</si>
  <si>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</si>
  <si>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</si>
  <si>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</si>
  <si>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</si>
  <si>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</si>
  <si>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</si>
  <si>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</si>
  <si>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</si>
  <si>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</si>
  <si>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</si>
  <si>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</si>
  <si>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</si>
  <si>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</si>
  <si>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</si>
  <si>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</si>
  <si>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</si>
  <si>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</si>
  <si>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</si>
  <si>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</si>
  <si>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</si>
  <si>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</si>
  <si>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</si>
  <si>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</si>
  <si>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</si>
  <si>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</si>
  <si>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</si>
  <si>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</si>
  <si>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</si>
  <si>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</si>
  <si>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</si>
  <si>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</si>
  <si>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</si>
  <si>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</si>
  <si>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</si>
  <si>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</si>
  <si>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</si>
  <si>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</si>
  <si>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</si>
  <si>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</si>
  <si>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</si>
  <si>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</si>
  <si>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</si>
  <si>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</si>
  <si>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</si>
  <si>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</si>
  <si>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</si>
  <si>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</si>
  <si>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</si>
  <si>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</si>
  <si>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</si>
  <si>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</si>
  <si>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</si>
  <si>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</si>
  <si>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</si>
  <si>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</si>
  <si>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</si>
  <si>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</si>
  <si>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</si>
  <si>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</si>
  <si>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</si>
  <si>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</si>
  <si>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</si>
  <si>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</si>
  <si>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</si>
  <si>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</si>
  <si>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</si>
  <si>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</si>
  <si>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</si>
  <si>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</si>
  <si>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</si>
  <si>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</si>
  <si>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</si>
  <si>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</si>
  <si>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</si>
  <si>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</si>
  <si>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</si>
  <si>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</si>
  <si>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</si>
  <si>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</si>
  <si>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</si>
  <si>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</si>
  <si>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</si>
  <si>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</si>
  <si>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</si>
  <si>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</si>
  <si>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</si>
  <si>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</si>
  <si>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</si>
  <si>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</si>
  <si>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</si>
  <si>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</si>
  <si>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</si>
  <si>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</si>
  <si>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</si>
  <si>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</si>
  <si>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</si>
  <si>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</si>
  <si>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</si>
  <si>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</si>
  <si>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</si>
  <si>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</si>
  <si>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</si>
  <si>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</si>
  <si>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</si>
  <si>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</si>
  <si>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</si>
  <si>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</si>
  <si>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</si>
  <si>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</si>
  <si>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</si>
  <si>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</si>
  <si>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</si>
  <si>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</si>
  <si>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</si>
  <si>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</si>
  <si>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</si>
  <si>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</si>
  <si>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</si>
  <si>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</si>
  <si>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</si>
  <si>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</si>
  <si>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</si>
  <si>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</si>
  <si>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</si>
  <si>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</si>
  <si>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</si>
  <si>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</si>
  <si>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</si>
  <si>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</si>
  <si>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</si>
  <si>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</si>
  <si>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</si>
  <si>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</si>
  <si>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</si>
  <si>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</si>
  <si>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</si>
  <si>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</si>
  <si>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</si>
  <si>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</si>
  <si>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</si>
  <si>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</si>
  <si>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</si>
  <si>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</si>
  <si>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</si>
  <si>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</si>
  <si>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</si>
  <si>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</si>
  <si>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</si>
  <si>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</si>
  <si>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</si>
  <si>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</si>
  <si>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</si>
  <si>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</si>
  <si>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</si>
  <si>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</si>
  <si>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</si>
  <si>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</si>
  <si>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</si>
  <si>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</si>
  <si>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</si>
  <si>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</si>
  <si>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</si>
  <si>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</si>
  <si>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</si>
  <si>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</si>
  <si>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</si>
  <si>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</si>
  <si>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</si>
  <si>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</si>
  <si>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</si>
  <si>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</si>
  <si>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</si>
  <si>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</si>
  <si>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</si>
  <si>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</si>
  <si>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</si>
  <si>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</si>
  <si>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</si>
  <si>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</si>
  <si>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</si>
  <si>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</si>
  <si>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</si>
  <si>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</si>
  <si>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</si>
  <si>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</si>
  <si>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</si>
  <si>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</si>
  <si>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</si>
  <si>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</si>
  <si>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</si>
  <si>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</si>
  <si>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</si>
  <si>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</si>
  <si>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</si>
  <si>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</si>
  <si>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</si>
  <si>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</si>
  <si>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</si>
  <si>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</si>
  <si>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</si>
  <si>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</si>
  <si>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</si>
  <si>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</si>
  <si>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</si>
  <si>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</si>
  <si>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</si>
  <si>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</si>
  <si>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</si>
  <si>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</si>
  <si>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</si>
  <si>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</si>
  <si>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</si>
  <si>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</si>
  <si>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</si>
  <si>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</si>
  <si>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</si>
  <si>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</si>
  <si>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</si>
  <si>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</si>
  <si>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</si>
  <si>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</si>
  <si>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</si>
  <si>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</si>
  <si>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</si>
  <si>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</si>
  <si>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</si>
  <si>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</si>
  <si>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</si>
  <si>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</si>
  <si>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</si>
  <si>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</si>
  <si>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</si>
  <si>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</si>
  <si>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</si>
  <si>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</si>
  <si>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</si>
  <si>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</si>
  <si>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</si>
  <si>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</si>
  <si>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</si>
  <si>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</si>
  <si>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</si>
  <si>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</si>
  <si>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</si>
  <si>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</si>
  <si>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</si>
  <si>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</si>
  <si>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</si>
  <si>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</si>
  <si>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</si>
  <si>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</si>
  <si>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</si>
  <si>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</si>
  <si>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</si>
  <si>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</si>
  <si>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</si>
  <si>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</si>
  <si>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</si>
  <si>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</si>
  <si>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</si>
  <si>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</si>
  <si>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</si>
  <si>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</si>
  <si>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</si>
  <si>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</si>
  <si>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</si>
  <si>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</si>
  <si>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</si>
  <si>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</si>
  <si>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</si>
  <si>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</si>
  <si>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</si>
  <si>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</si>
  <si>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</si>
  <si>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</si>
  <si>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</si>
  <si>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</si>
  <si>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</si>
  <si>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</si>
  <si>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</si>
  <si>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</si>
  <si>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</si>
  <si>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</si>
  <si>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</si>
  <si>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</si>
  <si>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</si>
  <si>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</si>
  <si>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</si>
  <si>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</si>
  <si>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</si>
  <si>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</si>
  <si>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</si>
  <si>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</si>
  <si>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</si>
  <si>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</si>
  <si>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</si>
  <si>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</si>
  <si>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</si>
  <si>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</si>
  <si>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</si>
  <si>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</si>
  <si>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</si>
  <si>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</si>
  <si>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</si>
  <si>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</si>
  <si>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</si>
  <si>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</si>
  <si>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</si>
  <si>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</si>
  <si>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</si>
  <si>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</si>
  <si>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</si>
  <si>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</si>
  <si>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</si>
  <si>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</si>
  <si>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</si>
  <si>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</si>
  <si>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</si>
  <si>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</si>
  <si>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</si>
  <si>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</si>
  <si>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</si>
  <si>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</si>
  <si>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</si>
  <si>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</si>
  <si>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</si>
  <si>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</si>
  <si>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</si>
  <si>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</si>
  <si>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</si>
  <si>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</si>
  <si>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</si>
  <si>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</si>
  <si>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</si>
  <si>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</si>
  <si>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</si>
  <si>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</si>
  <si>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</si>
  <si>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</si>
  <si>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</si>
  <si>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</si>
  <si>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</si>
  <si>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</si>
  <si>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</si>
  <si>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</si>
  <si>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</si>
  <si>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</si>
  <si>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</si>
  <si>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</si>
  <si>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</si>
  <si>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</si>
  <si>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</si>
  <si>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</si>
  <si>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</si>
  <si>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</si>
  <si>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</si>
  <si>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</si>
  <si>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</si>
  <si>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</si>
  <si>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</si>
  <si>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</si>
  <si>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</si>
  <si>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</si>
  <si>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</si>
  <si>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</si>
  <si>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</si>
  <si>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</si>
  <si>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</si>
  <si>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</si>
  <si>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</si>
  <si>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</si>
  <si>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</si>
  <si>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</si>
  <si>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</si>
  <si>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</si>
  <si>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</si>
  <si>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</si>
  <si>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</si>
  <si>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</si>
  <si>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</si>
  <si>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</si>
  <si>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</si>
  <si>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</si>
  <si>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</si>
  <si>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</si>
  <si>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</si>
  <si>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</si>
  <si>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</si>
  <si>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</si>
  <si>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</si>
  <si>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</si>
  <si>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</si>
  <si>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</si>
  <si>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</si>
  <si>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</si>
  <si>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</si>
  <si>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</si>
  <si>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</si>
  <si>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</si>
  <si>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</si>
  <si>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</si>
  <si>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</si>
  <si>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</si>
  <si>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</si>
  <si>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</si>
  <si>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</si>
  <si>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</si>
  <si>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</si>
  <si>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</si>
  <si>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</si>
  <si>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</si>
  <si>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</si>
  <si>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</si>
  <si>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</si>
  <si>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</si>
  <si>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</si>
  <si>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</si>
  <si>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</si>
  <si>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</si>
  <si>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</si>
  <si>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</si>
  <si>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</si>
  <si>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</si>
  <si>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</si>
  <si>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</si>
  <si>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</si>
  <si>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</si>
  <si>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</si>
  <si>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</si>
  <si>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</si>
  <si>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</si>
  <si>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</si>
  <si>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</si>
  <si>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</si>
  <si>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</si>
  <si>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</si>
  <si>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</si>
  <si>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</si>
  <si>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</si>
  <si>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</si>
  <si>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</si>
  <si>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</si>
  <si>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</si>
  <si>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</si>
  <si>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</si>
  <si>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</si>
  <si>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</si>
  <si>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</si>
  <si>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</si>
  <si>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</si>
  <si>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</si>
  <si>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</si>
  <si>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</si>
  <si>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</si>
  <si>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</si>
  <si>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</si>
  <si>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</si>
  <si>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</si>
  <si>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</si>
  <si>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</si>
  <si>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</si>
  <si>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</si>
  <si>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</si>
  <si>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</si>
  <si>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</si>
  <si>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</si>
  <si>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</si>
  <si>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</si>
  <si>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</si>
  <si>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</si>
  <si>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</si>
  <si>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</si>
  <si>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</si>
  <si>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</si>
  <si>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</si>
  <si>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</si>
  <si>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</si>
  <si>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</si>
  <si>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</si>
  <si>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</si>
  <si>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</si>
  <si>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</si>
  <si>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</si>
  <si>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</si>
  <si>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</si>
  <si>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</si>
  <si>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</si>
  <si>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</si>
  <si>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</si>
  <si>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</si>
  <si>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</si>
  <si>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</si>
  <si>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</si>
  <si>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</si>
  <si>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</si>
  <si>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</si>
  <si>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</si>
  <si>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</si>
  <si>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</si>
  <si>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</si>
  <si>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</si>
  <si>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</si>
  <si>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</si>
  <si>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</si>
  <si>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</si>
  <si>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</si>
  <si>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</si>
  <si>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</si>
  <si>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</si>
  <si>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</si>
  <si>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</si>
  <si>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</si>
  <si>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</si>
  <si>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</si>
  <si>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</si>
  <si>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</si>
  <si>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</si>
  <si>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</si>
  <si>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</si>
  <si>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</si>
  <si>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</si>
  <si>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</si>
  <si>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</si>
  <si>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</si>
  <si>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</si>
  <si>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</si>
  <si>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</si>
  <si>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</si>
  <si>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</si>
  <si>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</si>
  <si>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</si>
  <si>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</si>
  <si>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</si>
  <si>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</si>
  <si>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</si>
  <si>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</si>
  <si>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</si>
  <si>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</si>
  <si>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</si>
  <si>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</si>
  <si>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</si>
  <si>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</si>
  <si>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</si>
  <si>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</si>
  <si>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</si>
  <si>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</si>
  <si>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</si>
  <si>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</si>
  <si>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</si>
  <si>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</si>
  <si>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</si>
  <si>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</si>
  <si>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</si>
  <si>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</si>
  <si>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</si>
  <si>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</si>
  <si>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</si>
  <si>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</si>
  <si>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</si>
  <si>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</si>
  <si>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</si>
  <si>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</si>
  <si>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</si>
  <si>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</si>
  <si>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</si>
  <si>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</si>
  <si>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</si>
  <si>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</si>
  <si>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</si>
  <si>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</si>
  <si>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</si>
  <si>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</si>
  <si>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</si>
  <si>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</si>
  <si>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</si>
  <si>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</si>
  <si>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</si>
  <si>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</si>
  <si>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</si>
  <si>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</si>
  <si>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</si>
  <si>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</si>
  <si>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</si>
  <si>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</si>
  <si>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</si>
  <si>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</si>
  <si>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</si>
  <si>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</si>
  <si>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</si>
  <si>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</si>
  <si>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</si>
  <si>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</si>
  <si>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</si>
  <si>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</si>
  <si>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</si>
  <si>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</si>
  <si>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</si>
  <si>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</si>
  <si>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</si>
  <si>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</si>
  <si>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</si>
  <si>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</si>
  <si>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</si>
  <si>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</si>
  <si>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</si>
  <si>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</si>
  <si>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</si>
  <si>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</si>
  <si>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</si>
  <si>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</si>
  <si>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</si>
  <si>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</si>
  <si>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</si>
  <si>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</si>
  <si>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</si>
  <si>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</si>
  <si>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</si>
  <si>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</si>
  <si>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</si>
  <si>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</si>
  <si>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</si>
  <si>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</si>
  <si>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</si>
  <si>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</si>
  <si>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</si>
  <si>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</si>
  <si>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</si>
  <si>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</si>
  <si>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</si>
  <si>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</si>
  <si>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</si>
  <si>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</si>
  <si>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</si>
  <si>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</si>
  <si>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</si>
  <si>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</si>
  <si>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</si>
  <si>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</si>
  <si>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</si>
  <si>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</si>
  <si>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</si>
  <si>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</si>
  <si>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</si>
  <si>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</si>
  <si>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</si>
  <si>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</si>
  <si>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</si>
  <si>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</si>
  <si>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</si>
  <si>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</si>
  <si>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</si>
  <si>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</si>
  <si>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</si>
  <si>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</si>
  <si>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</si>
  <si>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</si>
  <si>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</si>
  <si>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</si>
  <si>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</si>
  <si>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</si>
  <si>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</si>
  <si>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</si>
  <si>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</si>
  <si>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</si>
  <si>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</si>
  <si>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</si>
  <si>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</si>
  <si>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</si>
  <si>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</si>
  <si>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</si>
  <si>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</si>
  <si>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</si>
  <si>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</si>
  <si>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</si>
  <si>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</si>
  <si>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</si>
  <si>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</si>
  <si>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</si>
  <si>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</si>
  <si>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</si>
  <si>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</si>
  <si>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</si>
  <si>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</si>
  <si>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</si>
  <si>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</si>
  <si>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</si>
  <si>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</si>
  <si>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</si>
  <si>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</si>
  <si>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</si>
  <si>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</si>
  <si>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</si>
  <si>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</si>
  <si>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</si>
  <si>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</si>
  <si>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</si>
  <si>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</si>
  <si>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</si>
  <si>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</si>
  <si>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</si>
  <si>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</si>
  <si>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</si>
  <si>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</si>
  <si>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</si>
  <si>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</si>
  <si>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</si>
  <si>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</si>
  <si>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</si>
  <si>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</si>
  <si>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</si>
  <si>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</si>
  <si>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</si>
  <si>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</si>
  <si>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</si>
  <si>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</si>
  <si>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</si>
  <si>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</si>
  <si>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</si>
  <si>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</si>
  <si>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</si>
  <si>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</si>
  <si>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</si>
  <si>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</si>
  <si>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</si>
  <si>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</si>
  <si>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</si>
  <si>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</si>
  <si>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</si>
  <si>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</si>
  <si>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</si>
  <si>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</si>
  <si>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</si>
  <si>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</si>
  <si>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</si>
  <si>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</si>
  <si>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</si>
  <si>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</si>
  <si>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</si>
  <si>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</si>
  <si>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</si>
  <si>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</si>
  <si>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</si>
  <si>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</si>
  <si>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</si>
  <si>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</si>
  <si>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</si>
  <si>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</si>
  <si>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</si>
  <si>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</si>
  <si>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</si>
  <si>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</si>
  <si>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</si>
  <si>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</si>
  <si>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</si>
  <si>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</si>
  <si>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</si>
  <si>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</si>
  <si>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</si>
  <si>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</si>
  <si>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</si>
  <si>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</si>
  <si>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</si>
  <si>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</si>
  <si>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</si>
  <si>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</si>
  <si>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</si>
  <si>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</si>
  <si>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</si>
  <si>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</si>
  <si>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</si>
  <si>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</si>
  <si>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</si>
  <si>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</si>
  <si>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</si>
  <si>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</si>
  <si>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</si>
  <si>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</si>
  <si>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</si>
  <si>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</si>
  <si>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</si>
  <si>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</si>
  <si>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</si>
  <si>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</si>
  <si>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</si>
  <si>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</si>
  <si>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</si>
  <si>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</si>
  <si>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</si>
  <si>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</si>
  <si>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</si>
  <si>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</si>
  <si>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</si>
  <si>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</si>
  <si>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</si>
  <si>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</si>
  <si>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</si>
  <si>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</si>
  <si>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</si>
  <si>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</si>
  <si>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</si>
  <si>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</si>
  <si>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</si>
  <si>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</si>
  <si>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</si>
  <si>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</si>
  <si>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</si>
  <si>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</si>
  <si>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</si>
  <si>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</si>
  <si>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</si>
  <si>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</si>
  <si>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</si>
  <si>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</si>
  <si>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</si>
  <si>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</si>
  <si>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</si>
  <si>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</si>
  <si>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</si>
  <si>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</si>
  <si>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</si>
  <si>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</si>
  <si>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</si>
  <si>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</si>
  <si>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</si>
  <si>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</si>
  <si>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</si>
  <si>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</si>
  <si>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</si>
  <si>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</si>
  <si>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</si>
  <si>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</si>
  <si>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</si>
  <si>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</si>
  <si>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</si>
  <si>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</si>
  <si>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</si>
  <si>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</si>
  <si>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</si>
  <si>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</si>
  <si>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</si>
  <si>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</si>
  <si>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</si>
  <si>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</si>
  <si>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</si>
  <si>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</si>
  <si>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</si>
  <si>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</si>
  <si>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</si>
  <si>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</si>
  <si>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</si>
  <si>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</si>
  <si>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</si>
  <si>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</si>
  <si>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</si>
  <si>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</si>
  <si>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</si>
  <si>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</si>
  <si>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</si>
  <si>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</si>
  <si>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</si>
  <si>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</si>
  <si>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</si>
  <si>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</si>
  <si>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</si>
  <si>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</si>
  <si>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</si>
  <si>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</si>
  <si>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</si>
  <si>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</si>
  <si>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</si>
  <si>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</si>
  <si>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</si>
  <si>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</si>
  <si>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</si>
  <si>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</si>
  <si>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</si>
  <si>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</si>
  <si>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</si>
  <si>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</si>
  <si>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</si>
  <si>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</si>
  <si>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</si>
  <si>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</si>
  <si>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</si>
  <si>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</si>
  <si>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</si>
  <si>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</si>
  <si>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</si>
  <si>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</si>
  <si>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</si>
  <si>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</si>
  <si>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</si>
  <si>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</si>
  <si>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</si>
  <si>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</si>
  <si>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</si>
  <si>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</si>
  <si>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</si>
  <si>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</si>
  <si>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</si>
  <si>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</si>
  <si>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</si>
  <si>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</si>
  <si>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</si>
  <si>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</si>
  <si>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</si>
  <si>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</si>
  <si>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</si>
  <si>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</si>
  <si>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</si>
  <si>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</si>
  <si>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</si>
  <si>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</si>
  <si>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</si>
  <si>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</si>
  <si>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</si>
  <si>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</si>
  <si>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</si>
  <si>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</si>
  <si>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</si>
  <si>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</si>
  <si>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</si>
  <si>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</si>
  <si>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</si>
  <si>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</si>
  <si>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</si>
  <si>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</si>
  <si>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</si>
  <si>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</si>
  <si>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</si>
  <si>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</si>
  <si>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</si>
  <si>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</si>
  <si>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</si>
  <si>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</si>
  <si>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</si>
  <si>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</si>
  <si>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</si>
  <si>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</si>
  <si>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</si>
  <si>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</si>
  <si>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</si>
  <si>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</si>
  <si>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</si>
  <si>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</si>
  <si>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</si>
  <si>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</si>
  <si>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</si>
  <si>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</si>
  <si>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</si>
  <si>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</si>
  <si>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</si>
  <si>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</si>
  <si>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</si>
  <si>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</si>
  <si>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</si>
  <si>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</si>
  <si>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</si>
  <si>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</si>
  <si>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</si>
  <si>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</si>
  <si>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</si>
  <si>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</si>
  <si>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</si>
  <si>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</si>
  <si>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</si>
  <si>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</si>
  <si>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</si>
  <si>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</si>
  <si>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</si>
  <si>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</si>
  <si>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</si>
  <si>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</si>
  <si>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</si>
  <si>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</si>
  <si>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</si>
  <si>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</si>
  <si>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</si>
  <si>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</si>
  <si>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</si>
  <si>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</si>
  <si>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</si>
  <si>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</si>
  <si>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</si>
  <si>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</si>
  <si>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</si>
  <si>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</si>
  <si>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</si>
  <si>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</si>
  <si>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</si>
  <si>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</si>
  <si>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</si>
  <si>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</si>
  <si>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</si>
  <si>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</si>
  <si>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</si>
  <si>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</si>
  <si>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</si>
  <si>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</si>
  <si>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</si>
  <si>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</si>
  <si>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</si>
  <si>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</si>
  <si>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</si>
  <si>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</si>
  <si>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</si>
  <si>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</si>
  <si>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</si>
  <si>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</si>
  <si>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</si>
  <si>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</si>
  <si>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</si>
  <si>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</si>
  <si>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</si>
  <si>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</si>
  <si>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</si>
  <si>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</si>
  <si>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</si>
  <si>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</si>
  <si>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</si>
  <si>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</si>
  <si>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</si>
  <si>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</si>
  <si>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</si>
  <si>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</si>
  <si>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</si>
  <si>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</si>
  <si>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</si>
  <si>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</si>
  <si>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</si>
  <si>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</si>
  <si>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</si>
  <si>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</si>
  <si>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</si>
  <si>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</si>
  <si>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</si>
  <si>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</si>
  <si>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</si>
  <si>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</si>
  <si>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</si>
  <si>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</si>
  <si>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</si>
  <si>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</si>
  <si>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</si>
  <si>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</si>
  <si>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</si>
  <si>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</si>
  <si>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</si>
  <si>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</si>
  <si>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</si>
  <si>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</si>
  <si>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</si>
  <si>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</si>
  <si>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</si>
  <si>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</si>
  <si>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</si>
  <si>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</si>
  <si>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</si>
  <si>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</si>
  <si>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</si>
  <si>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</si>
  <si>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</si>
  <si>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</si>
  <si>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</si>
  <si>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</si>
  <si>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</si>
  <si>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</si>
  <si>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</si>
  <si>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</si>
  <si>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</si>
  <si>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</si>
  <si>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</si>
  <si>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</si>
  <si>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</si>
  <si>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</si>
  <si>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</si>
  <si>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</si>
  <si>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</si>
  <si>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</si>
  <si>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</si>
  <si>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</si>
  <si>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</si>
  <si>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</si>
  <si>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</si>
  <si>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</si>
  <si>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</si>
  <si>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</si>
  <si>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</si>
  <si>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</si>
  <si>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</si>
  <si>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</si>
  <si>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</si>
  <si>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</si>
  <si>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</si>
  <si>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</si>
  <si>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</si>
  <si>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</si>
  <si>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</si>
  <si>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</si>
  <si>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</si>
  <si>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</si>
  <si>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</si>
  <si>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</si>
  <si>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</si>
  <si>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</si>
  <si>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</si>
  <si>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</si>
  <si>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</si>
  <si>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</si>
  <si>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</si>
  <si>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</si>
  <si>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</si>
  <si>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</si>
  <si>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</si>
  <si>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</si>
  <si>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</si>
  <si>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</si>
  <si>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</si>
  <si>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</si>
  <si>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</si>
  <si>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</si>
  <si>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</si>
  <si>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</si>
  <si>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</si>
  <si>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</si>
  <si>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</si>
  <si>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</si>
  <si>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</si>
  <si>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</si>
  <si>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</si>
  <si>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</si>
  <si>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</si>
  <si>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</si>
  <si>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</si>
  <si>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</si>
  <si>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</si>
  <si>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</si>
  <si>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</si>
  <si>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</si>
  <si>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</si>
  <si>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</si>
  <si>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</si>
  <si>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</si>
  <si>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</si>
  <si>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</si>
  <si>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</si>
  <si>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</si>
  <si>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</si>
  <si>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</si>
  <si>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</si>
  <si>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</si>
  <si>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</si>
  <si>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</si>
  <si>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</si>
  <si>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</si>
  <si>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</si>
  <si>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</si>
  <si>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</si>
  <si>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</si>
  <si>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</si>
  <si>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</si>
  <si>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</si>
  <si>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</si>
  <si>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</si>
  <si>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</si>
  <si>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</si>
  <si>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</si>
  <si>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</si>
  <si>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</si>
  <si>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</si>
  <si>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</si>
  <si>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</si>
  <si>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</si>
  <si>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</si>
  <si>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</si>
  <si>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</si>
  <si>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</si>
  <si>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</si>
  <si>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</si>
  <si>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</si>
  <si>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</si>
  <si>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</si>
  <si>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</si>
  <si>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</si>
  <si>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</si>
  <si>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</si>
  <si>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</si>
  <si>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</si>
  <si>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</si>
  <si>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</si>
  <si>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</si>
  <si>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</si>
  <si>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</si>
  <si>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</si>
  <si>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</si>
  <si>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</si>
  <si>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</si>
  <si>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</si>
  <si>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</si>
  <si>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</si>
  <si>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</si>
  <si>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</si>
  <si>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</si>
  <si>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</si>
  <si>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</si>
  <si>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</si>
  <si>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</si>
  <si>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</si>
  <si>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</si>
  <si>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</si>
  <si>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</si>
  <si>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</si>
  <si>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</si>
  <si>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</si>
  <si>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</si>
  <si>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</si>
  <si>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</si>
  <si>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</si>
  <si>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</si>
  <si>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</si>
  <si>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</si>
  <si>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</si>
  <si>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</si>
  <si>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</si>
  <si>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</si>
  <si>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</si>
  <si>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</si>
  <si>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</si>
  <si>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</si>
  <si>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</si>
  <si>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</si>
  <si>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</si>
  <si>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</si>
  <si>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</si>
  <si>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</si>
  <si>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</si>
  <si>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</si>
  <si>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</si>
  <si>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</si>
  <si>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</si>
  <si>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</si>
  <si>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</si>
  <si>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</si>
  <si>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</si>
  <si>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</si>
  <si>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</si>
  <si>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</si>
  <si>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</si>
  <si>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</si>
  <si>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</si>
  <si>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</si>
  <si>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</si>
  <si>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</si>
  <si>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</si>
  <si>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</si>
  <si>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</si>
  <si>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</si>
  <si>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</si>
  <si>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</si>
  <si>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</si>
  <si>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</si>
  <si>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</si>
  <si>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</si>
  <si>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</si>
  <si>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</si>
  <si>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</si>
  <si>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</si>
  <si>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</si>
  <si>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</si>
  <si>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</si>
  <si>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</si>
  <si>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</si>
  <si>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</si>
  <si>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</si>
  <si>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</si>
  <si>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</si>
  <si>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</si>
  <si>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</si>
  <si>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</si>
  <si>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</si>
  <si>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</si>
  <si>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</si>
  <si>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</si>
  <si>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</si>
  <si>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</si>
  <si>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</si>
  <si>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</si>
  <si>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</si>
  <si>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</si>
  <si>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</si>
  <si>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</si>
  <si>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</si>
  <si>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</si>
  <si>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</si>
  <si>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</si>
  <si>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</si>
  <si>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</si>
  <si>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</si>
  <si>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</si>
  <si>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</si>
  <si>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</si>
  <si>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</si>
  <si>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</si>
  <si>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</si>
  <si>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</si>
  <si>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</si>
  <si>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</si>
  <si>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</si>
  <si>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</si>
  <si>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</si>
  <si>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</si>
  <si>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</si>
  <si>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</si>
  <si>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</si>
  <si>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</si>
  <si>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</si>
  <si>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</si>
  <si>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</si>
  <si>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</si>
  <si>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</si>
  <si>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</si>
  <si>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</si>
  <si>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</si>
  <si>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</si>
  <si>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</si>
  <si>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</si>
  <si>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</si>
  <si>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</si>
  <si>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</si>
  <si>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</si>
  <si>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</si>
  <si>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</si>
  <si>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</si>
  <si>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</si>
  <si>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</si>
  <si>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</si>
  <si>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</si>
  <si>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</si>
  <si>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</si>
  <si>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</si>
  <si>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</si>
  <si>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</si>
  <si>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</si>
  <si>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</si>
  <si>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</si>
  <si>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</si>
  <si>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</si>
  <si>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</si>
  <si>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</si>
  <si>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</si>
  <si>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</si>
  <si>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</si>
  <si>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</si>
  <si>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</si>
  <si>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</si>
  <si>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</si>
  <si>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</si>
  <si>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</si>
  <si>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</si>
  <si>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</si>
  <si>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</si>
  <si>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</si>
  <si>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</si>
  <si>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</si>
  <si>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</si>
  <si>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</si>
  <si>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</si>
  <si>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</si>
  <si>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</si>
  <si>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</si>
  <si>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</si>
  <si>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</si>
  <si>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</si>
  <si>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</si>
  <si>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</si>
  <si>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</si>
  <si>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</si>
  <si>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</si>
  <si>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</si>
  <si>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</si>
  <si>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</si>
  <si>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</si>
  <si>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</si>
  <si>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</si>
  <si>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</si>
  <si>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</si>
  <si>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</si>
  <si>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</si>
  <si>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</si>
  <si>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</si>
  <si>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</si>
  <si>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</si>
  <si>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</si>
  <si>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</si>
  <si>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</si>
  <si>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</si>
  <si>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</si>
  <si>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</si>
  <si>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</si>
  <si>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</si>
  <si>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</si>
  <si>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</si>
  <si>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</si>
  <si>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</si>
  <si>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</si>
  <si>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</si>
  <si>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</si>
  <si>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</si>
  <si>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</si>
  <si>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</si>
  <si>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</si>
  <si>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</si>
  <si>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</si>
  <si>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</si>
  <si>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</si>
  <si>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</si>
  <si>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</si>
  <si>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</si>
  <si>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</si>
  <si>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</si>
  <si>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</si>
  <si>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</si>
  <si>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</si>
  <si>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</si>
  <si>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</si>
  <si>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</si>
  <si>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</si>
  <si>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</si>
  <si>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</si>
  <si>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</si>
  <si>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</si>
  <si>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</si>
  <si>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</si>
  <si>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</si>
  <si>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</si>
  <si>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</si>
  <si>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</si>
  <si>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</si>
  <si>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</si>
  <si>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</si>
  <si>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</si>
  <si>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</si>
  <si>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</si>
  <si>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</si>
  <si>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</si>
  <si>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</si>
  <si>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</si>
  <si>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</si>
  <si>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</si>
  <si>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</si>
  <si>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</si>
  <si>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</si>
  <si>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</si>
  <si>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</si>
  <si>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</si>
  <si>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</si>
  <si>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</si>
  <si>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</si>
  <si>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</si>
  <si>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</si>
  <si>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</si>
  <si>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</si>
  <si>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</si>
  <si>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</si>
  <si>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</si>
  <si>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</si>
  <si>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</si>
  <si>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</si>
  <si>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</si>
  <si>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</si>
  <si>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</si>
  <si>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</si>
  <si>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</si>
  <si>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</si>
  <si>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</si>
  <si>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</si>
  <si>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</si>
  <si>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</si>
  <si>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</si>
  <si>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</si>
  <si>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</si>
  <si>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</si>
  <si>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</si>
  <si>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</si>
  <si>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</si>
  <si>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</si>
  <si>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</si>
  <si>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</si>
  <si>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</si>
  <si>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</si>
  <si>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</si>
  <si>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</si>
  <si>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</si>
  <si>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</si>
  <si>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</si>
  <si>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</si>
  <si>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</si>
  <si>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</si>
  <si>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</si>
  <si>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</si>
  <si>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</si>
  <si>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</si>
  <si>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</si>
  <si>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</si>
  <si>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</si>
  <si>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</si>
  <si>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</si>
  <si>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</si>
  <si>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</si>
  <si>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</si>
  <si>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</si>
  <si>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</si>
  <si>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</si>
  <si>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</si>
  <si>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</si>
  <si>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</si>
  <si>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</si>
  <si>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</si>
  <si>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</si>
  <si>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</si>
  <si>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</si>
  <si>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</si>
  <si>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</si>
  <si>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</si>
  <si>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</si>
  <si>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</si>
  <si>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</si>
  <si>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</si>
  <si>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</si>
  <si>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</si>
  <si>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</si>
  <si>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</si>
  <si>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</si>
  <si>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</si>
  <si>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</si>
  <si>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</si>
  <si>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</si>
  <si>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</si>
  <si>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</si>
  <si>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</si>
  <si>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</si>
  <si>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</si>
  <si>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</si>
  <si>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</si>
  <si>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</si>
  <si>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</si>
  <si>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</si>
  <si>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</si>
  <si>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</si>
  <si>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</si>
  <si>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</si>
  <si>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</si>
  <si>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</si>
  <si>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</si>
  <si>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</si>
  <si>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</si>
  <si>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</si>
  <si>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</si>
  <si>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</si>
  <si>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</si>
  <si>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</si>
  <si>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</si>
  <si>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</si>
  <si>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</si>
  <si>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</si>
  <si>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</si>
  <si>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</si>
  <si>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</si>
  <si>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</si>
  <si>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</si>
  <si>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</si>
  <si>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</si>
  <si>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</si>
  <si>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</si>
  <si>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</si>
  <si>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</si>
  <si>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</si>
  <si>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</si>
  <si>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</si>
  <si>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</si>
  <si>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</si>
  <si>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</si>
  <si>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</si>
  <si>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</si>
  <si>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</si>
  <si>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</si>
  <si>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</si>
  <si>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</si>
  <si>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</si>
  <si>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</si>
  <si>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</si>
  <si>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</si>
  <si>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</si>
  <si>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</si>
  <si>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</si>
  <si>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</si>
  <si>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</si>
  <si>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</si>
  <si>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</si>
  <si>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</si>
  <si>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</si>
  <si>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</si>
  <si>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</si>
  <si>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</si>
  <si>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</si>
  <si>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</si>
  <si>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</si>
  <si>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</si>
  <si>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</si>
  <si>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</si>
  <si>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</si>
  <si>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</si>
  <si>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</si>
  <si>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</si>
  <si>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</si>
  <si>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</si>
  <si>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</si>
  <si>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</si>
  <si>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</si>
  <si>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</si>
  <si>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</si>
  <si>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</si>
  <si>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</si>
  <si>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</si>
  <si>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</si>
  <si>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</si>
  <si>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</si>
  <si>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</si>
  <si>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</si>
  <si>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</si>
  <si>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</si>
  <si>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</si>
  <si>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</si>
  <si>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</si>
  <si>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</si>
  <si>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</si>
  <si>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</si>
  <si>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</si>
  <si>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</si>
  <si>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</si>
  <si>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</si>
  <si>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</si>
  <si>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</si>
  <si>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</si>
  <si>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</si>
  <si>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</si>
  <si>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</si>
  <si>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</si>
  <si>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</si>
  <si>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</si>
  <si>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</si>
  <si>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</si>
  <si>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</si>
  <si>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</si>
  <si>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</si>
  <si>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</si>
  <si>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</si>
  <si>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</si>
  <si>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</si>
  <si>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</si>
  <si>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</si>
  <si>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</si>
  <si>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</si>
  <si>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</si>
  <si>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</si>
  <si>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</si>
  <si>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</si>
  <si>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</si>
  <si>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</si>
  <si>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</si>
  <si>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</si>
  <si>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</si>
  <si>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</si>
  <si>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</si>
  <si>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</si>
  <si>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</si>
  <si>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</si>
  <si>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</si>
  <si>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</si>
  <si>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</si>
  <si>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</si>
  <si>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</si>
  <si>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</si>
  <si>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</si>
  <si>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</si>
  <si>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</si>
  <si>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</si>
  <si>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</si>
  <si>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</si>
  <si>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</si>
  <si>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</si>
  <si>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</si>
  <si>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</si>
  <si>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</si>
  <si>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</si>
  <si>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</si>
  <si>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</si>
  <si>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</si>
  <si>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</si>
  <si>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</si>
  <si>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</si>
  <si>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</si>
  <si>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</si>
  <si>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</si>
  <si>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</si>
  <si>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</si>
  <si>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</si>
  <si>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</si>
  <si>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</si>
  <si>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</si>
  <si>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</si>
  <si>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</si>
  <si>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</si>
  <si>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</si>
  <si>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</si>
  <si>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</si>
  <si>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</si>
  <si>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</si>
  <si>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</si>
  <si>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</si>
  <si>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</si>
  <si>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</si>
  <si>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</si>
  <si>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</si>
  <si>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</si>
  <si>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</si>
  <si>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</si>
  <si>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</si>
  <si>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</si>
  <si>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</si>
  <si>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</si>
  <si>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</si>
  <si>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</si>
  <si>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</si>
  <si>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</si>
  <si>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</si>
  <si>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</si>
  <si>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</si>
  <si>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</si>
  <si>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</si>
  <si>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</si>
  <si>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</si>
  <si>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</si>
  <si>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</si>
  <si>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</si>
  <si>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</si>
  <si>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</si>
  <si>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</si>
  <si>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</si>
  <si>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</si>
  <si>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</si>
  <si>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</si>
  <si>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</si>
  <si>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</si>
  <si>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</si>
  <si>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</si>
  <si>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</si>
  <si>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</si>
  <si>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</si>
  <si>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</si>
  <si>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</si>
  <si>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</si>
  <si>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</si>
  <si>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</si>
  <si>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</si>
  <si>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</si>
  <si>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</si>
  <si>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</si>
  <si>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</si>
  <si>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</si>
  <si>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</si>
  <si>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</si>
  <si>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</si>
  <si>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</si>
  <si>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</si>
  <si>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</si>
  <si>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</si>
  <si>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</si>
  <si>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</si>
  <si>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</si>
  <si>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</si>
  <si>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</si>
  <si>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</si>
  <si>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</si>
  <si>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</si>
  <si>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</si>
  <si>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</si>
  <si>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</si>
  <si>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</si>
  <si>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</si>
  <si>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</si>
  <si>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</si>
  <si>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</si>
  <si>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</si>
  <si>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</si>
  <si>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</si>
  <si>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</si>
  <si>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</si>
  <si>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</si>
  <si>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</si>
  <si>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</si>
  <si>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</si>
  <si>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</si>
  <si>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</si>
  <si>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</si>
  <si>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</si>
  <si>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</si>
  <si>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</si>
  <si>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</si>
  <si>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</si>
  <si>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</si>
  <si>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</si>
  <si>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</si>
  <si>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</si>
  <si>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</si>
  <si>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</si>
  <si>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</si>
  <si>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</si>
  <si>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</si>
  <si>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</si>
  <si>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</si>
  <si>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</si>
  <si>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</si>
  <si>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</si>
  <si>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</si>
  <si>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</si>
  <si>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</si>
  <si>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</si>
  <si>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</si>
  <si>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</si>
  <si>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</si>
  <si>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</si>
  <si>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</si>
  <si>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</si>
  <si>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</si>
  <si>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</si>
  <si>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</si>
  <si>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</si>
  <si>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</si>
  <si>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</si>
  <si>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</si>
  <si>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</si>
  <si>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</si>
  <si>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</si>
  <si>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</si>
  <si>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</si>
  <si>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</si>
  <si>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</si>
  <si>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</si>
  <si>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</si>
  <si>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</si>
  <si>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</si>
  <si>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</si>
  <si>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</si>
  <si>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</si>
  <si>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</si>
  <si>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</si>
  <si>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</si>
  <si>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</si>
  <si>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</si>
  <si>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</si>
  <si>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</si>
  <si>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</si>
  <si>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</si>
  <si>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</si>
  <si>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</si>
  <si>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</si>
  <si>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</si>
  <si>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</si>
  <si>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</si>
  <si>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</si>
  <si>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</si>
  <si>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</si>
  <si>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</si>
  <si>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</si>
  <si>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</si>
  <si>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</si>
  <si>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</si>
  <si>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</si>
  <si>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</si>
  <si>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</si>
  <si>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</si>
  <si>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</si>
  <si>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</si>
  <si>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</si>
  <si>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</si>
  <si>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</si>
  <si>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</si>
  <si>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</si>
  <si>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</si>
  <si>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</si>
  <si>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</si>
  <si>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</si>
  <si>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</si>
  <si>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</si>
  <si>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</si>
  <si>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</si>
  <si>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</si>
  <si>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</si>
  <si>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</si>
  <si>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</si>
  <si>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</si>
  <si>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</si>
  <si>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</si>
  <si>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</si>
  <si>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</si>
  <si>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</si>
  <si>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</si>
  <si>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</si>
  <si>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</si>
  <si>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</si>
  <si>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</si>
  <si>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</si>
  <si>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</si>
  <si>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</si>
  <si>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</si>
  <si>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</si>
  <si>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</si>
  <si>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</si>
  <si>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</si>
  <si>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</si>
  <si>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</si>
  <si>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</si>
  <si>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</si>
  <si>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</si>
  <si>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</si>
  <si>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</si>
  <si>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</si>
  <si>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</si>
  <si>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</si>
  <si>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</si>
  <si>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</si>
  <si>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</si>
  <si>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</si>
  <si>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</si>
  <si>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</si>
  <si>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</si>
  <si>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</si>
  <si>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</si>
  <si>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</si>
  <si>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</si>
  <si>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</si>
  <si>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</si>
  <si>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</si>
  <si>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</si>
  <si>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</si>
  <si>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</si>
  <si>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</si>
  <si>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</si>
  <si>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</si>
  <si>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</si>
  <si>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</si>
  <si>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</si>
  <si>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</si>
  <si>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</si>
  <si>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</si>
  <si>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</si>
  <si>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</si>
  <si>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</si>
  <si>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</si>
  <si>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</si>
  <si>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</si>
  <si>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</si>
  <si>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</si>
  <si>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</si>
  <si>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</si>
  <si>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</si>
  <si>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</si>
  <si>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</si>
  <si>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</si>
  <si>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</si>
  <si>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</si>
  <si>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</si>
  <si>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</si>
  <si>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</si>
  <si>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</si>
  <si>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</si>
  <si>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</si>
  <si>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</si>
  <si>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</si>
  <si>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</si>
  <si>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</si>
  <si>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</si>
  <si>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</si>
  <si>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</si>
  <si>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</si>
  <si>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</si>
  <si>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</si>
  <si>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</si>
  <si>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</si>
  <si>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</si>
  <si>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</si>
  <si>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</si>
  <si>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</si>
  <si>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</si>
  <si>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</si>
  <si>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</si>
  <si>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</si>
  <si>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</si>
  <si>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</si>
  <si>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</si>
  <si>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</si>
  <si>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</si>
  <si>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</si>
  <si>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</si>
  <si>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</si>
  <si>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</si>
  <si>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</si>
  <si>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</si>
  <si>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</si>
  <si>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</si>
  <si>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</si>
  <si>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</si>
  <si>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</si>
  <si>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</si>
  <si>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</si>
  <si>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</si>
  <si>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</si>
  <si>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</si>
  <si>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</si>
  <si>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</si>
  <si>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</si>
  <si>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</si>
  <si>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</si>
  <si>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</si>
  <si>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</si>
  <si>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</si>
  <si>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</si>
  <si>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</si>
  <si>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</si>
  <si>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</si>
  <si>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</si>
  <si>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</si>
  <si>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</si>
  <si>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</si>
  <si>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</si>
  <si>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</si>
  <si>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</si>
  <si>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</si>
  <si>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</si>
  <si>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</si>
  <si>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</si>
  <si>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</si>
  <si>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</si>
  <si>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</si>
  <si>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</si>
  <si>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</si>
  <si>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</si>
  <si>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</si>
  <si>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</si>
  <si>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</si>
  <si>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</si>
  <si>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</si>
  <si>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</si>
  <si>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</si>
  <si>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</si>
  <si>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</si>
  <si>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</si>
  <si>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</si>
  <si>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</si>
  <si>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</si>
  <si>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</si>
  <si>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</si>
  <si>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</si>
  <si>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</si>
  <si>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</si>
  <si>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</si>
  <si>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</si>
  <si>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</si>
  <si>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</si>
  <si>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</si>
  <si>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</si>
  <si>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</si>
  <si>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</si>
  <si>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</si>
  <si>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</si>
  <si>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</si>
  <si>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</si>
  <si>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</si>
  <si>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</si>
  <si>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</si>
  <si>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</si>
  <si>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</si>
  <si>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</si>
  <si>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</si>
  <si>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</si>
  <si>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</si>
  <si>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</si>
  <si>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</si>
  <si>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</si>
  <si>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</si>
  <si>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</si>
  <si>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</si>
  <si>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</si>
  <si>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</si>
  <si>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</si>
  <si>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</si>
  <si>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</si>
  <si>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</si>
  <si>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</si>
  <si>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</si>
  <si>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</si>
  <si>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</si>
  <si>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</si>
  <si>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</si>
  <si>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</si>
  <si>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</si>
  <si>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</si>
  <si>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</si>
  <si>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</si>
  <si>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</si>
  <si>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</si>
  <si>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</si>
  <si>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</si>
  <si>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</si>
  <si>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</si>
  <si>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</si>
  <si>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</si>
  <si>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</si>
  <si>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</si>
  <si>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</si>
  <si>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</si>
  <si>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</si>
  <si>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</si>
  <si>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</si>
  <si>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</si>
  <si>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</si>
  <si>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</si>
  <si>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</si>
  <si>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</si>
  <si>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</si>
  <si>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</si>
  <si>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</si>
  <si>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</si>
  <si>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</si>
  <si>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</si>
  <si>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</si>
  <si>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</si>
  <si>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</si>
  <si>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</si>
  <si>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</si>
  <si>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</si>
  <si>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</si>
  <si>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</si>
  <si>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</si>
  <si>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</si>
  <si>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</si>
  <si>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</si>
  <si>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</si>
  <si>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</si>
  <si>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</si>
  <si>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</si>
  <si>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</si>
  <si>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</si>
  <si>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</si>
  <si>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</si>
  <si>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</si>
  <si>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</si>
  <si>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</si>
  <si>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</si>
  <si>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</si>
  <si>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</si>
  <si>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</si>
  <si>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</si>
  <si>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</si>
  <si>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</si>
  <si>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</si>
  <si>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</si>
  <si>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</si>
  <si>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</si>
  <si>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</si>
  <si>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</si>
  <si>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</si>
  <si>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</si>
  <si>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</si>
  <si>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</si>
  <si>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</si>
  <si>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</si>
  <si>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</si>
  <si>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</si>
  <si>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</si>
  <si>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</si>
  <si>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</si>
  <si>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</si>
  <si>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</si>
  <si>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</si>
  <si>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</si>
  <si>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</si>
  <si>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</si>
  <si>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</si>
  <si>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</si>
  <si>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</si>
  <si>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</si>
  <si>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</si>
  <si>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</si>
  <si>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</si>
  <si>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</si>
  <si>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</si>
  <si>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</si>
  <si>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</si>
  <si>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</si>
  <si>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</si>
  <si>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</si>
  <si>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</si>
  <si>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</si>
  <si>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</si>
  <si>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</si>
  <si>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</si>
  <si>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</si>
  <si>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</si>
  <si>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</si>
  <si>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</si>
  <si>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</si>
  <si>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</si>
  <si>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</si>
  <si>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</si>
  <si>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</si>
  <si>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</si>
  <si>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</si>
  <si>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</si>
  <si>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</si>
  <si>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</si>
  <si>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</si>
  <si>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</si>
  <si>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</si>
  <si>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</si>
  <si>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</si>
  <si>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</si>
  <si>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</si>
  <si>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</si>
  <si>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</si>
  <si>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</si>
  <si>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</si>
  <si>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</si>
  <si>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</si>
  <si>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</si>
  <si>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</si>
  <si>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</si>
  <si>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</si>
  <si>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</si>
  <si>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</si>
  <si>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</si>
  <si>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</si>
  <si>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</si>
  <si>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</si>
  <si>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</si>
  <si>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</si>
  <si>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</si>
  <si>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</si>
  <si>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</si>
  <si>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</si>
  <si>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</si>
  <si>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</si>
  <si>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</si>
  <si>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</si>
  <si>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</si>
  <si>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</si>
  <si>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</si>
  <si>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</si>
  <si>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</si>
  <si>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</si>
  <si>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</si>
  <si>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</si>
  <si>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</si>
  <si>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</si>
  <si>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</si>
  <si>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</si>
  <si>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</si>
  <si>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</si>
  <si>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</si>
  <si>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</si>
  <si>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</si>
  <si>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</si>
  <si>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</si>
  <si>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</si>
  <si>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</si>
  <si>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</si>
  <si>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</si>
  <si>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</si>
  <si>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</si>
  <si>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</si>
  <si>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</si>
  <si>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</si>
  <si>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</si>
  <si>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</si>
  <si>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</si>
  <si>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</si>
  <si>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</si>
  <si>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</si>
  <si>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</si>
  <si>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</si>
  <si>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</si>
  <si>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</si>
  <si>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</si>
  <si>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</si>
  <si>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</si>
  <si>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</si>
  <si>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</si>
  <si>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</si>
  <si>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</si>
  <si>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</si>
  <si>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</si>
  <si>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</si>
  <si>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</si>
  <si>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</si>
  <si>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</si>
  <si>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</si>
  <si>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</si>
  <si>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</si>
  <si>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</si>
  <si>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</si>
  <si>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</si>
  <si>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</si>
  <si>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</si>
  <si>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</si>
  <si>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</si>
  <si>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</si>
  <si>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</si>
  <si>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</si>
  <si>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</si>
  <si>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</si>
  <si>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</si>
  <si>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</si>
  <si>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</si>
  <si>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</si>
  <si>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</si>
  <si>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</si>
  <si>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</si>
  <si>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</si>
  <si>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</si>
  <si>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</si>
  <si>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</si>
  <si>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</si>
  <si>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</si>
  <si>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</si>
  <si>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</si>
  <si>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</si>
  <si>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</si>
  <si>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</si>
  <si>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</si>
  <si>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</si>
  <si>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</si>
  <si>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</si>
  <si>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</si>
  <si>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</si>
  <si>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</si>
  <si>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</si>
  <si>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</si>
  <si>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</si>
  <si>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</si>
  <si>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</si>
  <si>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</si>
  <si>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</si>
  <si>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</si>
  <si>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</si>
  <si>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</si>
  <si>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</si>
  <si>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</si>
  <si>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</si>
  <si>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</si>
  <si>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</si>
  <si>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</si>
  <si>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</si>
  <si>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</si>
  <si>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</si>
  <si>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</si>
  <si>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</si>
  <si>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</si>
  <si>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</si>
  <si>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</si>
  <si>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</si>
  <si>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</si>
  <si>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</si>
  <si>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</si>
  <si>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</si>
  <si>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</si>
  <si>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</si>
  <si>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</si>
  <si>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</si>
  <si>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</si>
  <si>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</si>
  <si>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</si>
  <si>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</si>
  <si>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</si>
  <si>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</si>
  <si>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</si>
  <si>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</si>
  <si>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</si>
  <si>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</si>
  <si>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</si>
  <si>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</si>
  <si>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</si>
  <si>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</si>
  <si>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</si>
  <si>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</si>
  <si>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</si>
  <si>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</si>
  <si>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</si>
  <si>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</si>
  <si>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</si>
  <si>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</si>
  <si>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</si>
  <si>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</si>
  <si>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</si>
  <si>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</si>
  <si>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</si>
  <si>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</si>
  <si>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</si>
  <si>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</si>
  <si>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</si>
  <si>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</si>
  <si>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</si>
  <si>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</si>
  <si>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</si>
  <si>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</si>
  <si>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</si>
  <si>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</si>
  <si>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</si>
  <si>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</si>
  <si>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</si>
  <si>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</si>
  <si>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</si>
  <si>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</si>
  <si>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</si>
  <si>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</si>
  <si>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</si>
  <si>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</si>
  <si>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</si>
  <si>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</si>
  <si>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</si>
  <si>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</si>
  <si>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</si>
  <si>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</si>
  <si>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</si>
  <si>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</si>
  <si>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</si>
  <si>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</si>
  <si>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</si>
  <si>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</si>
  <si>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</si>
  <si>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</si>
  <si>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</si>
  <si>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</si>
  <si>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</si>
  <si>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</si>
  <si>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</si>
  <si>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</si>
  <si>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</si>
  <si>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</si>
  <si>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</si>
  <si>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</si>
  <si>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</si>
  <si>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</si>
  <si>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</si>
  <si>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</si>
  <si>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</si>
  <si>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</si>
  <si>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</si>
  <si>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</si>
  <si>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</si>
  <si>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</si>
  <si>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</si>
  <si>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</si>
  <si>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</si>
  <si>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</si>
  <si>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</si>
  <si>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</si>
  <si>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</si>
  <si>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</si>
  <si>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</si>
  <si>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</si>
  <si>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</si>
  <si>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</si>
  <si>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</si>
  <si>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</si>
  <si>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</si>
  <si>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</si>
  <si>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</si>
  <si>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</si>
  <si>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</si>
  <si>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</si>
  <si>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</si>
  <si>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</si>
  <si>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</si>
  <si>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</si>
  <si>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</si>
  <si>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</si>
  <si>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</si>
  <si>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</si>
  <si>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</si>
  <si>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</si>
  <si>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</si>
  <si>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</si>
  <si>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</si>
  <si>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</si>
  <si>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</si>
  <si>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</si>
  <si>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</si>
  <si>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</si>
  <si>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</si>
  <si>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</si>
  <si>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</si>
  <si>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</si>
  <si>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</si>
  <si>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</si>
  <si>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</si>
  <si>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</si>
  <si>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</si>
  <si>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</si>
  <si>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</si>
  <si>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</si>
  <si>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</si>
  <si>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</si>
  <si>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</si>
  <si>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</si>
  <si>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</si>
  <si>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</si>
  <si>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</si>
  <si>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</si>
  <si>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</si>
  <si>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</si>
  <si>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</si>
  <si>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</si>
  <si>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</si>
  <si>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</si>
  <si>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</si>
  <si>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</si>
  <si>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</si>
  <si>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</si>
  <si>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</si>
  <si>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</si>
  <si>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</si>
  <si>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</si>
  <si>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</si>
  <si>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</si>
  <si>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</si>
  <si>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</si>
  <si>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</si>
  <si>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</si>
  <si>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</si>
  <si>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</si>
  <si>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</si>
  <si>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</si>
  <si>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</si>
  <si>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</si>
  <si>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</si>
  <si>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</si>
  <si>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</si>
  <si>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</si>
  <si>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</si>
  <si>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</si>
  <si>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</si>
  <si>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</si>
  <si>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</si>
  <si>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</si>
  <si>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</si>
  <si>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</si>
  <si>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</si>
  <si>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</si>
  <si>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</si>
  <si>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</si>
  <si>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</si>
  <si>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</si>
  <si>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</si>
  <si>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</si>
  <si>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</si>
  <si>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</si>
  <si>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</si>
  <si>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</si>
  <si>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</si>
  <si>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</si>
  <si>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</si>
  <si>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</si>
  <si>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</si>
  <si>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</si>
  <si>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</si>
  <si>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</si>
  <si>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</si>
  <si>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</si>
  <si>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</si>
  <si>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</si>
  <si>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</si>
  <si>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</si>
  <si>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</si>
  <si>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</si>
  <si>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</si>
  <si>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</si>
  <si>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</si>
  <si>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</si>
  <si>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</si>
  <si>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</si>
  <si>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</si>
  <si>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</si>
  <si>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</si>
  <si>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</si>
  <si>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</si>
  <si>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</si>
  <si>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</si>
  <si>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</si>
  <si>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</si>
  <si>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</si>
  <si>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</si>
  <si>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</si>
  <si>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</si>
  <si>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</si>
  <si>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</si>
  <si>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</si>
  <si>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</si>
  <si>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</si>
  <si>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</si>
  <si>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</si>
  <si>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</si>
  <si>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</si>
  <si>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</si>
  <si>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</si>
  <si>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</si>
  <si>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</si>
  <si>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</si>
  <si>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</si>
  <si>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</si>
  <si>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</si>
  <si>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</si>
  <si>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</si>
  <si>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</si>
  <si>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</si>
  <si>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</si>
  <si>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</si>
  <si>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</si>
  <si>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</si>
  <si>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</si>
  <si>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</si>
  <si>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</si>
  <si>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</si>
  <si>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</si>
  <si>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</si>
  <si>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</si>
  <si>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</si>
  <si>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</si>
  <si>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</si>
  <si>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</si>
  <si>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</si>
  <si>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</si>
  <si>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</si>
  <si>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</si>
  <si>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</si>
  <si>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</si>
  <si>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</si>
  <si>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</si>
  <si>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</si>
  <si>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</si>
  <si>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</si>
  <si>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</si>
  <si>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</si>
  <si>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</si>
  <si>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</si>
  <si>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</si>
  <si>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</si>
  <si>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</si>
  <si>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</si>
  <si>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</si>
  <si>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</si>
  <si>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</si>
  <si>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</si>
  <si>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</si>
  <si>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</si>
  <si>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</si>
  <si>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</si>
  <si>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</si>
  <si>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</si>
  <si>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</si>
  <si>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</si>
  <si>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</si>
  <si>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</si>
  <si>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</si>
  <si>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</si>
  <si>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</si>
  <si>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</si>
  <si>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</si>
  <si>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</si>
  <si>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</si>
  <si>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</si>
  <si>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</si>
  <si>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</si>
  <si>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</si>
  <si>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</si>
  <si>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</si>
  <si>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</si>
  <si>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</si>
  <si>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</si>
  <si>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</si>
  <si>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</si>
  <si>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</si>
  <si>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</si>
  <si>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</si>
  <si>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</si>
  <si>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</si>
  <si>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</si>
  <si>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</si>
  <si>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</si>
  <si>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</si>
  <si>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</si>
  <si>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</si>
  <si>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</si>
  <si>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</si>
  <si>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</si>
  <si>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</si>
  <si>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</si>
  <si>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</si>
  <si>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</si>
  <si>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</si>
  <si>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</si>
  <si>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</si>
  <si>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</si>
  <si>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</si>
  <si>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</si>
  <si>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</si>
  <si>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</si>
  <si>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</si>
  <si>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</si>
  <si>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</si>
  <si>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</si>
  <si>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</si>
  <si>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</si>
  <si>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</si>
  <si>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</si>
  <si>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</si>
  <si>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</si>
  <si>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</si>
  <si>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</si>
  <si>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</si>
  <si>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</si>
  <si>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</si>
  <si>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</si>
  <si>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</si>
  <si>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</si>
  <si>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</si>
  <si>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</si>
  <si>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</si>
  <si>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</si>
  <si>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</si>
  <si>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</si>
  <si>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</si>
  <si>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</si>
  <si>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</si>
  <si>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</si>
  <si>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</si>
  <si>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</si>
  <si>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</si>
  <si>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</si>
  <si>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</si>
  <si>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</si>
  <si>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</si>
  <si>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</si>
  <si>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</si>
  <si>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</si>
  <si>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</si>
  <si>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</si>
  <si>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</si>
  <si>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</si>
  <si>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</si>
  <si>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</si>
  <si>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</si>
  <si>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</si>
  <si>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</si>
  <si>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</si>
  <si>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</si>
  <si>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</si>
  <si>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</si>
  <si>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</si>
  <si>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</si>
  <si>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</si>
  <si>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</si>
  <si>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</si>
  <si>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</si>
  <si>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</si>
  <si>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</si>
  <si>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</si>
  <si>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</si>
  <si>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</si>
  <si>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</si>
  <si>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</si>
  <si>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</si>
  <si>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</si>
  <si>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</si>
  <si>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</si>
  <si>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</si>
  <si>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</si>
  <si>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</si>
  <si>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</si>
  <si>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</si>
  <si>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</si>
  <si>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</si>
  <si>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</si>
  <si>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</si>
  <si>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</si>
  <si>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</si>
  <si>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</si>
  <si>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</si>
  <si>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</si>
  <si>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</si>
  <si>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</si>
  <si>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</si>
  <si>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</si>
  <si>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</si>
  <si>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</si>
  <si>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</si>
  <si>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</si>
  <si>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</si>
  <si>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</si>
  <si>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</si>
  <si>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</si>
  <si>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</si>
  <si>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</si>
  <si>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</si>
  <si>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</si>
  <si>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</si>
  <si>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</si>
  <si>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</si>
  <si>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</si>
  <si>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</si>
  <si>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</si>
  <si>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</si>
  <si>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</si>
  <si>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</si>
  <si>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</si>
  <si>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</si>
  <si>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</si>
  <si>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</si>
  <si>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</si>
  <si>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</si>
  <si>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</si>
  <si>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</si>
  <si>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</si>
  <si>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</si>
  <si>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</si>
  <si>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</si>
  <si>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</si>
  <si>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</si>
  <si>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</si>
  <si>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</si>
  <si>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</si>
  <si>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</si>
  <si>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</si>
  <si>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</si>
  <si>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</si>
  <si>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</si>
  <si>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</si>
  <si>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</si>
  <si>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</si>
  <si>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</si>
  <si>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</si>
  <si>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</si>
  <si>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</si>
  <si>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</si>
  <si>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</si>
  <si>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</si>
  <si>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</si>
  <si>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</si>
  <si>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</si>
  <si>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</si>
  <si>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</si>
  <si>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</si>
  <si>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</si>
  <si>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</si>
  <si>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</si>
  <si>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</si>
  <si>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</si>
  <si>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</si>
  <si>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</si>
  <si>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</si>
  <si>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</si>
  <si>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</si>
  <si>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</si>
  <si>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</si>
  <si>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</si>
  <si>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</si>
  <si>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</si>
  <si>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</si>
  <si>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</si>
  <si>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</si>
  <si>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</si>
  <si>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</si>
  <si>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</si>
  <si>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</si>
  <si>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</si>
  <si>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</si>
  <si>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</si>
  <si>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</si>
  <si>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</si>
  <si>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</si>
  <si>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</si>
  <si>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</si>
  <si>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</si>
  <si>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</si>
  <si>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</si>
  <si>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</si>
  <si>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</si>
  <si>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</si>
  <si>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</si>
  <si>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</si>
  <si>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</si>
  <si>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</si>
  <si>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</si>
  <si>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</si>
  <si>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</si>
  <si>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</si>
  <si>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</si>
  <si>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</si>
  <si>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</si>
  <si>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</si>
  <si>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</si>
  <si>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</si>
  <si>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</si>
  <si>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</si>
  <si>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</si>
  <si>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</si>
  <si>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</si>
  <si>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</si>
  <si>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</si>
  <si>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</si>
  <si>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</si>
  <si>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</si>
  <si>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</si>
  <si>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</si>
  <si>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</si>
  <si>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</si>
  <si>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</si>
  <si>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</si>
  <si>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</si>
  <si>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</si>
  <si>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</si>
  <si>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</si>
  <si>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</si>
  <si>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</si>
  <si>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</si>
  <si>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</si>
  <si>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</si>
  <si>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</si>
  <si>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</si>
  <si>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</si>
  <si>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</si>
  <si>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</si>
  <si>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</si>
  <si>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</si>
  <si>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</si>
  <si>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</si>
  <si>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</si>
  <si>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</si>
  <si>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</si>
  <si>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</si>
  <si>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</si>
  <si>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</si>
  <si>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</si>
  <si>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</si>
  <si>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</si>
  <si>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</si>
  <si>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</si>
  <si>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</si>
  <si>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</si>
  <si>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</si>
  <si>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</si>
  <si>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</si>
  <si>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</si>
  <si>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</si>
  <si>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</si>
  <si>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</si>
  <si>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</si>
  <si>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</si>
  <si>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</si>
  <si>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</si>
  <si>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</si>
  <si>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</si>
  <si>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</si>
  <si>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</si>
  <si>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</si>
  <si>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</si>
  <si>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</si>
  <si>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</si>
  <si>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</si>
  <si>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</si>
  <si>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</si>
  <si>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</si>
  <si>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</si>
  <si>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</si>
  <si>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</si>
  <si>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</si>
  <si>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</si>
  <si>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</si>
  <si>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</si>
  <si>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</si>
  <si>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</si>
  <si>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</si>
  <si>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</si>
  <si>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</si>
  <si>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</si>
  <si>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</si>
  <si>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</si>
  <si>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</si>
  <si>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</si>
  <si>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</si>
  <si>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</si>
  <si>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</si>
  <si>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</si>
  <si>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</si>
  <si>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</si>
  <si>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</si>
  <si>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</si>
  <si>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</si>
  <si>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</si>
  <si>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</si>
  <si>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</si>
  <si>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</si>
  <si>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</si>
  <si>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</si>
  <si>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</si>
  <si>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</si>
  <si>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</si>
  <si>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</si>
  <si>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</si>
  <si>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</si>
  <si>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</si>
  <si>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</si>
  <si>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</si>
  <si>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</si>
  <si>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</si>
  <si>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</si>
  <si>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</si>
  <si>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</si>
  <si>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</si>
  <si>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</si>
  <si>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</si>
  <si>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</si>
  <si>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</si>
  <si>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</si>
  <si>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</si>
  <si>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</si>
  <si>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</si>
  <si>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</si>
  <si>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</si>
  <si>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</si>
  <si>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</si>
  <si>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</si>
  <si>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</si>
  <si>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</si>
  <si>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</si>
  <si>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</si>
  <si>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</si>
  <si>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</si>
  <si>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</si>
  <si>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</si>
  <si>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</si>
  <si>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</si>
  <si>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</si>
  <si>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</si>
  <si>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</si>
  <si>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</si>
  <si>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</si>
  <si>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</si>
  <si>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</si>
  <si>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</si>
  <si>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</si>
  <si>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</si>
  <si>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</si>
  <si>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</si>
  <si>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</si>
  <si>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</si>
  <si>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</si>
  <si>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</si>
  <si>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</si>
  <si>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</si>
  <si>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</si>
  <si>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</si>
  <si>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</si>
  <si>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</si>
  <si>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</si>
  <si>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</si>
  <si>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</si>
  <si>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</si>
  <si>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</si>
  <si>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</si>
  <si>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</si>
  <si>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</si>
  <si>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</si>
  <si>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</si>
  <si>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</si>
  <si>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</si>
  <si>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</si>
  <si>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</si>
  <si>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</si>
  <si>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</si>
  <si>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</si>
  <si>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</si>
  <si>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</si>
  <si>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</si>
  <si>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</si>
  <si>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</si>
  <si>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</si>
  <si>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</si>
  <si>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</si>
  <si>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</si>
  <si>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</si>
  <si>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</si>
  <si>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</si>
  <si>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</si>
  <si>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</si>
  <si>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</si>
  <si>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</si>
  <si>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</si>
  <si>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</si>
  <si>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</si>
  <si>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</si>
  <si>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</si>
  <si>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</si>
  <si>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</si>
  <si>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</si>
  <si>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</si>
  <si>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</si>
  <si>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</si>
  <si>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</si>
  <si>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</si>
  <si>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</si>
  <si>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</si>
  <si>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</si>
  <si>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</si>
  <si>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</si>
  <si>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</si>
  <si>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</si>
  <si>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</si>
  <si>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</si>
  <si>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</si>
  <si>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</si>
  <si>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</si>
  <si>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</si>
  <si>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</si>
  <si>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</si>
  <si>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</si>
  <si>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</si>
  <si>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</si>
  <si>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</si>
  <si>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</si>
  <si>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</si>
  <si>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</si>
  <si>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</si>
  <si>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</si>
  <si>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</si>
  <si>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</si>
  <si>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</si>
  <si>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</si>
  <si>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</si>
  <si>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</si>
  <si>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</si>
  <si>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</si>
  <si>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</si>
  <si>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</si>
  <si>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</si>
  <si>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</si>
  <si>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</si>
  <si>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</si>
  <si>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</si>
  <si>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</si>
  <si>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</si>
  <si>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</si>
  <si>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</si>
  <si>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</si>
  <si>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</si>
  <si>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</si>
  <si>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</si>
  <si>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</si>
  <si>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</si>
  <si>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</si>
  <si>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</si>
  <si>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</si>
  <si>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</si>
  <si>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</si>
  <si>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</si>
  <si>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</si>
  <si>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</si>
  <si>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</si>
  <si>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</si>
  <si>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</si>
  <si>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</si>
  <si>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</si>
  <si>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</si>
  <si>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</si>
  <si>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</si>
  <si>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</si>
  <si>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</si>
  <si>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</si>
  <si>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</si>
  <si>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</si>
  <si>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</si>
  <si>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</si>
  <si>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</si>
  <si>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</si>
  <si>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</si>
  <si>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</si>
  <si>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</si>
  <si>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</si>
  <si>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</si>
  <si>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</si>
  <si>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</si>
  <si>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</si>
  <si>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</si>
  <si>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</si>
  <si>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</si>
  <si>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</si>
  <si>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</si>
  <si>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</si>
  <si>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</si>
  <si>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</si>
  <si>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</si>
  <si>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</si>
  <si>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</si>
  <si>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</si>
  <si>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</si>
  <si>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</si>
  <si>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</si>
  <si>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</si>
  <si>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</si>
  <si>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</si>
  <si>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</si>
  <si>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</si>
  <si>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</si>
  <si>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</si>
  <si>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</si>
  <si>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</si>
  <si>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</si>
  <si>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</si>
  <si>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</si>
  <si>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</si>
  <si>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</si>
  <si>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</si>
  <si>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</si>
  <si>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</si>
  <si>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</si>
  <si>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</si>
  <si>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</si>
  <si>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</si>
  <si>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</si>
  <si>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</si>
  <si>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</si>
  <si>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</si>
  <si>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</si>
  <si>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</si>
  <si>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</si>
  <si>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</si>
  <si>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</si>
  <si>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</si>
  <si>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</si>
  <si>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</si>
  <si>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</si>
  <si>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</si>
  <si>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</si>
  <si>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</si>
  <si>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</si>
  <si>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</si>
  <si>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</si>
  <si>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</si>
  <si>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</si>
  <si>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</si>
  <si>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</si>
  <si>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</si>
  <si>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</si>
  <si>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</si>
  <si>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</si>
  <si>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</si>
  <si>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</si>
  <si>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</si>
  <si>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</si>
  <si>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</si>
  <si>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</si>
  <si>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</si>
  <si>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</si>
  <si>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</si>
  <si>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</si>
  <si>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</si>
  <si>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</si>
  <si>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</si>
  <si>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</si>
  <si>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</si>
  <si>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</si>
  <si>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</si>
  <si>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</si>
  <si>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</si>
  <si>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</si>
  <si>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</si>
  <si>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</si>
  <si>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</si>
  <si>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</si>
  <si>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</si>
  <si>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</si>
  <si>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</si>
  <si>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</si>
  <si>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</si>
  <si>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</si>
  <si>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</si>
  <si>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</si>
  <si>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</si>
  <si>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</si>
  <si>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</si>
  <si>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</si>
  <si>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</si>
  <si>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</si>
  <si>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</si>
  <si>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</si>
  <si>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</si>
  <si>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</si>
  <si>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</si>
  <si>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</si>
  <si>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</si>
  <si>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</si>
  <si>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</si>
  <si>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</si>
  <si>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</si>
  <si>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</si>
  <si>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</si>
  <si>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</si>
  <si>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</si>
  <si>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</si>
  <si>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</si>
  <si>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</si>
  <si>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</si>
  <si>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</si>
  <si>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</si>
  <si>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</si>
  <si>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</si>
  <si>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</si>
  <si>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</si>
  <si>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</si>
  <si>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</si>
  <si>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</si>
  <si>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</si>
  <si>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</si>
  <si>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</si>
  <si>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</si>
  <si>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</si>
  <si>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</si>
  <si>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</si>
  <si>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</si>
  <si>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</si>
  <si>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</si>
  <si>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</si>
  <si>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</si>
  <si>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</si>
  <si>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</si>
  <si>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</si>
  <si>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</si>
  <si>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</si>
  <si>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</si>
  <si>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</si>
  <si>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</si>
  <si>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</si>
  <si>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</si>
  <si>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</si>
  <si>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</si>
  <si>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</si>
  <si>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</si>
  <si>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</si>
  <si>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</si>
  <si>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</si>
  <si>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</si>
  <si>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</si>
  <si>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</si>
  <si>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</si>
  <si>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</si>
  <si>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</si>
  <si>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</si>
  <si>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</si>
  <si>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</si>
  <si>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</si>
  <si>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</si>
  <si>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</si>
  <si>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</si>
  <si>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</si>
  <si>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</si>
  <si>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</si>
  <si>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</si>
  <si>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</si>
  <si>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</si>
  <si>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</si>
  <si>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</si>
  <si>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</si>
  <si>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</si>
  <si>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</si>
  <si>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</si>
  <si>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</si>
  <si>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</si>
  <si>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</si>
  <si>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</si>
  <si>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</si>
  <si>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</si>
  <si>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</si>
  <si>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</si>
  <si>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</si>
  <si>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</si>
  <si>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</si>
  <si>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</si>
  <si>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</si>
  <si>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</si>
  <si>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</si>
  <si>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</si>
  <si>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</si>
  <si>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</si>
  <si>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</si>
  <si>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</si>
  <si>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</si>
  <si>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</si>
  <si>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</si>
  <si>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</si>
  <si>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</si>
  <si>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</si>
  <si>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</si>
  <si>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</si>
  <si>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</si>
  <si>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</si>
  <si>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</si>
  <si>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</si>
  <si>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</si>
  <si>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</si>
  <si>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</si>
  <si>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</si>
  <si>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</si>
  <si>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</si>
  <si>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</si>
  <si>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</si>
  <si>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</si>
  <si>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</si>
  <si>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</si>
  <si>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</si>
  <si>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</si>
  <si>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</si>
  <si>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</si>
  <si>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</si>
  <si>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</si>
  <si>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</si>
  <si>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</si>
  <si>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</si>
  <si>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</si>
  <si>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</si>
  <si>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</si>
  <si>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</si>
  <si>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</si>
  <si>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</si>
  <si>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</si>
  <si>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</si>
  <si>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</si>
  <si>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</si>
  <si>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</si>
  <si>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</si>
  <si>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</si>
  <si>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</si>
  <si>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</si>
  <si>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</si>
  <si>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</si>
  <si>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</si>
  <si>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</si>
  <si>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</si>
  <si>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</si>
  <si>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</si>
  <si>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</si>
  <si>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</si>
  <si>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</si>
  <si>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</si>
  <si>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</si>
  <si>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</si>
  <si>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</si>
  <si>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</si>
  <si>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</si>
  <si>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</si>
  <si>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</si>
  <si>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</si>
  <si>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</si>
  <si>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</si>
  <si>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</si>
  <si>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</si>
  <si>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</si>
  <si>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</si>
  <si>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</si>
  <si>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</si>
  <si>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</si>
  <si>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</si>
  <si>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</si>
  <si>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</si>
  <si>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</si>
  <si>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</si>
  <si>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</si>
  <si>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</si>
  <si>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</si>
  <si>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</si>
  <si>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</si>
  <si>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</si>
  <si>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</si>
  <si>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</si>
  <si>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</si>
  <si>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</si>
  <si>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</si>
  <si>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</si>
  <si>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</si>
  <si>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</si>
  <si>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</si>
  <si>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</si>
  <si>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</si>
  <si>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</si>
  <si>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</si>
  <si>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</si>
  <si>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</si>
  <si>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</si>
  <si>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</si>
  <si>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</si>
  <si>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</si>
  <si>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</si>
  <si>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</si>
  <si>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</si>
  <si>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</si>
  <si>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</si>
  <si>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</si>
  <si>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</si>
  <si>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</si>
  <si>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</si>
  <si>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</si>
  <si>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</si>
  <si>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</si>
  <si>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</si>
  <si>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</si>
  <si>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</si>
  <si>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</si>
  <si>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</si>
  <si>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</si>
  <si>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</si>
  <si>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</si>
  <si>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</si>
  <si>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</si>
  <si>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</si>
  <si>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</si>
  <si>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</si>
  <si>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</si>
  <si>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</si>
  <si>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</si>
  <si>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</si>
  <si>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</si>
  <si>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</si>
  <si>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</si>
  <si>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</si>
  <si>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</si>
  <si>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</si>
  <si>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</si>
  <si>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</si>
  <si>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</si>
  <si>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</si>
  <si>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</si>
  <si>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</si>
  <si>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</si>
  <si>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</si>
  <si>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</si>
  <si>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</si>
  <si>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</si>
  <si>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</si>
  <si>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</si>
  <si>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</si>
  <si>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</si>
  <si>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</si>
  <si>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</si>
  <si>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</si>
  <si>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</si>
  <si>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</si>
  <si>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</si>
  <si>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</si>
  <si>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</si>
  <si>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</si>
  <si>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</si>
  <si>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</si>
  <si>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</si>
  <si>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</si>
  <si>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</si>
  <si>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</si>
  <si>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</si>
  <si>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</si>
  <si>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</si>
  <si>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</si>
  <si>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</si>
  <si>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</si>
  <si>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</si>
  <si>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</si>
  <si>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</si>
  <si>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</si>
  <si>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</si>
  <si>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</si>
  <si>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</si>
  <si>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</si>
  <si>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</si>
  <si>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</si>
  <si>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</si>
  <si>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</si>
  <si>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</si>
  <si>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</si>
  <si>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</si>
  <si>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</si>
  <si>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</si>
  <si>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</si>
  <si>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</si>
  <si>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</si>
  <si>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</si>
  <si>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</si>
  <si>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</si>
  <si>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</si>
  <si>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</si>
  <si>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</si>
  <si>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</si>
  <si>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</si>
  <si>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</si>
  <si>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</si>
  <si>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</si>
  <si>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</si>
  <si>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</si>
  <si>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</si>
  <si>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</si>
  <si>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</si>
  <si>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</si>
  <si>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</si>
  <si>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</si>
  <si>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</si>
  <si>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</si>
  <si>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</si>
  <si>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</si>
  <si>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</si>
  <si>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</si>
  <si>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</si>
  <si>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</si>
  <si>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</si>
  <si>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</si>
  <si>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</si>
  <si>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</si>
  <si>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</si>
  <si>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</si>
  <si>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</si>
  <si>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</si>
  <si>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</si>
  <si>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</si>
  <si>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</si>
  <si>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</si>
  <si>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</si>
  <si>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</si>
  <si>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</si>
  <si>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</si>
  <si>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</si>
  <si>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</si>
  <si>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</si>
  <si>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</si>
  <si>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</si>
  <si>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</si>
  <si>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</si>
  <si>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</si>
  <si>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</si>
  <si>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</si>
  <si>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</si>
  <si>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</si>
  <si>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</si>
  <si>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</si>
  <si>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</si>
  <si>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</si>
  <si>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</si>
  <si>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</si>
  <si>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</si>
  <si>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</si>
  <si>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</si>
  <si>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</si>
  <si>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</si>
  <si>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</si>
  <si>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</si>
  <si>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</si>
  <si>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</si>
  <si>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</si>
  <si>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</si>
  <si>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</si>
  <si>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</si>
  <si>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</si>
  <si>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</si>
  <si>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</si>
  <si>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</si>
  <si>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</si>
  <si>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</si>
  <si>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</si>
  <si>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</si>
  <si>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</si>
  <si>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</si>
  <si>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</si>
  <si>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</si>
  <si>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</si>
  <si>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</si>
  <si>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</si>
  <si>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</si>
  <si>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</si>
  <si>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</si>
  <si>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</si>
  <si>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</si>
  <si>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</si>
  <si>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</si>
  <si>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</si>
  <si>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</si>
  <si>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</si>
  <si>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</si>
  <si>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</si>
  <si>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</si>
  <si>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</si>
  <si>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</si>
  <si>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</si>
  <si>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</si>
  <si>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</si>
  <si>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</si>
  <si>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</si>
  <si>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</si>
  <si>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</si>
  <si>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</si>
  <si>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</si>
  <si>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</si>
  <si>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</si>
  <si>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</si>
  <si>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</si>
  <si>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</si>
  <si>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</si>
  <si>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</si>
  <si>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</si>
  <si>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</si>
  <si>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</si>
  <si>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</si>
  <si>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</si>
  <si>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</si>
  <si>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</si>
  <si>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</si>
  <si>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</si>
  <si>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</si>
  <si>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</si>
  <si>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</si>
  <si>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</si>
  <si>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</si>
  <si>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</si>
  <si>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</si>
  <si>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</si>
  <si>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</si>
  <si>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</si>
  <si>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</si>
  <si>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</si>
  <si>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</si>
  <si>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</si>
  <si>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</si>
  <si>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</si>
  <si>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</si>
  <si>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</si>
  <si>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</si>
  <si>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</si>
  <si>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</si>
  <si>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</si>
  <si>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</si>
  <si>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</si>
  <si>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</si>
  <si>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</si>
  <si>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</si>
  <si>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</si>
  <si>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</si>
  <si>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</si>
  <si>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</si>
  <si>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</si>
  <si>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</si>
  <si>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</si>
  <si>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</si>
  <si>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</si>
  <si>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</si>
  <si>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</si>
  <si>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</si>
  <si>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</si>
  <si>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</si>
  <si>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</si>
  <si>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</si>
  <si>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</si>
  <si>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</si>
  <si>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</si>
  <si>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</si>
  <si>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</si>
  <si>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</si>
  <si>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</si>
  <si>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</si>
  <si>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</si>
  <si>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</si>
  <si>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</si>
  <si>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</si>
  <si>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</si>
  <si>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</si>
  <si>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</si>
  <si>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</si>
  <si>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</si>
  <si>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</si>
  <si>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</si>
  <si>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</si>
  <si>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</si>
  <si>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</si>
  <si>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</si>
  <si>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</si>
  <si>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</si>
  <si>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</si>
  <si>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</si>
  <si>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</si>
  <si>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</si>
  <si>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</si>
  <si>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</si>
  <si>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</si>
  <si>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</si>
  <si>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</si>
  <si>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</si>
  <si>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</si>
  <si>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</si>
  <si>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</si>
  <si>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</si>
  <si>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</si>
  <si>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</si>
  <si>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</si>
  <si>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</si>
  <si>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</si>
  <si>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</si>
  <si>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</si>
  <si>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</si>
  <si>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</si>
  <si>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</si>
  <si>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</si>
  <si>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</si>
  <si>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</si>
  <si>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</si>
  <si>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</si>
  <si>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</si>
  <si>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</si>
  <si>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</si>
  <si>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</si>
  <si>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</si>
  <si>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</si>
  <si>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</si>
  <si>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</si>
  <si>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</si>
  <si>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</si>
  <si>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</si>
  <si>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</si>
  <si>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</si>
  <si>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</si>
  <si>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</si>
  <si>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</si>
  <si>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</si>
  <si>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</si>
  <si>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</si>
  <si>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</si>
  <si>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</si>
  <si>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</si>
  <si>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</si>
  <si>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</si>
  <si>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</si>
  <si>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</si>
  <si>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</si>
  <si>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</si>
  <si>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</si>
  <si>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</si>
  <si>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</si>
  <si>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</si>
  <si>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</si>
  <si>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</si>
  <si>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</si>
  <si>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</si>
  <si>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</si>
  <si>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</si>
  <si>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</si>
  <si>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</si>
  <si>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</si>
  <si>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</si>
  <si>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</si>
  <si>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</si>
  <si>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</si>
  <si>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</si>
  <si>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</si>
  <si>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</si>
  <si>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</si>
  <si>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</si>
  <si>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</si>
  <si>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</si>
  <si>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</si>
  <si>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</si>
  <si>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</si>
  <si>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</si>
  <si>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</si>
  <si>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</si>
  <si>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</si>
  <si>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</si>
  <si>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</si>
  <si>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</si>
  <si>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</si>
  <si>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</si>
  <si>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</si>
  <si>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</si>
  <si>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</si>
  <si>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</si>
  <si>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</si>
  <si>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</si>
  <si>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</si>
  <si>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</si>
  <si>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</si>
  <si>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</si>
  <si>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</si>
  <si>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</si>
  <si>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</si>
  <si>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</si>
  <si>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</si>
  <si>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</si>
  <si>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</si>
  <si>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</si>
  <si>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</si>
  <si>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</si>
  <si>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</si>
  <si>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</si>
  <si>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</si>
  <si>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</si>
  <si>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</si>
  <si>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</si>
  <si>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</si>
  <si>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</si>
  <si>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</si>
  <si>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</si>
  <si>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</si>
  <si>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</si>
  <si>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</si>
  <si>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</si>
  <si>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</si>
  <si>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</si>
  <si>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</si>
  <si>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</si>
  <si>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</si>
  <si>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</si>
  <si>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</si>
  <si>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</si>
  <si>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</si>
  <si>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</si>
  <si>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</si>
  <si>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</si>
  <si>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</si>
  <si>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</si>
  <si>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</si>
  <si>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</si>
  <si>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</si>
  <si>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</si>
  <si>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</si>
  <si>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</si>
  <si>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</si>
  <si>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</si>
  <si>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</si>
  <si>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</si>
  <si>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</si>
  <si>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</si>
  <si>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</si>
  <si>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</si>
  <si>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</si>
  <si>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</si>
  <si>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</si>
  <si>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</si>
  <si>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</si>
  <si>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</si>
  <si>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</si>
  <si>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</si>
  <si>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</si>
  <si>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</si>
  <si>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</si>
  <si>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</si>
  <si>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</si>
  <si>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</si>
  <si>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</si>
  <si>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</si>
  <si>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</si>
  <si>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</si>
  <si>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</si>
  <si>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</si>
  <si>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</si>
  <si>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</si>
  <si>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</si>
  <si>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</si>
  <si>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</si>
  <si>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</si>
  <si>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</si>
  <si>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</si>
  <si>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</si>
  <si>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</si>
  <si>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</si>
  <si>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</si>
  <si>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</si>
  <si>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</si>
  <si>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</si>
  <si>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</si>
  <si>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</si>
  <si>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</si>
  <si>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</si>
  <si>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</si>
  <si>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</si>
  <si>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</si>
  <si>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</si>
  <si>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</si>
  <si>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</si>
  <si>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</si>
  <si>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</si>
  <si>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</si>
  <si>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</si>
  <si>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</si>
  <si>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</si>
  <si>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</si>
  <si>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</si>
  <si>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</si>
  <si>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</si>
  <si>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</si>
  <si>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</si>
  <si>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</si>
  <si>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</si>
  <si>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</si>
  <si>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</si>
  <si>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</si>
  <si>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</si>
  <si>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</si>
  <si>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</si>
  <si>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</si>
  <si>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</si>
  <si>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</si>
  <si>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</si>
  <si>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</si>
  <si>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</si>
  <si>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</si>
  <si>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</si>
  <si>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</si>
  <si>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</si>
  <si>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</si>
  <si>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</si>
  <si>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</si>
  <si>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</si>
  <si>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</si>
  <si>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</si>
  <si>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</si>
  <si>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</si>
  <si>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</si>
  <si>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</si>
  <si>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</si>
  <si>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</si>
  <si>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</si>
  <si>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</si>
  <si>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</si>
  <si>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</si>
  <si>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</si>
  <si>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</si>
  <si>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</si>
  <si>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</si>
  <si>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</si>
  <si>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</si>
  <si>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</si>
  <si>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</si>
  <si>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</si>
  <si>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</si>
  <si>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</si>
  <si>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</si>
  <si>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</si>
  <si>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</si>
  <si>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</si>
  <si>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</si>
  <si>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</si>
  <si>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</si>
  <si>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</si>
  <si>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</si>
  <si>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</si>
  <si>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</si>
  <si>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</si>
  <si>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</si>
  <si>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</si>
  <si>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</si>
  <si>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</si>
  <si>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</si>
  <si>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</si>
  <si>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</si>
  <si>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</si>
  <si>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</si>
  <si>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</si>
  <si>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</si>
  <si>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</si>
  <si>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</si>
  <si>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</si>
  <si>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</si>
  <si>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</si>
  <si>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</si>
  <si>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</si>
  <si>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</si>
  <si>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</si>
  <si>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</si>
  <si>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</si>
  <si>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</si>
  <si>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</si>
  <si>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</si>
  <si>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</si>
  <si>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</si>
  <si>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</si>
  <si>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</si>
  <si>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</si>
  <si>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</si>
  <si>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</si>
  <si>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</si>
  <si>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</si>
  <si>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</si>
  <si>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</si>
  <si>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</si>
  <si>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</si>
  <si>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</si>
  <si>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</si>
  <si>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</si>
  <si>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</si>
  <si>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</si>
  <si>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</si>
  <si>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</si>
  <si>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</si>
  <si>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</si>
  <si>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</si>
  <si>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</si>
  <si>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</si>
  <si>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</si>
  <si>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</si>
  <si>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</si>
  <si>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</si>
  <si>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</si>
  <si>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</si>
  <si>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</si>
  <si>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</si>
  <si>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</si>
  <si>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</si>
  <si>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</si>
  <si>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</si>
  <si>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</si>
  <si>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</si>
  <si>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</si>
  <si>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</si>
  <si>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</si>
  <si>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</si>
  <si>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</si>
  <si>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</si>
  <si>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</si>
  <si>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</si>
  <si>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</si>
  <si>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</si>
  <si>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</si>
  <si>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</si>
  <si>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</si>
  <si>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</si>
  <si>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</si>
  <si>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</si>
  <si>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</si>
  <si>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</si>
  <si>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</si>
  <si>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</si>
  <si>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</si>
  <si>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</si>
  <si>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</si>
  <si>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</si>
  <si>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</si>
  <si>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</si>
  <si>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</si>
  <si>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</si>
  <si>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</si>
  <si>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</si>
  <si>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</si>
  <si>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</si>
  <si>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</si>
  <si>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</si>
  <si>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</si>
  <si>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</si>
  <si>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</si>
  <si>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</si>
  <si>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</si>
  <si>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</si>
  <si>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</si>
  <si>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</si>
  <si>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</si>
  <si>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</si>
  <si>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</si>
  <si>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</si>
  <si>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</si>
  <si>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</si>
  <si>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</si>
  <si>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</si>
  <si>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</si>
  <si>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</si>
  <si>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</si>
  <si>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</si>
  <si>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</si>
  <si>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</si>
  <si>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</si>
  <si>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</si>
  <si>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</si>
  <si>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</si>
  <si>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</si>
  <si>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</si>
  <si>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</si>
  <si>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</si>
  <si>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</si>
  <si>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</si>
  <si>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</si>
  <si>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</si>
  <si>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</si>
  <si>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</si>
  <si>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</si>
  <si>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</si>
  <si>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</si>
  <si>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</si>
  <si>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</si>
  <si>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</si>
  <si>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</si>
  <si>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</si>
  <si>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</si>
  <si>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</si>
  <si>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</si>
  <si>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</si>
  <si>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</si>
  <si>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</si>
  <si>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</si>
  <si>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</si>
  <si>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</si>
  <si>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</si>
  <si>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</si>
  <si>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</si>
  <si>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</si>
  <si>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</si>
  <si>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</si>
  <si>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</si>
  <si>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</si>
  <si>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</si>
  <si>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</si>
  <si>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</si>
  <si>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</si>
  <si>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</si>
  <si>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</si>
  <si>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</si>
  <si>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</si>
  <si>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</si>
  <si>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</si>
  <si>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</si>
  <si>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</si>
  <si>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</si>
  <si>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</si>
  <si>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</si>
  <si>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</si>
  <si>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</si>
  <si>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</si>
  <si>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</si>
  <si>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</si>
  <si>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</si>
  <si>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</si>
  <si>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</si>
  <si>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</si>
  <si>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</si>
  <si>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</si>
  <si>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</si>
  <si>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</si>
  <si>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</si>
  <si>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</si>
  <si>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</si>
  <si>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</si>
  <si>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Cuenta de state</t>
  </si>
  <si>
    <t>Percent Funded</t>
  </si>
  <si>
    <t>% Funded</t>
  </si>
  <si>
    <t>Average Donation</t>
  </si>
  <si>
    <t>Category</t>
  </si>
  <si>
    <t>Sub-Category</t>
  </si>
  <si>
    <t>Etiquetas de fila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</si>
  <si>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</si>
  <si>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</si>
  <si>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</si>
  <si>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</si>
  <si>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</si>
  <si>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</si>
  <si>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</si>
  <si>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</si>
  <si>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</si>
  <si>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Total general</t>
  </si>
  <si>
    <t>Etiquetas de columna</t>
  </si>
  <si>
    <t>(Todas)</t>
  </si>
  <si>
    <t>green</t>
  </si>
  <si>
    <t>red</t>
  </si>
  <si>
    <t>yellow</t>
  </si>
  <si>
    <t>blue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</si>
  <si>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</si>
  <si>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</si>
  <si>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</si>
  <si>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</si>
  <si>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</si>
  <si>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</si>
  <si>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</si>
  <si>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</si>
  <si>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</si>
  <si>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</si>
  <si>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</si>
  <si>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</si>
  <si>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</si>
  <si>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</si>
  <si>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</si>
  <si>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</si>
  <si>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</si>
  <si>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</si>
  <si>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</si>
  <si>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</si>
  <si>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</si>
  <si>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</si>
  <si>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</si>
  <si>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</si>
  <si>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</si>
  <si>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</si>
  <si>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</si>
  <si>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</si>
  <si>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</si>
  <si>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</si>
  <si>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</si>
  <si>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</si>
  <si>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</si>
  <si>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</si>
  <si>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</si>
  <si>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</si>
  <si>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</si>
  <si>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</si>
  <si>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</si>
  <si>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</si>
  <si>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</si>
  <si>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Data Ended Conversion</t>
  </si>
  <si>
    <t>may</t>
  </si>
  <si>
    <t>jul</t>
  </si>
  <si>
    <t>ago</t>
  </si>
  <si>
    <t>sep</t>
  </si>
  <si>
    <t>oct</t>
  </si>
  <si>
    <t>nov</t>
  </si>
  <si>
    <t>ene</t>
  </si>
  <si>
    <t>feb</t>
  </si>
  <si>
    <t>mar</t>
  </si>
  <si>
    <t>abr</t>
  </si>
  <si>
    <t>jun</t>
  </si>
  <si>
    <t>dic</t>
  </si>
  <si>
    <t>&lt;</t>
  </si>
  <si>
    <t>Trimestres</t>
  </si>
  <si>
    <t>Años</t>
  </si>
  <si>
    <t>Goal</t>
  </si>
  <si>
    <t># Successful</t>
  </si>
  <si>
    <t># Failed</t>
  </si>
  <si>
    <t># Canceled</t>
  </si>
  <si>
    <t>Total Projects</t>
  </si>
  <si>
    <t>% Successful</t>
  </si>
  <si>
    <t>% Failed</t>
  </si>
  <si>
    <t>% Canceled</t>
  </si>
  <si>
    <t>Less than 1000</t>
  </si>
  <si>
    <t>1000 to 4999</t>
  </si>
  <si>
    <t>5000 to 9999</t>
  </si>
  <si>
    <t>1000 to 1499</t>
  </si>
  <si>
    <t>1500 to 1999</t>
  </si>
  <si>
    <t>2000 to 2499</t>
  </si>
  <si>
    <t>2500 to 2999</t>
  </si>
  <si>
    <t>3000 to 3499</t>
  </si>
  <si>
    <t>3500 to 3999</t>
  </si>
  <si>
    <t>4000 to 4499</t>
  </si>
  <si>
    <t>4500 to 4999</t>
  </si>
  <si>
    <t>Greather than or equal to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</si>
</sst>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2" borderId="0" xfId="0" applyFont="1" applyFill="1" applyAlignment="1">
      <alignment horizontal="center"/>
    </xf>
    <xf numFmtId="9" fontId="0" fillId="0" borderId="0" xfId="1" applyFont="1"/>
    <xf numFmtId="9" fontId="0" fillId="0" borderId="0" xfId="0" applyNumberFormat="1"/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1" xfId="0" applyFont="1" applyFill="1" applyBorder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2" applyNumberFormat="1" applyFont="1"/>
  </cellXfs>
  <cellStyles count="3">
    <cellStyle name="Millares" xfId="2" builtinId="3"/>
    <cellStyle name="Normal" xfId="0" builtinId="0"/>
    <cellStyle name="Porcentaje" xfId="1" builtinId="5"/>
  </cellStyles>
  <dxfs count="4"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[StarterBook_Homework_Jorge Juárez.xlsm]PVT_Category!TablaDinámica3</c:name>
    <c:fmtId val="0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PVT_Category!$B$3:$B$4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PVT_Category!$B$5:$B$14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B-4CAD-906F-17C59574353B}"/>
            </c:ext>
          </c:extLst>
        </c:ser>
        <c:ser>
          <c:idx val="1"/>
          <c:order val="1"/>
          <c:tx>
            <c:strRef>
              <c:f>PVT_Category!$C$3:$C$4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PVT_Category!$A$5:$A$14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PVT_Category!$C$5:$C$14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3B-4CAD-906F-17C59574353B}"/>
            </c:ext>
          </c:extLst>
        </c:ser>
        <c:ser>
          <c:idx val="2"/>
          <c:order val="2"/>
          <c:tx>
            <c:strRef>
              <c:f>PVT_Category!$D$3:$D$4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PVT_Category!$D$5:$D$14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3B-4CAD-906F-17C59574353B}"/>
            </c:ext>
          </c:extLst>
        </c:ser>
        <c:ser>
          <c:idx val="3"/>
          <c:order val="3"/>
          <c:tx>
            <c:strRef>
              <c:f>PVT_Category!$E$3:$E$4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PVT_Category!$E$5:$E$14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C-4EC3-B41A-E6F0D419A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1837552"/>
        <c:axId val="681838832"/>
      </c:barChart>
      <c:catAx>
        <c:axId val="68183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1838832"/>
        <c:crosses val="autoZero"/>
        <c:auto val="1"/>
        <c:lblAlgn val="ctr"/>
        <c:lblOffset val="100"/>
        <c:noMultiLvlLbl val="0"/>
      </c:catAx>
      <c:valAx>
        <c:axId val="68183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183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[StarterBook_Homework_Jorge Juárez.xlsm]PVT_SubCategory!TablaDinámica3</c:name>
    <c:fmtId val="1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PVT_SubCategory!$B$3:$B$4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PVT_SubCategory!$A$5:$A$46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PVT_SubCategory!$B$5:$B$46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3-4E15-8734-1716229CB462}"/>
            </c:ext>
          </c:extLst>
        </c:ser>
        <c:ser>
          <c:idx val="1"/>
          <c:order val="1"/>
          <c:tx>
            <c:strRef>
              <c:f>PVT_SubCategory!$C$3:$C$4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PVT_SubCategory!$A$5:$A$46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PVT_SubCategory!$C$5:$C$46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3-4E15-8734-1716229CB462}"/>
            </c:ext>
          </c:extLst>
        </c:ser>
        <c:ser>
          <c:idx val="2"/>
          <c:order val="2"/>
          <c:tx>
            <c:strRef>
              <c:f>PVT_SubCategory!$D$3:$D$4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PVT_SubCategory!$A$5:$A$46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PVT_SubCategory!$D$5:$D$46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63-4E15-8734-1716229CB462}"/>
            </c:ext>
          </c:extLst>
        </c:ser>
        <c:ser>
          <c:idx val="3"/>
          <c:order val="3"/>
          <c:tx>
            <c:strRef>
              <c:f>PVT_SubCategory!$E$3:$E$4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PVT_SubCategory!$A$5:$A$46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PVT_SubCategory!$E$5:$E$46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63-4E15-8734-1716229CB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1837552"/>
        <c:axId val="681838832"/>
      </c:barChart>
      <c:catAx>
        <c:axId val="68183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1838832"/>
        <c:crosses val="autoZero"/>
        <c:auto val="1"/>
        <c:lblAlgn val="ctr"/>
        <c:lblOffset val="100"/>
        <c:noMultiLvlLbl val="0"/>
      </c:catAx>
      <c:valAx>
        <c:axId val="68183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183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[StarterBook_Homework_Jorge Juárez.xlsm]PVT_Date Line!TablaDinámica1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'PVT_Date Line'!$B$4:$B$5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'PVT_Date Line'!$A$6:$A$18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'PVT_Date Line'!$B$6:$B$18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20-4F2A-96EB-E8B9DDF4FBEE}"/>
            </c:ext>
          </c:extLst>
        </c:ser>
        <c:ser>
          <c:idx val="1"/>
          <c:order val="1"/>
          <c:tx>
            <c:strRef>
              <c:f>'PVT_Date Line'!$C$4:$C$5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'PVT_Date Line'!$A$6:$A$18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'PVT_Date Line'!$C$6:$C$18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20-4F2A-96EB-E8B9DDF4FBEE}"/>
            </c:ext>
          </c:extLst>
        </c:ser>
        <c:ser>
          <c:idx val="2"/>
          <c:order val="2"/>
          <c:tx>
            <c:strRef>
              <c:f>'PVT_Date Line'!$D$4:$D$5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'PVT_Date Line'!$A$6:$A$18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'PVT_Date Line'!$D$6:$D$18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20-4F2A-96EB-E8B9DDF4F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908088"/>
        <c:axId val="790909048"/>
      </c:lineChart>
      <c:catAx>
        <c:axId val="79090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0909048"/>
        <c:crosses val="autoZero"/>
        <c:auto val="1"/>
        <c:lblAlgn val="ctr"/>
        <c:lblOffset val="100"/>
        <c:noMultiLvlLbl val="0"/>
      </c:catAx>
      <c:valAx>
        <c:axId val="79090904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9090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3810</xdr:rowOff>
    </xdr:from>
    <xdr:to>
      <xdr:col>14</xdr:col>
      <xdr:colOff>15240</xdr:colOff>
      <xdr:row>18</xdr:row>
      <xdr:rowOff>175260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29D446-8AFA-444E-898A-294CB8A8B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3810</xdr:rowOff>
    </xdr:from>
    <xdr:to>
      <xdr:col>17</xdr:col>
      <xdr:colOff>739140</xdr:colOff>
      <xdr:row>25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97D06-05D5-48CB-A10B-7410A7366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171450</xdr:rowOff>
    </xdr:from>
    <xdr:to>
      <xdr:col>17</xdr:col>
      <xdr:colOff>15240</xdr:colOff>
      <xdr:row>17</xdr:row>
      <xdr:rowOff>175260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0F00589-2998-4802-A1D0-D3E8470A6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" refreshedDate="43415.511907638887" createdVersion="6" refreshedVersion="6" minRefreshableVersion="3" recordCount="4114" xr:uid="{F83378F4-D612-419B-B6AC-156A21664856}">
  <cacheSource type="worksheet">
    <worksheetSource ref="A1:R4115" sheet="Data Base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4">
      <sharedItems containsSemiMixedTypes="0" containsString="0" containsNumber="1" minValue="0" maxValue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" refreshedDate="43415.530476504631" createdVersion="6" refreshedVersion="6" minRefreshableVersion="3" recordCount="4114" xr:uid="{99825D7C-3202-4C2B-8230-707CAE1AEB9B}">
  <cacheSource type="worksheet">
    <worksheetSource ref="A1:T4115" sheet="Data Bas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4">
      <sharedItems containsSemiMixedTypes="0" containsString="0" containsNumber="1" minValue="0" maxValue="1"/>
    </cacheField>
    <cacheField name="Category" numFmtId="0">
      <sharedItems/>
    </cacheField>
    <cacheField name="Sub-Category" numFmtId="0">
      <sharedItems/>
    </cacheField>
    <cacheField name="Data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16/05/200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5/03/2017"/>
        </groupItems>
      </fieldGroup>
    </cacheField>
    <cacheField name="Data Ended Conversion" numFmtId="14">
      <sharedItems containsSemiMixedTypes="0" containsNonDate="0" containsDate="1" containsString="0" minDate="2009-08-10T14:26:00" maxDate="2017-05-03T14:12:00"/>
    </cacheField>
    <cacheField name="Trimestres" numFmtId="0" databaseField="0">
      <fieldGroup base="18">
        <rangePr groupBy="quarters" startDate="2009-05-16T22:55:13" endDate="2017-03-15T10:30:07"/>
        <groupItems count="6">
          <s v="&lt;16/05/2009"/>
          <s v="Trim.1"/>
          <s v="Trim.2"/>
          <s v="Trim.3"/>
          <s v="Trim.4"/>
          <s v="&gt;15/03/2017"/>
        </groupItems>
      </fieldGroup>
    </cacheField>
    <cacheField name="Años" numFmtId="0" databaseField="0">
      <fieldGroup base="18">
        <rangePr groupBy="years" startDate="2009-05-16T22:55:13" endDate="2017-03-15T10:30:07"/>
        <groupItems count="11">
          <s v="&lt;16/05/2009"/>
          <s v="2009"/>
          <s v="2010"/>
          <s v="2011"/>
          <s v="2012"/>
          <s v="2013"/>
          <s v="2014"/>
          <s v="2015"/>
          <s v="2016"/>
          <s v="2017"/>
          <s v="&gt;15/0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1.5645147425427663E-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5.3913874291953868E-3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6.6666666666666666E-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1.4436958614051972E-2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5.2479586549555885E-3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1.070615034168565E-2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6.8083108346050003E-3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6.2568605927552142E-3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3.4270830953414518E-3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.1746535659296179E-2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6.3018242122719736E-3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1.2448132780082987E-2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1.6677421956925061E-2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9.1087694231112692E-3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6.7701453104359313E-3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4.596622889305816E-2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5.8192700972649431E-3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2.3841059602649008E-2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.0722236696196709E-2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1.7813765182186234E-2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.2475049900199601E-2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5.0024764735017331E-3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1.9512195121951219E-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9.7046413502109713E-3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.5072464681460264E-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1.7500000000000002E-2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.7938144329896906E-3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6.7129111658089059E-3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5.8960305597076899E-3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.1621621621621625E-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1.3079992793664348E-2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.6923076923076927E-2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.1206171107994391E-3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1.1940298507462687E-2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2.0047169811320754E-2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1.6816816816816817E-2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5.1588697385391022E-3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6.2690487399955398E-3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2.3991275899672846E-2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6.6269659489998469E-3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7.8934385791810564E-3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9.4999999999999998E-3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8.5095669687814696E-3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8.5207023909803659E-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7.4999999999999997E-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1.0166666666666666E-2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5.1428571428571426E-3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1.3009822415924022E-2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.7600741083835109E-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7.2500000000000004E-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.6666666666666667E-2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8.450504189745774E-3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4.4746579468204111E-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3.5573122529644272E-2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.1485148514851488E-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7.7547339945897202E-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2.0277356951404264E-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4.5142296368989206E-3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7.287921484792537E-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.6479285538078636E-3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.3234150759520088E-2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.1018206338503033E-3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1.034037052994399E-2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2.8189237877526571E-2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.1538461538461539E-2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7.5727381426863296E-3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.0961214165261383E-2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8.6021505376344086E-3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4.7182175622542594E-2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1.6044376220792252E-2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2.6729559748427674E-2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.4343343792021516E-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.7190775681341718E-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0.02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5.1358339531753623E-2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1.1633663366336634E-2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.2608695652173912E-2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1.6560509554140127E-2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2.5906735751295335E-2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2.4833434282253181E-2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3.6519036519036519E-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1.8855218855218854E-2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.4996875390576177E-2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6.3414634146341464E-2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1.4E-2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1.3944223107569721E-2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2.6612398246712585E-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9.5602294455066923E-3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.6666666666666666E-2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8.1112398609501733E-3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.1872509960159362E-2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.2777777777777779E-2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8.1749049429657803E-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1.3562386980108499E-2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4.6153846153846156E-2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4.5652173913043478E-2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1.9767441860465116E-2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1.8823529411764704E-2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.7647058823529412E-2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2.4523828987165864E-2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5.1999999999999998E-3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0.0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8.4801043705153289E-3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3.5844915874177027E-2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1.6666666666666666E-2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2.5391451544646636E-2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5.3731343283582086E-3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8.9785296031229672E-3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.2702702702702703E-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2.1412300683371299E-2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1.5294117647058824E-2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9.7966728280961188E-3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1.5576923076923077E-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1.1063829787234043E-2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.1290322580645161E-2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.4810126582278479E-2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1.4328808446455505E-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5.9705189044318941E-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6.9007251069612393E-3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.0888437656337365E-2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0.1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3.9735099337748346E-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8.5714285714285715E-2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9.372746935832732E-3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2.1052631578947368E-2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.2137118371719335E-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1.0581319399085565E-2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1.2406947890818859E-2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1.2308998302207131E-2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E-3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2.1655065738592421E-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0.1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.7874396135265702E-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2.6627218934911243E-2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2.6086956521739129E-2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0.05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6.5217391304347824E-2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2.2250265674814028E-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3.5714285714285712E-2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6.6666666666666666E-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2.7855153203342618E-2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7.4999999999999997E-2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.9382716049382713E-2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8.4033613445378148E-3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0.25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0.1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0.2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.2988505747126436E-2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1.0937499999999999E-2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.3333333333333332E-4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0.18181818181818182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9.2307692307692316E-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1.7857142857142856E-2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.0769230769230771E-2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2.0046260601387818E-2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3.888888888888889E-2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0.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.2418952618453865E-2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5.5401662049861496E-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.6773761713520749E-3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3.9215686274509803E-2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4.5454545454545452E-3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6.2500000000000003E-3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.4492753623188406E-2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0.02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.2E-2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0.17647058823529413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1.2969283276450512E-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.0534351145038167E-2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2.1505376344086023E-2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1.1453660398969171E-2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.8421052631578946E-2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1.0723860589812333E-2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8.4973548450694974E-3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1.3076923076923076E-2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6.1032863849765258E-3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.089108910891089E-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5.3811659192825115E-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0.0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0.1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.0162424656776741E-3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.1817801222473415E-3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0.01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8.621667612024958E-3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8.3333333333333332E-3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1.5384615384615385E-2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8.0000000000000002E-3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.3333333333333333E-2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6.363636363636363E-2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1.2468827930174564E-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0.02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0.02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.4855361867858525E-3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9.1707317073170726E-3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1.3694915254237288E-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.2788521522145976E-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.1097576290342836E-2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1.8511376783648285E-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1.4600929745302168E-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9.2468307233407911E-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1.6950529994311124E-3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2.0811193765497699E-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.3796369376479874E-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1.7519908987485778E-2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1.1703511053315995E-2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4.6326935804103242E-3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.1187380065228838E-2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2.2017506259764414E-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1.5207653597301333E-2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.4991592661294146E-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1.1998186320672457E-2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9.5196305494039523E-3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8.2706766917293225E-3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.0242085661080074E-2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2.4166666666666666E-2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.2621652850736121E-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1.5397631133671742E-2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1.044104410441044E-2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2.4742268041237112E-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1.2726139645087247E-2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1.992818671454219E-2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1.0839904459418516E-2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.7378917378917377E-2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9.1389631894026237E-3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1.2211136180469321E-2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.1897309043403066E-2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1.8108974358974361E-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.5314359518427972E-2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1.0501355013550135E-2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1.3254724870379661E-2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1.0223185692466868E-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.1404380254194288E-2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1.8265191105646072E-2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1.1911367364662744E-2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3.931042055561656E-3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9.8205799490010473E-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1.8159895972469597E-2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.7574248076587511E-2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.2452818664875104E-3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.0966156173189639E-2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8.6618993278017326E-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1.4755453793805254E-2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3.4994167638726877E-2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2.1329778370271623E-2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6.4757481262363694E-3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4.9696509863429439E-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0.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9.9918022146040786E-3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4.3461342146889227E-3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7.0548489666136726E-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1.7748008011957903E-2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1.3634903116748857E-2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.1718138656251941E-2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1.626116335342764E-2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1.0750547481584711E-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1.988360814742968E-2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9.3956323006602338E-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1.9335038363171356E-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2.7313076135199729E-2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2.351980400163332E-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1.5945689927376067E-2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.1116300794021485E-2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3.4572501416512212E-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7.2044967586969077E-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1.6312849162011173E-2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1.2468407750631846E-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.1156692197844997E-2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4.9778761061946902E-3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9.2581741474276336E-3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.0449389901127608E-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2.0048002258929831E-2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9.0521831735889246E-3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7.4122724713829987E-3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9.3788266726038075E-3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6.8945066350359551E-3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8.7270538669876625E-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9.4951366373320981E-3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1.4100157094141539E-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6.7947856661310334E-3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6.2316715542521991E-3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6.4083756697910716E-3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1.5829383886255925E-2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9.5398428731762065E-3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1.0271563247502462E-2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4.9108525416980044E-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5.3103351899542834E-3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6.8188556181440858E-3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9.1585575271894669E-3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.6877908700442115E-2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.0213999769361295E-2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1.428567969569081E-2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1.3723978411719353E-2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6.833036244800951E-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.4725568942436412E-2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5.8875190393308015E-3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.7119377272850528E-2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8.333820691268496E-3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1.0013986013986014E-2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1.1040068401445073E-2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8.4908661579614752E-3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1.1553398058252427E-2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1.3908344840337199E-2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7.7030324154757756E-3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.2265336289726535E-2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2.4536719286204531E-2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9.6596007133922402E-3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7.9714128642111044E-3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4.0550503809289751E-3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1.2594245857856406E-2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.160919540229885E-2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5.1800403538724196E-3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.1901477832512315E-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7.1516646115906291E-3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9.105652578198651E-3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7.1666666666666667E-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2.8748341441839896E-3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1.4653819719113509E-2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4.1677353167478837E-3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3.4805194805194806E-3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1.1514260750594339E-2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1.2217611802674043E-2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2.3323631447517638E-2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.4096049827897067E-3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6.2013512172049545E-3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2.3936170212765957E-2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1.1124999999999999E-2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2.2196708763872943E-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2.3333333333333334E-2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.8489984591679508E-2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9.688228438228438E-3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2.4753951685058156E-2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.5573167930163112E-3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8.6572438162544167E-3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9.586555905662179E-3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1.4332247557003257E-2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2.3244552058111378E-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.708219972347353E-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8.944915174274877E-3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2.1630615640599003E-2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6.911308967484874E-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1.1255548509828789E-2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1.2232255371904309E-2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1.4E-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9.5914918994135772E-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1.1035517222906735E-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6.3560472991326077E-3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9.5075109336375738E-3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1.703002003803988E-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1.225E-2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1.7711640569711546E-2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7.137530627463513E-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4.4473573334581715E-3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.5208031878186152E-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1.4063884714676531E-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.5178256265442993E-2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1.330039901197036E-2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7.5106701402361288E-3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.8115942028985508E-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.1605813517788397E-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.0832102412604629E-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6.2435715858343219E-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2.1929824561403508E-2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5.4559625876851132E-3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7.9498598053768764E-3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.7344686218858405E-2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1.2712809456545982E-2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1.0931259196972883E-2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1.468469854411703E-2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2.0795727725696031E-2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4.9401482044461337E-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4.61361014994233E-3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9.085252022401992E-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0.2068965517241379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.9933554817275746E-2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.7906976744186046E-2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.4967320261437912E-2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2.4521824423737126E-2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0.33333333333333331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6.0150375939849621E-2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1.9230769230769232E-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0.20833333333333334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1.9277108433734941E-2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1.4035087719298246E-2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1.6E-2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5.8635394456289982E-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0.2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2.5407263488267822E-3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0.2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0.02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2.0887728459530026E-2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0.2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.8774539690281671E-2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0.1111111111111111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1.7676767676767676E-2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.5000000000000001E-2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7.6923076923076927E-2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6.097560975609756E-2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4.4444444444444446E-2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4.9180327868852458E-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5.9683313032886723E-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0.04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0.08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8.8000000000000005E-3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5.7971014492753624E-2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6.5789473684210523E-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9.038238702201622E-3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3.9215686274509803E-2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2.5989909799724813E-2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3.5460992907801421E-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1.6260162601626018E-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.5272134007528649E-2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1.1261261261261261E-2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1.8031942297784646E-2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1.1475409836065573E-2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0.1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1.9521912350597609E-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7.3825503355704702E-2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1.5033054680631772E-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0.02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.3953488372093023E-2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9.6774193548387094E-2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0.1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7.3480293921175683E-3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1.3612565445026177E-2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.8604651162790697E-2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.7391304347826087E-2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7.8947368421052627E-2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.4925373134328358E-2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0.26923076923076922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4.0000000000000001E-3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1.5625E-2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7.4999999999999997E-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0.1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.3333333333333333E-2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0.18181818181818182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9.7673082447572532E-3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0.06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.379254391302584E-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.4634146341463415E-2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2.5491624180626365E-2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6.6601371204701269E-3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1.0703363914373088E-2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9.0116279069767449E-3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1.3930348258706468E-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3.4178596311340723E-2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E-3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1.3450292397660818E-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1.5666831928606843E-2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2.2556390977443608E-2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1.1501597444089457E-2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7.9019073569482293E-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7.7499999999999999E-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1.4036511156186612E-2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8.4830339321357289E-3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.0573248407643311E-3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2.878048780487805E-2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9.9935938500960927E-3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2.4481327800829875E-2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3.9679915349513919E-3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3.9744048328762764E-2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0.0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2.8571428571428571E-2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0.33333333333333331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2.4832018697049374E-3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3.8461538461538464E-2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0.1111111111111111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0.11764705882352941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0.11428571428571428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7.4054482941020893E-3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4.878048780487805E-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1.5536723163841809E-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5.0000000000000001E-3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1.4641288433382138E-2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0.02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0.2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3.6363636363636362E-2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2.9411764705882353E-2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2.0408163265306121E-2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0.0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.0422535211267607E-3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1.8867924528301886E-2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2.6011560693641619E-2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0.0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.5444015444015444E-2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0.1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0.5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2.8571428571428571E-2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0.2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7.1428571428571425E-2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2.5688073394495412E-3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6.6445182724252493E-3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4.0358744394618833E-2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.2786885245901641E-2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4.0000000000000001E-3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.0869565217391307E-2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7.6923076923076927E-2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1.8779342723004695E-2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0.33333333333333331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0.1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8.2352941176470594E-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6.4516129032258063E-2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0.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4.2857142857142858E-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2.2033151418595982E-2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.1068702290076333E-2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0.1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3.4223134839151265E-3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0.2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9.4398502106412853E-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0.0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.3333333333333335E-3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.1494252873563218E-2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2.6392961876832845E-2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8.9758342922899893E-3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1.1111111111111112E-2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8.5714285714285719E-3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0.1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1.3043478260869565E-2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2.0080321285140562E-2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0.5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0.25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0.33333333333333331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1.9801980198019802E-2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6.608622679114654E-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7.4427330647011099E-3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5.7462573718433385E-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1.3607984488230494E-2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4.2518837459634015E-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2.5592174481758465E-2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7.9402148528724889E-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6.0827250608272508E-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2.3435267219205486E-2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2.8469750889679714E-2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4.1779404742957188E-3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9.2899800928998005E-3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1.0435077697495864E-2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.158222915042868E-2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2.3317164496638582E-2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8.1475931822438657E-3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5.2505966587112173E-3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9.1460383735957849E-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6.9605568445475635E-3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1.1772400261608895E-2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9.4736842105263161E-2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2.564102564102564E-2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0.01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.2079646017699116E-2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6.4377682403433476E-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0.5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5.5888223552894214E-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.6549707602339179E-2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6.5093572009764032E-4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.1765152377699343E-2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1.2681772066283395E-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1.988163491769928E-2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.4634146341463415E-2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0.13333333333333333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2.9180695847362513E-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1.6315431679129844E-2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7.5046904315196998E-3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1.5342960288808664E-2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1.0649144669763227E-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6.6378511886384687E-3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7.5471698113207544E-2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.0067114093959731E-2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5.6372139635877732E-3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1.8083182640144666E-2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.6901408450704226E-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2.4660912453760789E-3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2.914200221166981E-3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.3776337115072933E-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3.8461538461538464E-2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0.15390505359877488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8.3762521931065714E-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1.1864406779661017E-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1.10062893081761E-2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4.9159120310478657E-2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1.8843404808317088E-3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8.3062106003299711E-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7.6923076923076927E-2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.4324942791762012E-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8.0051752376130731E-3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8.3632019115890081E-3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8.3160083160083165E-3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5.1177072671443197E-3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8.49627170182558E-3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.1756252121760776E-2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.2786885245901641E-2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.000266343109112E-2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3.8095238095238099E-2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5.0251256281407036E-3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.2449977767896843E-2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8.6393088552915772E-3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2.2377622377622378E-2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.3114754098360656E-2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.4444444444444446E-2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5.1546391752577317E-2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.4990859232175503E-2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1.1884550084889643E-2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4.6355208143973826E-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1.8284878405558602E-2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1.9368794028451809E-2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6.9755854509217742E-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.3806706114398421E-2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.7374609590299467E-2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1.6419427972390099E-2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.2962112514351322E-2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.0023451093123534E-2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1.126984126984127E-2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0.203125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5.6108897742363877E-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.3420805998125589E-3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4.2588012125495157E-3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9.5196121639488755E-3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1.7647058823529412E-2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2.5608994378513428E-2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1.4631578947368421E-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5.8969584109248912E-3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7.0709654124479085E-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1.4838709677419355E-2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1.8427518427518427E-2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1.2118842845973418E-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1.8611670020120725E-2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2.923447860156721E-2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7.8537769527345421E-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2.1945137157107233E-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1.0420613868889731E-2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1.2941434525115156E-2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.7440225035161745E-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1.8800358102059087E-2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2.0312500000000001E-3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2.3614457831325302E-2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2.6690845432529076E-2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2.6699029126213591E-2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.0252100840336135E-2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7.4509803921568628E-3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1.9427001569858712E-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2.553191489361702E-2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0.2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.7453391511305039E-2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1.6949152542372881E-2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.140096618357488E-2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0.1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0.02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6.25E-2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2.564102564102564E-2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2.9411764705882353E-2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.584213451917732E-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0.14285714285714285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0.5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1.4999999999999999E-2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2.5961538461538463E-2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2.3469109957473974E-2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0.02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.5751575157515751E-2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9.7560975609756097E-3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.2110193325508782E-2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6.1624649859943975E-3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1.2408759124087591E-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.6707206211149603E-2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7.526881720430108E-3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1.0805224741748203E-2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1.6431322207958923E-2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2.3893815882219414E-2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.1321702642556159E-2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6.2908011869436198E-3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1.1757188498402555E-2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8.8801184015786881E-3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2.2008679479231245E-2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.1636408853519026E-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5.5988802239552091E-3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2.4539877300613498E-2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2.2865546105459485E-2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1.2335526315789474E-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.3403880070546737E-2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.2727272727272726E-3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.7142857142857144E-2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8.497905445840814E-3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1.3555291319857313E-2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9.555555555555555E-3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1.2527101903155867E-2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1.7142857142857144E-2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1.1538461538461539E-2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3.6223929747530186E-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4.0001000025000621E-2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2.199528672427337E-2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1.0046728971962618E-2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2.5438819638768762E-2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.1183180496533215E-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3.4862385321100919E-2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.2183908045977011E-2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.4173815740395375E-2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4.4617320672691915E-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.93006993006993E-2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2.298050139275766E-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2.5115110925073254E-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7.885932770431734E-3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8.7813620071684594E-3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3.5483870967741936E-2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2.7318475916606758E-2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.0769230769230771E-2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1.6486347243688821E-2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5.7142857142857143E-3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1.0204717229936135E-2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6.7213114754098363E-3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1.0407993338884263E-2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.7057569296375266E-2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9.1151922512939607E-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2.0361247947454843E-2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2.0976616231086657E-2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1.6464208354556729E-2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1.5778555448335195E-2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1.8555073035925778E-2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.495398773006135E-2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1.5847267282256054E-2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.7300824175824176E-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2.9406829362303766E-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3.5022093725084018E-2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0.1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5.3333333333333337E-2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.3978315262718933E-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2.1427420654100211E-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2.6830203142966653E-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.6875340228633642E-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.3333333333333333E-2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.518318713049934E-2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.1333333333333331E-2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5.1376146788990829E-2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0.0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4.3979699896416237E-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.340577979460234E-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.889763779527559E-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1.9801980198019802E-2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2.3529411764705882E-2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5.5555555555555552E-2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2.9259259259259259E-2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4.4444444444444446E-2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1.7187500000000001E-2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9.1590341382181521E-3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0.02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2.8846153846153848E-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8.0645161290322578E-2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3.6923076923076927E-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.0769230769230771E-2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0.1111111111111111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2.8767123287671233E-2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3.4992223950233284E-2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2.1465581051073278E-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.0769230769230771E-2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4.6583850931677016E-2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7.0796460176991149E-2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.3333333333333333E-2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4.6357615894039736E-2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.1994002998500749E-2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0.1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2.8000000000000001E-2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3.4146341463414637E-2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5.5555555555555552E-2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.3557483731019521E-2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.2000000000000001E-2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3.4615384615384617E-2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6.9529652351738242E-3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2.5000000000000001E-2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6.7653816696451362E-3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3.5897435897435895E-2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2.2499999999999999E-2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2.8571428571428571E-2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2.8571428571428571E-2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9.5238095238095233E-2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.3333333333333333E-2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2.5000000000000001E-2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1.9867549668874173E-2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.0612244897959183E-2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1.5384615384615385E-2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4.065040650406504E-2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6.6666666666666666E-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.2108980827447022E-2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2.4E-2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.3333333333333333E-2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5.1020408163265307E-2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0.01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4.3149946062567418E-3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5.2816901408450703E-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.8181818181818181E-2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4.5871559633027525E-2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.125E-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1.7777777777777778E-2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.4492753623188406E-2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5.3435114503816793E-2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2.1723388848660392E-2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1.6666666666666666E-2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1.9736842105263157E-2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0.04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0.0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0.04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0.0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9.0673575129533671E-3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2.6701119724375538E-2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2.3952095808383235E-2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4.1522491349480967E-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1.4407924358397118E-2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6.4412238325281803E-3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.7482517482517484E-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1.6666666666666666E-2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2.564102564102564E-2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1.7118402282453638E-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6.3037249283667621E-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1.0014306151645207E-2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3.968253968253968E-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1.1211795423130088E-2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5.4757418747056049E-3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1.9744483159117306E-2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.0042918454935622E-2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1.9296254256526674E-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8.8008234688625835E-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7.3280062366010527E-3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.744579455575239E-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5.1966292134831463E-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2.3872679045092837E-2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.2992036405005691E-2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2.0134228187919462E-2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1.6891891891891893E-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2.2740033688938798E-2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3.7735849056603772E-2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.8571428571428575E-4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6.0975609756097563E-3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2.2123893805309734E-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6.4981949458483759E-3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1.9464720194647202E-2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.0714285714285714E-2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9.2059838895281933E-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6.2305295950155761E-3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1.3201320132013201E-2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1.2644824360305532E-3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.3119254154396443E-3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2.0861372812920592E-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0.3636363636363636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5.8209489122304963E-3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2.8301886792452831E-2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1.2182203389830509E-2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9.0196078431372551E-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6.2027231467473524E-3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1.908169350029815E-2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7.6923076923076927E-2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.3018867924528301E-2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8.5653104925053538E-3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1.116109560958943E-2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.3559648747055045E-3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1.2396694214876033E-2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7.6923076923076927E-2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0.123076923076923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6.5177173758360612E-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3.4237781391765814E-3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.0266343825665861E-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7.6923076923076923E-4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7.4324324324324328E-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4.6714419184054811E-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4.6224211755546904E-3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1.072603962638739E-3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3.4188034188034191E-2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5.7160048134777377E-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4.0000000000000001E-3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1.5384615384615385E-2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.8181818181818181E-2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1.3333333333333334E-2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7.1975783074462751E-4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1.0426320667284522E-2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5.2287581699346402E-3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2.5000000000000001E-2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.3370865587614356E-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6.2066192282812039E-3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1.1272141706924315E-2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.8779342723004695E-2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9.4161958568738224E-3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4.5290412929181144E-2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.2201914708442123E-2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.7619650010541851E-2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2.5708511835398091E-3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1.391816121207301E-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1.742712746658134E-2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1.4354066985645933E-2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2.1744691737017138E-2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1.2616320687186829E-2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2.3238819058754748E-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9.2178770949720677E-3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1.6385496105031028E-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1.9765739385065886E-2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2.5538107933890147E-2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1.5347334410339256E-2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4.1730779119579446E-2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2.0568070519098921E-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2.7981651376146791E-2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4.6801872074882997E-2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4.0000000000000001E-3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0.1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3.4204052945999763E-2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0.33333333333333331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.007518796992481E-2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.8867924528301886E-2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6.6666666666666666E-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0.02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2.1052631578947368E-2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1.5228426395939087E-2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6.1728395061728392E-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.9301128489408038E-2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.6923076923076927E-2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8.8888888888888892E-2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2.4705882352941175E-2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2.8571428571428571E-2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7.8431372549019607E-2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0.1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8.8054006457293811E-3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6.6666666666666666E-2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.0712070357309768E-2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2.2739651416122005E-2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0.1111111111111111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2.6548672566371681E-2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5.3816584294343765E-2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0.33333333333333331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5.3571428571428568E-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.4390243902439024E-3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8.771929824561403E-3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0.13333333333333333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2.3032304765963581E-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4.1737649063032366E-2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0.2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0.08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0.33333333333333331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9.4674556213017749E-2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8.1966964277582644E-3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3.734011281480893E-3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.3475836431226766E-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0.14893617021276595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1.2201885745978924E-2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0.04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0.1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0.14634146341463414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5.647058823529412E-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6.1728395061728392E-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.2453719286435544E-2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1.3976240391334731E-2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4.2424242424242427E-2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2.8668941979522185E-2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6.6666666666666666E-2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4.3137254901960784E-2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9.9766827018391638E-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0.2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0.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7.5471698113207544E-2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5.6016132646202102E-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9.6385542168674704E-2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2.7522935779816515E-2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0.2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0.17241379310344829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0.27272727272727271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1.6470588235294119E-2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0.2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.9316239316239315E-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9.5238095238095233E-2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0.27272727272727271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9.0403337969401955E-3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0.0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0.02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2.2222222222222223E-2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3.9493670886075949E-3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.2000000000000001E-2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0.2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4.3010752688172046E-2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0.01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.2641509433962263E-2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4.1095890410958902E-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2.6666666666666668E-2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2.3809523809523808E-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1.6465422612513721E-2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0.02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9.2307692307692316E-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4.2553191489361701E-2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1.9867549668874173E-2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8.5714285714285715E-2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1.6450216450216451E-2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5.7142857142857141E-2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.207437816952427E-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2.7864855451062349E-3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1.634320735444331E-2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2.9411764705882353E-3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0.17647058823529413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0.02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0.04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.3333333333333333E-2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2.144469525959368E-2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1.5384615384615385E-2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0.1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0.2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.5625000000000001E-3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1.4468085106382979E-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0.7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9.5238095238095233E-2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0.0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.6243610846400417E-2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8.4218512898330804E-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1.5365396627108058E-2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7.6830205246405442E-3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2.6471504204297728E-2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8.8659793814432983E-3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1.9259259259259261E-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.1205432937181663E-2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5.1724137931034482E-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.2505153222481791E-2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1.7725918570009932E-2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1.2592592592592593E-2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.3082249533689347E-2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8.2644628099173556E-3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1.8309395899572416E-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3.3419977720014855E-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1.708409354785205E-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1.805973378976192E-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5.440565336973761E-3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6.0479041916167665E-3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4.2591347231562427E-3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4.7284929835265405E-3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.0917874396135265E-2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.1053115658772136E-3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4.829362524146813E-3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7.2327044025157234E-3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.0250476770933687E-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.9347181008902079E-3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2.5728456292622444E-2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1.6252821670428894E-2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9.4840667678300454E-3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.3968040411143799E-2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.0883419943131679E-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6.730663135826989E-3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5.7400838439213156E-3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9.7217952659083926E-3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8.9945390298747183E-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4.2023492356212333E-2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1.2304948729380294E-2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8.6047664098752082E-3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1.6981132075471698E-2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2.2727272727272728E-2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2.0650490449148167E-2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1.6382252559726963E-2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0.04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.5000000000000001E-2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5.1724137931034482E-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2.8571428571428571E-2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1.6853932584269662E-2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.3195020746887967E-2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.3401655498620418E-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0.2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2.247191011235955E-2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2.1676300578034682E-2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7.068607068607069E-3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.3247863247863248E-2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1.1695906432748537E-2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.556317594302295E-2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1.5511298353121409E-2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8.4601805282616665E-3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1.2115258677144728E-2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.9265255292652552E-2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2.3400997652659419E-2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1.058320198153569E-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1.795420853236699E-2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.0200872414778211E-2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1.0857495373226403E-2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2.6194836411291771E-2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3.6838066001534921E-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.9728072513996268E-2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2.5679012345679011E-2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1.2880274779195289E-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2.296918767507003E-2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.1423290203327174E-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1.5826692916595726E-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5.2383446830801469E-3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7.0994820503661364E-3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1.2999999999999999E-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.0085185547831195E-2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1.4731520223152023E-2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4.0602488539620172E-3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5.2830188679245287E-3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1.3043478260869565E-2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.2053529025517347E-2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.5994342361159652E-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2.170700018834015E-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2.594441111526417E-2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1.8866051037632808E-2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1.3632262154892792E-2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7.8140120864734642E-3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9.548387096774193E-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1.4777262431237191E-2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.0424070125562663E-2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.5346534653465346E-2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.0988686669945892E-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1.2307692307692308E-2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4.1322314049586778E-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1.5181682429069188E-2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2.7718550106609809E-2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2.2631578947368423E-2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9.6087851750171586E-3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2.7807486631016044E-2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.8252363873492006E-3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.6065573770491806E-2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2.5107885445272655E-2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1.9166666666666665E-2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.0865099292398995E-2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.5766841853798376E-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7.3732718894009217E-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5.9259259259259256E-3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.4111922141119221E-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0.02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.368873008666127E-2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6.5611002460412588E-3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1.1035544719620172E-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4.9602207019548289E-3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7.816571130797291E-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3.345070422535211E-2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2.7176022983150866E-3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7.7419354838709677E-3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1.2489072061945797E-3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3.5714285714285712E-2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9.8023461353045158E-3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5.4240631163708086E-3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6.1380061380061383E-3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1.6569285776576262E-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2.2022838499184339E-2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1.0273972602739725E-2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5.9642147117296221E-3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1.1629838843661739E-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3.7735849056603772E-2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.3033033033033031E-2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1.8292682926829267E-2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1.646090534979424E-2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9.7345132743362831E-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2.404692082111437E-2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.5812356979405036E-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.2058823529411766E-2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6.3508192556839833E-3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9.9502487562189053E-3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1.9296651052226804E-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.2388663967611335E-3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2.6369383262504855E-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5.6700822161921344E-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1.5136226034308779E-2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.1154657823334338E-2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2.6151222285389427E-3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0.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6.3148839664509569E-3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.4532297917402048E-2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.8666666666666668E-2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2.0639977836265411E-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.213307240704501E-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4.344193817878028E-3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1.6846229187071498E-2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1.4992791926958193E-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5.9250481410161454E-3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1.6674012046422802E-2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.1437125748502992E-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4.0946896992962251E-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3.9452233452885559E-2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1.399712978396154E-2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2.5937749401436554E-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.4626865671641792E-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2.4869109947643978E-2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.117782909930716E-2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.4925254663315253E-2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2.2914757103574702E-2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2.5000000000000001E-2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.8898254063816978E-3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1.223404255319149E-2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1.5495394073169882E-2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1.5753544547523191E-2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1.5718157181571817E-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.1909430831873744E-2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1.2861736334405145E-2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9.3395597064709814E-3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2.5806451612903226E-2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4.9519093419674318E-3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2.322308233638283E-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1.5905442871735006E-2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1.7983301220295438E-2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2.052980132450331E-2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.2702237521514632E-2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1.3530465949820788E-2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4.716981132075472E-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1.3632119514472456E-2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1.7726673853156065E-2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1.9901562165632356E-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1.4506101772967994E-2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1.517125974668525E-2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1.6E-2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1.4272644098810613E-2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1.6616298511802765E-2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4.676753782668501E-2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6.2193126022913256E-3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.3593466424682397E-2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3.6606828581485396E-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.0806057645334636E-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1.8558951965065504E-2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2.0939734422880489E-2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1.133892513202858E-2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1.3877909530083443E-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1.3468711147948611E-2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1.6207169911036729E-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5.8020477815699661E-2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1.9334568597438168E-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4.1407108831073652E-2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1.6085790884718499E-2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2.0746887966804978E-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0.1619047619047619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0.2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0.13333333333333333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8.3333333333333329E-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0.4285714285714285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4.0625000000000001E-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0.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1.125E-2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3.6363636363636362E-2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0.1666666666666666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.247191011235955E-2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0.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7.6923076923076927E-2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0.0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9.1683038637852005E-3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9.5465393794749408E-3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6.6666666666666666E-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1.2406947890818859E-2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8.6540232001473018E-3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1.2422360248447204E-2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1.3431013431013431E-3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0.13333333333333333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2.5974025974025976E-2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2.7261462205700124E-2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1.3333333333333334E-2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.3333333333333333E-2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.4851485148514852E-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0.04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6.6666666666666666E-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4.4444444444444444E-3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2.0689655172413793E-2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2.2388025303736365E-2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3.4556638330223238E-2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2.8216704288939052E-2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2.8676470588235293E-2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1.9003194099515536E-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1.436817403103178E-2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1.3034410844629822E-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.0128534704370179E-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6.6905665096502562E-3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4.3153969099627064E-2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.0322308826627343E-2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9.6896989272119045E-3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2.5999314060650314E-2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2.2565320665083134E-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.5582791086360816E-2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.3076954083915465E-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.1050220106010242E-2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.4261605280952019E-2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.2302092811646949E-2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1.0850954029548771E-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.7142857142857141E-2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0.2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0.04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0.02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6.25E-2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.6666666666666666E-2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2.1229050279329607E-2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0.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6.6666666666666666E-2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.4719101123595506E-2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5.2631578947368418E-2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0.2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2.1398002853067047E-2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1.0232160199787264E-2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.4741464288914777E-2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1.7548499356143089E-2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1.488984833388686E-2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2.0816991492186087E-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2.5733093955715141E-2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.2790697674418604E-2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.0297203650383094E-2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9.0584649968896182E-3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2.5053199386351265E-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1.3162098268481246E-2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1.7129416577184638E-2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1.791442736324626E-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6.6118186257936064E-3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1.1769271386674639E-3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6.2797747942832391E-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2.5311766884800593E-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7.6610939782502836E-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1.5586788852758594E-2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8.9664429530201348E-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5.8669329671701409E-3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7.4772415595673125E-3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.043470730862487E-2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4.5088566827697265E-3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.0945039399666238E-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.011743450767841E-2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.8108677937162886E-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1.894163608381674E-2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7.3710073710073713E-3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1.8521265549174597E-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1.7654171704957679E-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.2148258336432379E-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1.1330056803392892E-2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.1777848707309288E-2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.0766471587691147E-2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.514797910977158E-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.0376134889753566E-2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6.4031180400890867E-3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.0442243729322336E-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5.5429864253393668E-3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0.33333333333333331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0.0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0.1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3.8062283737024222E-2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1.6666666666666666E-2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3.5294117647058823E-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6.9306930693069313E-2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7.5650118203309689E-3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1.7725258493353029E-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0.01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8.5714285714285715E-2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0.02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.2553191489361701E-2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1.4925373134328358E-2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2.3529411764705882E-2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0.1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0.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9.2549019607843144E-3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3.7142857142857144E-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6.4516129032258064E-3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2.0933977455716585E-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0.0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2.4E-2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.3452914798206279E-2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1.1857707509881422E-2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.5277171540811872E-2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1.5384615384615385E-2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3.6363636363636362E-2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.9512195121951219E-2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7.1428571428571425E-2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0.2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.2258064516129031E-2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6.6666666666666666E-2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.5949367088607592E-3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1.9607843137254902E-3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.2482893450635387E-2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4.878048780487805E-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2.5000000000000001E-2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0.04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2.4523160762942781E-2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2.0692993574086459E-2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2.1297836938435941E-2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.4995051632961122E-2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2.0473822755191575E-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7.2828389830508471E-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1.138567360491465E-2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1.4127213837778237E-2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1.8930041152263374E-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2.2535211267605635E-3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.0599595365091043E-2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2.6973026973026972E-2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0.02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2.561576354679803E-2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1.4995131450827653E-2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1.4895947426067908E-2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1.5067178502879079E-2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1.5475024485798237E-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1.7131979695431471E-2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.15E-2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1.5044247787610619E-2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6.1056105610561053E-3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9.2605784299757809E-3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2.3746701846965697E-2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2.1186440677966101E-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8.9270386266094414E-3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1.3341568869672638E-2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.6239316239316241E-2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.1798365122615803E-2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1.3183279742765274E-2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1.1875589066918001E-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8.5305625040087221E-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1.1562115621156211E-2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.7999999999999996E-3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.5920398009950248E-2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.4764565043894652E-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1.8669527896995709E-2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.8901734104046242E-2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2.5714285714285714E-2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1.0555555555555556E-2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2.5020605204285881E-2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.0256410256410256E-2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2.3333333333333334E-2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5.9342421812349638E-3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1.1689497716894977E-2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1.8050541516245488E-3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3.7658802177858441E-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8.7853323147440796E-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.1239153071850052E-2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2.119126292078392E-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.1303426351112681E-2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9.9255583126550868E-3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1.5452538631346579E-2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1.9284809080390104E-2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2.5777103866565579E-2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2.2398506766215586E-2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6.3786358224187786E-3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8.4243589768025172E-3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1.3486261658684145E-2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7.9787234042553196E-2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3.589232303090728E-2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1.2472215361817732E-2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7.5508464255267327E-3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2.9629629629629631E-2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2.9082876394507587E-2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.2243482420473571E-2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.4365987071108902E-2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1.9012288430326919E-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1.412739008646937E-2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.8604651162790697E-2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2.2417153996101363E-2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3.8242437185555284E-2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2.5520833333333333E-2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2.1933085501858737E-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1.1204759543877046E-2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2.4742388077079815E-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.2138728323699421E-2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6.2686567164179103E-3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2.7590090090090089E-2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.6E-2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2.1276595744680851E-2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1.3409303204671775E-2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1.3157894736842105E-2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1.156930126002291E-2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4.1666666666666664E-2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5.5555555555555552E-2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.248E-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3.9503386004514675E-3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5.8333333333333336E-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1.7322834645669291E-2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3.7841067516430991E-3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6.2761506276150627E-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2.8571428571428571E-2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0.2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1.6370106761565837E-2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8.7094220110847196E-3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.8518518518518517E-2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1.5157329240214889E-2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0.2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3.9215686274509803E-2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8.4485407066052232E-3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1.8480492813141684E-2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.7058823529411764E-2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2.9411764705882353E-2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1.9047619047619048E-3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0.02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8.6426029486527702E-3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0.18181818181818182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0.02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2.9390681003584228E-2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2.6666666666666668E-2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8.5714285714285715E-2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3.5555555555555556E-2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4.6153846153846158E-3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0.11428571428571428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1.607142857142857E-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7.2859744990892532E-3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8.1871345029239772E-3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1.8181818181818181E-2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4.5454545454545456E-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1.7647058823529412E-2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0.0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3.9097744360902256E-2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.5632183908045976E-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1.1120331950207469E-2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1.0744435917114352E-2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1.1151484776343817E-2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4.8165653837497187E-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1.6832521702307854E-2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2.785729676485979E-3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1.055557793803634E-2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1.2399563535363554E-2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.928085519922255E-3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2.8827674567584883E-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2.1604938271604936E-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9.5795635976583283E-3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0.13333333333333333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.121790791427965E-2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.413793103448276E-3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2.3539668700959023E-2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9.1932457786116327E-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1.2330754352030947E-2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1.935483870967742E-2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2.8248587570621469E-2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9.6491945375746183E-3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.8089053803339517E-2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1.3856228845708874E-2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.7060367454068241E-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8.0213903743315509E-2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2.0351526364477335E-2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.6445182724252493E-3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2.7932960893854747E-2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2.2144522144522144E-2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1.0122535961640916E-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1.1324041811846691E-2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5.8606673598638808E-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.1940298507462687E-2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1.5360983102918587E-2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1.507537688442211E-2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9.5333667837431014E-3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1.2748469344963516E-2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1.6937191249117856E-2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1.4016967908520842E-2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1.9520945446871371E-2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.659959758551308E-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.2254275705749022E-2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.2044198895027624E-2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1.5655577299412915E-2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5.2631578947368418E-2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0.1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9.1687041564792182E-3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3.7383177570093455E-2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9.0962633335514697E-3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0.05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1.8054162487462388E-2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7.4681910381707538E-3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.052505966587112E-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2.072538860103627E-2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.6956920256645278E-2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8.5922955749677787E-2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1.1945031712473573E-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.5711252653927813E-2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1.060695344725987E-2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1.3914656771799629E-2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9.5377842993396925E-3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1.489439628860945E-2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1.3536379018612521E-2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1.4466546112115732E-2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8.2801449025357941E-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2.368421052631579E-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0.13333333333333333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0.6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2.6589595375722544E-2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2.3720772619451033E-2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1.1787819253438114E-2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1.0616838305552606E-2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0.16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4.6865846514352666E-3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.6902661427830083E-2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3.6666666666666667E-2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.0690505548705305E-2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.3324450366422385E-2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2.3798191337458353E-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.8811881188118811E-2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1.1921023221159815E-2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2.3961661341853034E-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.3198680131986801E-2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1.4839133289560078E-2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1.3592233009708738E-2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0.04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2.3809523809523808E-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7.6238881829733167E-3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.1153846153846155E-2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.4906658680243586E-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1.6295491580662683E-2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2.795834207031523E-2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2.1919142717973697E-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1.3265306122448979E-2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.9656019656019656E-2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8.3832335329341312E-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1.0805920031353295E-2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1.3149243918474688E-2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1.9E-2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.0101986562907825E-2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.257445400397088E-2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7.4511021421918662E-3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2.6578073089700997E-2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1.9590675276348911E-2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1.9984627209838585E-2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7.4665146765460245E-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1.7177914110429449E-2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1.1358777429978687E-2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1.4168971288174622E-2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.8765432098765432E-2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7.3333333333333332E-3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2.4662545207769528E-2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1.415929203539823E-2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1.898101898101898E-2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1.0996563573883162E-2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0.2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.721664275466284E-2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0.5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1.6E-2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0.1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1.3968775677896467E-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.0470914127423823E-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.0360051435919416E-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6.1320754716981132E-2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5.5555555555555552E-2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7.6923076923076927E-2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5.8823529411764705E-2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0.33333333333333331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2.3904382470119521E-2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2.0268176935393737E-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2.3964497041420119E-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.0563514804202482E-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1.924500370096225E-2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1.9729425028184894E-2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2.3673469387755101E-2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2.3988005997001498E-3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.1435452793834298E-2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2.0637898686679174E-2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1.4178568114475222E-2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1.1369019422074847E-2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.8067349926793559E-2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.7307692307692309E-2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1.7467248908296942E-2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5.0931946250541826E-3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.3255813953488372E-2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2.8127881955118353E-2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1.453287197231834E-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3.5000000000000003E-2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.9750485532769348E-2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9.3632958801498131E-3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0.25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2.9327610872675252E-2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0.04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9.5238095238095233E-2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4.6304957904583725E-3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.7058823529411764E-2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9.2378752886836026E-3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7.6938651548896534E-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8.5110195305500812E-3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0.1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.4165261382799325E-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4.0816326530612242E-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.3333333333333333E-2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0.5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.8823529411764705E-2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3.4142177783197169E-4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3.4615384615384617E-2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3.3755274261603373E-2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.4401580292818963E-2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.8518518518518517E-2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2.7693639117265252E-2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4.3189368770764118E-2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9.6153846153846159E-3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.1419939577039278E-2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3.6510173372141033E-2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1.7741935483870968E-2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.2927756653992395E-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2.336448598130841E-2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2.0472440944881889E-2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2.0729513022280082E-2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1.424247819120527E-2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1.0632128358786004E-2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1.245753114382786E-2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.8450184501845018E-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1.6592268460615102E-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2.5812883299064504E-2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6.5554916618746403E-3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8.6720867208672087E-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2.7902790279027902E-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.5487039808860178E-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1.1436936730866005E-2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1.453159360797537E-2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5.6753616972408669E-3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.9539219235786653E-3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6.2327486421511888E-3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2.8568944315401145E-2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5.3048508455894759E-3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1.77920164222387E-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1.9491119696254378E-2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7.8514808608386218E-3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9.8178472628000189E-3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4.3373067390534642E-3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.1874989269588009E-3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1.7322738507527806E-3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2.0689264255753315E-3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1.31339598232169E-2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1.3493877302442571E-2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2.7052134056084687E-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3.9984490864149663E-4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1.4773184128696961E-2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1.5861085914215367E-2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8.5034013605442185E-3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5.5324468289103127E-3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7.8542016165929537E-3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7.3182615196474045E-3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5.4710507119120309E-3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3.5793743815051618E-3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1.6293085584029841E-2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1.2387347587913058E-2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3.6716662760075841E-3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1.4114577155734788E-2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4.0332332917116503E-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5.3529198713168713E-3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7.5763610348650364E-3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3.4117137911136755E-2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4.0812268535779083E-3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7.5571278450029965E-4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3.5378234448557111E-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1.0963181128492936E-2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.1496062992125984E-2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1.127554615926709E-2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2.2068095838587644E-3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7.8431372549019607E-2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.1986301369863013E-2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0.04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0.02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9.823182711198428E-3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2.1428571428571429E-2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3.8461538461538464E-2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4.5801526717557254E-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2.9661016949152543E-2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0.04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7.7888957087324127E-3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1.2684840029406688E-2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1.0897435897435897E-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.020213933526627E-3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5.1476888090053827E-3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2.4451258876694642E-3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1.1840026549315007E-2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2.2294725394235999E-2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2.6084847849310849E-3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1.8090753718915307E-2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.3695525913778547E-3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1.5581098339719029E-2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5.7611048389744676E-3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.1286467598723754E-2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1.9911479951474985E-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5.1978086299249238E-3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.3620841806392205E-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6.7711704028229468E-3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.1769654043871059E-3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4.2287694974003469E-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6.7591604411241547E-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2.5971535197423625E-3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2.1863135532859735E-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4.4844964551123256E-3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4.5302013422818792E-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.3604720538363365E-2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4.4823657577193988E-3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2.0871862615587846E-2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1.0409745293466223E-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8.4306795802196015E-3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8.4420440382218537E-3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6.982523965442424E-3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3.5371286574581925E-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.6836825212443115E-3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3.8145073771032652E-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.146808268249769E-2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.4277327603765221E-2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6.0640290122172353E-3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2.2258634764581167E-3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.6399584158256254E-2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6.9456502865080745E-3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1.1333279365336355E-2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2.752817001854229E-2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1.1089206505667817E-2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6.5520661305266239E-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1.7919075144508672E-2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4.388789268766285E-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1.0889699557710054E-2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1.2347045154075982E-2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3.5920299194962704E-3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2.3204525841403777E-2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.0647390723074481E-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.3955652346070087E-2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1.5619890836833765E-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1.0054753608760578E-2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7.2204989182285016E-3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2.1954960683808016E-2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9.5171773444753943E-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8.7134326277389217E-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.7780040733197557E-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6.4862861378799114E-3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1.7655705054054288E-3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8.2742316784869974E-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1.1605795844985306E-2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1.9526629817891588E-2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1.4867337602927721E-2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1.5923566878980892E-2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2.889078030576329E-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4.0963607339370087E-3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3.857217408403692E-3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4.9513767677127488E-3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4.4206989756608948E-3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.0798607902922789E-3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4.8780487804878049E-3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4.886170112608345E-2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8.5945332702155909E-3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.2551857879973682E-3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.8291985823710986E-3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2.1063955304160737E-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9.8463962189838522E-3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1.3715710723192019E-2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2.2877784467188442E-2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2.9411764705882353E-2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.4153846153846154E-2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1.119805720453319E-2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8.6891757696127107E-3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1.6097875080489377E-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2.1643022866575091E-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2.0597938212829858E-2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1.7385200630648155E-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.134466570129403E-2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9.0505183478690136E-3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1.4964216005204945E-2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1.7065655368570753E-2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8.8000000000000005E-3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2.2950819672131147E-2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.2666666666666666E-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5.3156146179401996E-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1.5865021405187609E-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.2926829268292684E-2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.9426048565121413E-2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2.7941176470588237E-2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1.0119676170362548E-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3.5714285714285712E-2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1.9488188976377954E-2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.8683651804670912E-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2.691840011881225E-2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1.1124053581828771E-2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9.3874677305796767E-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.8933731938216243E-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.8309859154929577E-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3.6666666666666667E-2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1.4577656675749319E-2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.8080229226361032E-2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.0635155096011817E-2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1.899492092331833E-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1.9740552735476594E-2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1.2628982772581737E-2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.0918114143920596E-2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8.549730311767775E-3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3.5211267605633804E-2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9.6774193548387101E-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0.1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4.3478260869565216E-2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.1690140845070422E-2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0.2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2.9222387320455671E-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0.04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5.0847457627118647E-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.7058823529411764E-2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0.12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4.6853037638606911E-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0.1875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2.8846153846153848E-2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4.6025104602510462E-2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8.3875026210945697E-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3.759769062874041E-2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9.375E-2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3.4440344403444033E-2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1.9642857142857142E-2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1.9966722129783693E-2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2.2222222222222223E-2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.9538714991762765E-2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1.9496166484118293E-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2.0250368188512519E-2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9.876543209876543E-3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5.0847457627118647E-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0.08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0.11764705882352941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4.3478260869565216E-2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5.5592766242464835E-2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2.6958002270147559E-3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.5730817886192842E-2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7.6923076923076927E-2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0.18823529411764706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.8077753779697623E-2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1.1480601741884403E-2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.3313161875945537E-2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1.470327723649247E-2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3.3756491633006348E-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.0914051841746248E-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4.4444444444444446E-2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.5535975149750808E-2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4.5751633986928102E-2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.0015797788309637E-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1.1077068112184774E-2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1.2999999999999999E-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1.6882386043894203E-2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1.529497450837582E-2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1.4857142857142857E-2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1.1268052690049199E-2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.5181781861765881E-2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2.4783612233121755E-2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1.3011152416356878E-2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1.4554383948380451E-2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.7308948399738733E-2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2.2639109697933226E-2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.1679345974792779E-2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9.3418557280325904E-3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6.7098553019165627E-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.7870982448142239E-2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.7552980483273667E-2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2.2698167365864431E-2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1.4571948998178506E-2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.5309613410879233E-2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2.7839643652561249E-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2.4955910967051569E-2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1.3219170007073804E-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1.6338835439269034E-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.077687443541102E-2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1.4682813578465207E-2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.5176510351063528E-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1.2246740786726114E-2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1.8974901723616572E-2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2.4255279904085585E-2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6.6509893346635304E-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2.5597103018576539E-2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2.2820629849383843E-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3.6628198695434017E-2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2.368421052631579E-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.0088495575221239E-2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3.5000000000000001E-3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2.3622047244094488E-2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1.9893899204244031E-2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1.6154363921920576E-2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.4539877300613498E-2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1.7922191461460003E-2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0.1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1.3675135754212227E-2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3.8372093023255817E-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4.4164037854889593E-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.1176470588235293E-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.0936311903153064E-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1.8719211822660099E-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.9491525423728815E-2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2.6883709458626219E-2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3.6900369003690037E-2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4.8470747903640154E-3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.2173555418465968E-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6.0680893043323688E-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1.6441884086253817E-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.4712351532332959E-2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1.2260640788767891E-2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3.9330634916117754E-2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4.6515972351952178E-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3.6728745837078802E-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3.9854780153287618E-2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.7102758703770627E-2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2.4034334763948499E-2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7.3754452862375194E-3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4.5215772325287583E-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1.5473735576998757E-2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1.4374090247452693E-2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.3309725754038144E-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7.0932466380966451E-3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2.0213293650793652E-2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1.856484417000662E-2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0.21875839828003224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1.5383799267943345E-2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1.8700238947497661E-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2.2772672792648822E-2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1.9664665700683089E-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1.7055296469020653E-2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.0472320975114271E-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2.3422950389288613E-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4.2001401796784965E-2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.0161191593552336E-2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9.3178036605657232E-3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8.5689430187037841E-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2.3933586505343107E-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4.6772684752104769E-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1.06265916307731E-2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6.3605336642879304E-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1.1033153018049382E-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1.0277743790529793E-2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2.6940346375881975E-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3.5580892471004523E-2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6.9236095084237248E-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4.1196074800962781E-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2.8475711892797319E-2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4.0383014154870944E-2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5.3084554234281581E-3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6.7529935950988579E-3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.0026198352612063E-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.274583199120303E-3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.3455438199865768E-2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6.9585729028453489E-2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.6683608640406607E-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.311036789297659E-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2.9805697038294662E-2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1.5444810543657331E-2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1.7261507671781189E-2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1.8840044329516071E-2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2.0806241872561769E-2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1.2136382599461449E-2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1.9819819819819819E-2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8.6330935251798559E-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.586430729163224E-2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9.2574141688646482E-3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2.1697335896731666E-2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9.3271152564956689E-3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1.9633301784222606E-2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2.4975024975024976E-2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1.5518311607697082E-2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1.8577834721332478E-2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9.9537037037037042E-3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2.1445121467965182E-2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2.9347826086956522E-2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1.5333979551042985E-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2.262142381902861E-2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1.3895543842836608E-2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1.8886679920477135E-2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9.1364761119218322E-3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1.3326987148976678E-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8.6419753086419745E-3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.1585786096865069E-2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.1656050955414011E-2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1.4602451794187657E-2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1.8702354510577588E-2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.1652488886449709E-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.9536738435187537E-2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3.579508032416024E-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1.2121664395335251E-2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1.6717522306955581E-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1.5428177296983337E-2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1.1099252934898612E-2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2.4412855377008654E-2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1.7857102235891181E-2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2.6544350300482043E-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2.4951267056530214E-2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1.2815255279885175E-2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5.2884615384615384E-2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2.6928795638526352E-2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2.3831631073970908E-2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1.6381373090373644E-2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1.549636803874092E-2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.7058823529411764E-2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.3333333333333333E-2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3.9228295819935692E-2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8.7499999999999994E-2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9.2592592592592587E-3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1.822052439157976E-2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2.1104342699941048E-2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4.7205438066465254E-3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4.5469761214014725E-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2.4512563771643379E-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.3244534748090455E-2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7.3841319717203452E-2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1.6429622363903874E-2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8.6436170212765961E-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2.0788022565518521E-2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1.3479930717674523E-2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8.107306462775599E-3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1.5009788992821405E-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9.5247098863179783E-3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.3333333333333335E-3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7.6923076923076927E-2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6.6666666666666666E-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.8518518518518517E-2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6.4814814814814811E-2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0.04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3.6363636363636362E-2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2.7247956403269754E-3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0.5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1.6666666666666666E-2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.0266159695817491E-2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2.0895522388059702E-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0.02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.878048780487805E-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.3333333333333333E-2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0.02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0.1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.2257530720436369E-2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5.4545454545454543E-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4.4557606619987271E-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2.6666666666666668E-2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6.8965517241379309E-3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8.8832487309644676E-3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2.9239766081871343E-3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1.7278617710583154E-2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.3333333333333333E-2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0.0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0.02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0.66666666666666663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0.1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4.4776119402985072E-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1.9230769230769232E-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5.9405940594059403E-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1.7761989342806393E-2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1.1895910780669145E-2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5.9384560014396253E-3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6.6666666666666666E-2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1.3043478260869565E-2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1.9867549668874173E-2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0.12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.8260869565217391E-2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.7910447761194031E-2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0.2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.4394242303078768E-2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0.125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2.903225806451613E-2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.99501246882793E-3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9.5238095238095233E-2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7.6923076923076927E-2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.2679738562091504E-3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4.4444444444444446E-2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0.02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0.2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1.3471758744283772E-2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.2307285118771919E-2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7.6784454678531146E-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.8723143032535298E-2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1.3310185185185185E-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1.3215859030837005E-2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.1554307116104865E-2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.0930232558139535E-2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1.1111111111111112E-2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6.6972947525382413E-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1.6110870506712862E-2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1.8726591760299626E-2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1.4436543848308555E-2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3.6831368993653674E-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.9304029304029304E-2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2.4695908588278657E-2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5.2698682532936678E-3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1.4521691777092031E-2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9.1931540342298293E-3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7.937434341076223E-3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1.1046885035324342E-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3.4625517500940908E-2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.2258064516129031E-2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.9351935193519351E-2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3.8065027755749402E-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2.0799999999999999E-2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3.6286919831223625E-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2.7047949485622613E-2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3.44574780058651E-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3.4895893916482491E-2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2.6562499999999999E-2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1.0214083256564021E-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2.35E-2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7.599726409849245E-3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.0939648586707412E-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.6365540717465307E-2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.1906614785992216E-2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7.745098039215686E-3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3.9967027202557889E-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4.0000000000000001E-3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.1034265926260509E-2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2.4975024975024976E-2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1.5187849720223821E-2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.1551156459001321E-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.9854721549636804E-2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3.7641154328732745E-2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2.5320504277832567E-2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2.0306154326772883E-2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1.6030779095864058E-2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2.6359143327841845E-2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1.937984496124031E-2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.5999999999999997E-2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.0062160062160062E-2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2.5741214985347309E-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2.1954470609759285E-2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1.6666666666666668E-3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1.2414484156014597E-2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1.893939393939394E-2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2.0974706971005553E-2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4.2647058823529413E-2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2.491103202846975E-2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5.8139534883720929E-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6.6666666666666666E-2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2.8000000000000001E-2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2.6666666666666668E-2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.9047619047619049E-2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1.2903225806451613E-2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1.8675721561969439E-2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6.1538461538461542E-2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9.6448996382431963E-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5.4000000000000003E-3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1.8465909090909092E-2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5.6430446194225721E-3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9.9676052828307996E-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7.3041168658698535E-3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1.7380660954712364E-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1.88811628931536E-2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1.2146396036439189E-2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7.3846153846153844E-3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1.3501549358123064E-2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1.1892963330029732E-2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1.6385542168674699E-2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6.6666666666666671E-3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3.7581305709467596E-3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0.13793103448275862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0.01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9.0939612656237949E-3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.8852867830423939E-3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.0444874274661509E-2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.6817939135077415E-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1.793103448275862E-2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.3248081841432228E-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1.1307280301527474E-2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.561699948796723E-2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.6624040920716114E-2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2.0327669902912623E-2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6.0546555391916218E-3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2.292441140024783E-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2.2883295194508008E-2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.4832472520196E-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5.6338028169014088E-3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2.5717959708529789E-2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.8186753528773074E-2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.6301816488122962E-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.3256997455470736E-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3.3771106941838651E-2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1.3225569434239529E-2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2.8089887640449437E-2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6.993006993006993E-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0.04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0.01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1.6666666666666666E-2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0.02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1.3793103448275862E-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.3898305084745763E-2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.6E-2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4.3321299638989168E-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3.9215686274509803E-2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.0754716981132074E-2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0.02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0.2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4.9301561216105174E-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3.4334763948497854E-2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0.2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7.6923076923076927E-2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0.02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1.0410958904109589E-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.2703488372093025E-3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8.2352941176470587E-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1.1965811965811967E-2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5.5555555555555552E-2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8.6555106751298322E-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4.566071968551557E-2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.2496486161866551E-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2.8153153153153154E-2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.5400410677618071E-2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1.6402664753456871E-2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.1802412027094003E-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.2202599950944321E-2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1.6969967623088087E-2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6.35754274953755E-3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.7934482259160417E-2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.1932762159168648E-2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1.7116777760764503E-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.6958817317845828E-3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9.3370681605975722E-3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2.1195172210774212E-2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8.3119423053416453E-3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3.6235186873290796E-2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4.8709514170040486E-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2.8131634819532909E-2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1.3397733844539165E-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2.1250342747463669E-2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3.7606212139691834E-2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2.7192982456140352E-2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.142623737411495E-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3.626220362622036E-2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.7857142857142856E-2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4.6391752577319589E-2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2.267818574514039E-2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1.5656802880851729E-2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2.5649145028499049E-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.2471084308454393E-2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2.8649386084583901E-2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1.1223281258812249E-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2.5354969574036511E-2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7.3043478260869567E-3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2.6695141484249868E-2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.1287605294825514E-2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3.9660056657223795E-2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9.959349593495935E-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2.1766561514195582E-2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6.6666666666666666E-2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4.4726222626754663E-3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2.5328787140769606E-2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.0952380952380953E-2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1.2711938910460905E-2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8.3333333333333329E-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.6603773584905662E-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2.4193548387096774E-2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.3966480446927373E-2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.2486145614370344E-3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1.2429378531073447E-2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1.1912865895166781E-2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0.11764705882352941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.3629160063391443E-2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.8603905566890118E-3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1.0495643418520008E-2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.3956043956043959E-2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7.5018754688672166E-3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0.26315789473684209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1.1661807580174927E-2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3.7453183520599251E-3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2.6769602160689318E-3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5.7458563535911604E-3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1.0672853828306265E-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1.2931973425422376E-2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1.0843373493975903E-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1.6403046280023433E-2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1.098901098901099E-2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2.4048096192384769E-2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2.9619181946403384E-2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.4160891834890027E-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.9825960841189268E-3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7.7748476857324722E-3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1.5287295730100159E-2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8.5066162570888466E-3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7.9062957540263542E-3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1.8181818181818182E-3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2.2727272727272728E-2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.4492753623188406E-2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3.6363636363636362E-2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1.1778563015312132E-2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8.3333333333333329E-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5.0000000000000001E-3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0.1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0.1891891891891892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1.3743303051479153E-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5.7142857142857141E-2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0.04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7.4999999999999997E-2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4.2253521126760563E-2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.1209439528023599E-2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8.5794423362481435E-3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7.6893502499038827E-2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5.7142857142857141E-2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2.9299363057324841E-2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7.5559430398140079E-3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1.0843373493975904E-3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6.1135371179039302E-3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4.6003450258769408E-3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6.6914308976185628E-3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.4037552948117702E-2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.2489943307762546E-2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6.0626340964116295E-3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1.1782515980849511E-2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1.8537328593194517E-2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1.9789648491558263E-2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9.2591385088874687E-3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.0485063082264774E-2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.7351767565672978E-2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1.5585917998068013E-2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.082395257443549E-2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7.9377849289353711E-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1.0566615620214395E-2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5.8582506518573699E-3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2.4532603739170086E-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1.4651144373168607E-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1.0472450315363561E-2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0.13907693315572248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1.954442465018939E-3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3.8205116081138587E-3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1.4334664747267897E-2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.2948404571579574E-2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2.9362951614962337E-3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1.4832855252864296E-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.18244862740085E-3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1.0288935870331219E-2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.2131711581022521E-3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7.2114321107817547E-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4.6210405929108599E-2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5.8991049633848654E-3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6.1773350326423384E-3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2.027849128024875E-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4.5207100591715975E-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5.4838709677419356E-2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0.11428571428571428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2.4623803009575923E-2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2.6347305389221556E-2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2.7984009137635636E-2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2.3720349563046191E-2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2.8571428571428571E-2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7.5471698113207544E-2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1.8181818181818181E-2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.5454545454545455E-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2.1052631578947368E-2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5.7692307692307696E-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.1488549618320608E-2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0.2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2.564102564102564E-2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1.9047619047619049E-2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0.1111111111111111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0.04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.3333333333333333E-2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8.8888888888888892E-2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0.04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8.8235294117647065E-2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3.3932135728542916E-2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.5848241085364388E-2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.2807017543859651E-2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1.3333333333333334E-2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2.175226586102719E-2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0.1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1.0676156583629894E-2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1.8867924528301886E-2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2.1276595744680851E-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1.4999999999999999E-2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5.3275109170305673E-2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1.5126050420168067E-2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.7130301872372947E-2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2.5118805159538356E-2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.1746031746031744E-2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9.7560975609756097E-3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7.907742998352554E-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2.0886075949367089E-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.3658536585365854E-2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.1152416356877323E-2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6.6023017613674904E-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0.04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2.7397260273972601E-2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2.2727272727272728E-2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1.1447207064144546E-2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.7416173570019724E-2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.2291803132512767E-2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2.3308270676691729E-2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1.951951951951952E-2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2.9459901800327332E-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1.1019929660023447E-2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0.02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4.0909090909090909E-2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2.2598870056497175E-2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1.4761904761904763E-2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1.529594324983374E-2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8.2031250000000003E-3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2.1072088724584104E-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1.0770918519996011E-2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1.4651368049426301E-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2.6874797039293193E-2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3.9603960396039604E-2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2.3140495867768594E-2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3.9792794914056982E-2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.230769230769231E-2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9.6199188908799391E-3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1.984732824427481E-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7.3529411764705885E-2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3.5000000000000003E-2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1.5666666666666666E-2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0.11290322580645161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1.9736842105263157E-2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.6451612903225808E-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8.8167053364269134E-3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9.5634095634095639E-3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1.0171979865771811E-2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2.8539241457003379E-2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3.6666666666666666E-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.566265060240964E-2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.3124243808381484E-2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.1973999315771467E-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1.5441176470588236E-2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4.9706305218093091E-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.268041237113402E-2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2.4705882352941175E-2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2.2453222453222454E-2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7.9487179487179489E-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5.0769230769230768E-2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0.1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.3333333333333333E-2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.6483516483516484E-2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4.2857142857142858E-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0.2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4.1800643086816719E-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6.3157894736842107E-2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3.3573141486810551E-2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.6666666666666666E-2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4.1095890410958902E-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2E-3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2.8571428571428571E-2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3.3834586466165412E-2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3.7499999999999999E-2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5.4545454545454543E-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0.05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7.4999999999999997E-2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4.4444444444444446E-2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1.984126984126984E-2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9.5211496470827186E-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2.8248587570621469E-2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1.2E-2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.7837259100642397E-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8.3945435466946487E-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.107011070110701E-2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0.4285714285714285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9.2307692307692316E-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6.3492063492063489E-2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3.4482758620689655E-2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.0357142857142856E-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.5873015873015872E-2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2.6205450733752622E-3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2.1621621621621623E-2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3.8461538461538464E-2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0.1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0.2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1.2259194395796848E-2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0.14285714285714285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3.6630036630036632E-2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3.4000000000000002E-2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0.08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0.17391304347826086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1.9199999999999998E-2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5.454545454545455E-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3.7974683544303799E-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2.0558002936857563E-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0.33333333333333331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0.04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0.10256410256410256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5.3333333333333337E-2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2.7331189710610933E-2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1.2389380530973451E-2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.893939393939394E-2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0.0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2.1308980213089801E-2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.2807881773399015E-2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4.9099836333878887E-3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4.8275862068965517E-2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.0594965675057208E-2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1.4684287812041116E-2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0.11764705882352941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1.9374068554396422E-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2.3255813953488372E-2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1.2E-2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.3333333333333333E-2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5.6976744186046507E-3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4.3166382108380591E-3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.3333333333333334E-2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8.9171974522292991E-3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2.4E-2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3.9189031969677482E-3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6.143479984145858E-3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1.1320754716981131E-2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.1663597298956415E-2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2.1019852082522383E-2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.3703703703703704E-2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.1045029736618521E-2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2.6562499999999999E-2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2.75E-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7.8914919852034523E-3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.0376670716889429E-3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.2308839985080195E-2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4.9449204406364746E-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0.01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1.2126865671641791E-2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0.37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0.08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.2919708029197078E-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4.9844236760124613E-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4.9586776859504135E-3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1.5384615384615385E-2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1.5128593040847202E-2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.0714285714285714E-2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1.9704433497536946E-2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1.6420361247947456E-2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9.17173607861488E-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3.8922173525375872E-2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2.3853211009174313E-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1.1264630819325883E-2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1.2464887640449437E-2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.2668463611859838E-2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1.0461538461538461E-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1.4308176100628931E-2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.3416536661466459E-2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8.0683436165163748E-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3.7757437070938217E-3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1.7058823529411765E-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1.4107365792759051E-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0.1166666666666666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8.8054006457293811E-3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1.6477857878475798E-2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9.0729783037475347E-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7.3282442748091601E-3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1.8809385301531898E-2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1.1561826376641191E-2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6.4417103747010556E-3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8.6894132653061226E-3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9.1245376078914926E-3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2.2116903633491312E-2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9.6013797001471002E-3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2.8000000000000001E-2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.0309570340159176E-2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2.7000000000000001E-3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1.0592255125284738E-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2.0414673046251993E-2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2.1934197407776669E-2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4.2964084937811307E-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1.5815548780487805E-2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6.5137919574609505E-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1.1086474501108648E-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8.4054004212406209E-3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1.2461059190031152E-2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1.6E-2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7.6116708226389362E-3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1.3692444009094942E-2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5.6013179571663919E-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6.1383681248060986E-3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9.238526220190094E-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1.1252900232018562E-2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1.8518518518518517E-2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8.5667215815486003E-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4.2753598984602023E-3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6.3291139240506328E-3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6.7385444743935305E-2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1.1739594450373533E-2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6.8170234454638127E-3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.9698684396661479E-2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.1402508551881414E-2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.1274936941068565E-3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6.8284303199484643E-3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9.6926713947990545E-3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1.2427825130602145E-2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4.261363636363636E-3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1.9728021451829152E-2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6.1459159397303726E-3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8.321775312066574E-3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1.4771528285041798E-2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1.9192587690271344E-2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1.937984496124031E-2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6.0864272671941567E-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1.1784311391501013E-2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.0576543172355105E-2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2.1960364220674881E-2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1.9333333333333334E-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1.9654088050314465E-2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5.2320291173794361E-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1.1196417146513116E-2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.128813007161528E-2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.0384117665625098E-2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.0018761726078799E-2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2.6865671641791045E-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.085417780063083E-2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.3023255813953489E-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1.0359869138495093E-2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1.9270833333333334E-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7.7571056299618208E-3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1.1889337702918985E-2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1.2056681473778601E-2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3.846919148371692E-3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2.6845637583892617E-2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5.6490384615384614E-3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1.35E-2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1.4150943396226415E-2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.2321644498186213E-2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2.6666666666666668E-2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7.4999999999999997E-2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.4390243902439025E-2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.7910447761194031E-2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1.0023937761819269E-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.9182282793867124E-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8.4995868256404206E-3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0.2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3.5756853396901072E-4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5.0000000000000001E-3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1.1428571428571429E-2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4.9645390070921988E-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4.790419161676647E-2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1.631116687578419E-2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1.0852713178294573E-2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0.13636363636363635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1.5432098765432098E-2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.3200531208499334E-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1.9047619047619049E-2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4.2253521126760563E-2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2.4051309460181719E-3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.8617021276595744E-2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2.3775558725630053E-3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5.3571428571428568E-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1.276595744680851E-2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1.4754098360655738E-2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0.06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1.6E-2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2.3809523809523808E-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7.687051588657328E-3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7.8726382085374388E-4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1.1306532663316583E-2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1.7748628707139173E-2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1.8681318681318681E-2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0.04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0.02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1.7610062893081761E-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2.4489795918367346E-2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1.5358361774744027E-2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.7985611510791366E-2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7.1154898741105635E-3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0.04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1.4381591562799617E-2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0.18181818181818182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4.2194092827004216E-3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.2520193861066236E-2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9.7560975609756101E-2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.668564199873498E-3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7.6923076923076927E-2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1.7186793306196293E-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0.1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1.4264264264264264E-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1.7274472168905951E-2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7.982740021574973E-3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.3333333333333335E-3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.3255813953488372E-2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1.2903225806451613E-3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0.2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7.8125E-2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0.1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1.7241379310344827E-2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.084890600056343E-3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0.1538461538461538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1.6346153846153847E-2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7.1818795654042108E-3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0.1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.0666666666666666E-2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1.8604651162790697E-2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0.1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.9629629629629631E-2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5.3333333333333337E-2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4.3209876543209874E-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.4428794992175271E-2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0.02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2.2222222222222222E-3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4.1666666666666664E-2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.1007751937984496E-2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6.6666666666666666E-2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.9787798408488064E-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.2857142857142859E-3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9.0619017230376513E-3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2.4142312579415501E-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1.9230769230769232E-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2.9420084865629421E-2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9.6755833807626642E-3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2.8743028743028743E-2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2.393841569406506E-2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1.5559772296015181E-2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.2041658399848072E-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1.5892857142857143E-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1.0148514851485149E-2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1.2105263157894737E-2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2.5971171999081021E-2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1.247537754432042E-2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3.5204567078972404E-2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1.2386944553676759E-2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4.9826989619377159E-3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2.6601723491944548E-2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1.7213114754098362E-2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1.6583502482086697E-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.5781922525107604E-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.9645732689210951E-2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9.9502487562189053E-3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.162583518930958E-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1.536037810161481E-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.2608695652173913E-2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7.1844660194174759E-3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7.5807514831905077E-3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1.0952902519167579E-2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2.5206232813932174E-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.737649063032368E-2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.0279503105590064E-2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1.2930620961787931E-2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.1315240083507306E-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.7522935779816515E-2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2.1382044746530729E-2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2.4954128440366971E-2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9.9783080260303688E-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2.4E-2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2.1406727828746176E-2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1.3987617518917679E-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.9230769230769235E-2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2.8023598820058997E-3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2.6490066225165563E-2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7.8431372549019607E-2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4.0885860306643949E-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.8840579710144929E-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.3333333333333335E-3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3.4934497816593887E-3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2.7272727272727271E-2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2.0322085889570553E-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0.08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9.1709464416727809E-3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2.4E-2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4.3956043956043959E-2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.411764705882353E-2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1.5845410628019325E-2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1.9937013153135667E-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.5902464882056717E-2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.1691659707345411E-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1.8613861386138613E-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7.8242050940569331E-3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9.383159268929504E-3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3.8151638527460638E-3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.7491254372813594E-2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1.991955564068186E-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1.5017956252040483E-2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5.9434621915892515E-3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3.9005685574507471E-3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.7314479091128836E-2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2.6923076923076925E-2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2.1796759941089837E-2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7.0565174779483831E-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.9052271617000488E-2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1.6799999999999999E-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0.02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5.1647124511446122E-3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9.3635562972233816E-3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.2950647532376619E-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1.7391304347826087E-2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1.9817073170731708E-2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1.026936026936027E-2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.8637526116178709E-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1.1691751178864415E-2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5.4671968190854875E-3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7.6256589533173604E-3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2.5119236883942766E-2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1.6749933161324407E-2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.1269472986410341E-2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1.7039077645138252E-2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1.4375016692300804E-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8.630120335480735E-3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4.1894353369763208E-2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.2326515704894084E-2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1.7352994065815502E-2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2.1537880219157379E-2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1.6535758577924761E-2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1.5248657078495927E-2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8.3897904521821332E-3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1.2040939193257074E-2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.7385257301808066E-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5.6469432850478765E-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1.4129980628252364E-2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3.4285714285714287E-2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1.3743557707324692E-2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.928513304389955E-2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1.0183299389002037E-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3.9723817090250874E-3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1.3365067740754303E-2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.478129713423831E-2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1.0659454299578396E-2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2.4249686180531783E-2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.9029126213592235E-2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1.4227642276422764E-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2.0693157293385805E-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1.8805093046033301E-2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.6406250000000001E-2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8.6206896551724137E-3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1.6393442622950821E-2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2.6153846153846153E-2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9.3893673509033212E-3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4.8882681564245811E-3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1.8210760904170648E-2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6.6481994459833792E-3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1.9018638265500189E-2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1.841620626151013E-2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.3152804642166345E-2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9.5051297525648761E-3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.4563106796116505E-2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7.7302631578947366E-3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7.4480287864741286E-3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5.6085918854415273E-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4.921259842519685E-3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1.4453961456102784E-2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.9921388797903701E-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.3599999999999999E-2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2.0645310572293993E-2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.7582116925482176E-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2.9702970297029702E-2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.456140350877193E-2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5.1903114186851208E-2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1.1864406779661017E-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.3802816901408447E-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.7499479173900362E-2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2.1749190189726979E-2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7.9941860465116282E-3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7.0775582424063696E-3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.8072289156626505E-2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.1542227662178701E-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1.7482517482517484E-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5.7570523891767415E-3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.6778523489932886E-2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1.1162494020092489E-2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4.9007596177407502E-3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2.0532319391634982E-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1.8747656542932135E-2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1.3317757009345794E-2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5.5555555555555552E-2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4.7655649500384324E-3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.6387472687545521E-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.6393442622950821E-2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.2494614390348987E-2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3.4400948991696323E-2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.0227272727272726E-2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1.0640851676742844E-2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1.6143497757847534E-2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.2738853503184714E-2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.9629629629629631E-2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.5049504950495049E-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.7932960893854747E-2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6.8656716417910451E-3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3.8919777601270848E-2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6.5573770491803279E-3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.3333333333333333E-2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7.0283600493218253E-3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.0740740740740744E-2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3.4155597722960152E-3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2.2260273972602738E-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4.3287327478042661E-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1.2437810945273632E-2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1.3833333333333333E-2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.0327868852459017E-2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8.5724934774506142E-3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1.2559808612440191E-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3.5999999999999997E-2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.2341197822141561E-2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.3073660859920399E-3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5.6300910397700044E-3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9.16767189384801E-3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8.3582089552238798E-3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1.2786885245901639E-2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1.9166666666666665E-2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8.7623220153340634E-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0.02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1.090909090909091E-2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9.2088740058601931E-3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1.4321972443799855E-2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9.126466753585397E-3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.3953488372093023E-2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1.0682492581602374E-2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1.3020833333333334E-2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2.7936507936507936E-2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.7985611510791366E-2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6.7873303167420816E-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1.7751479289940829E-2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.0396039603960397E-2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1.5729682493445966E-2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5.4117647058823529E-3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7.8912757562472607E-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1.1986603208179094E-2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1.834862385321101E-2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.3078880407124683E-3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2.2655758338577723E-2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.153846153846154E-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1.6289592760180997E-2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3.3707865168539325E-2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2.1988527724665391E-2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1.039461020211742E-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1.4722536806342015E-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.2490974729241874E-2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2.6086956521739129E-2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.4962593516209476E-2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.3941018766756031E-2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5.6666666666666671E-3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2.3747031621047369E-3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9.5249876298861957E-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.5472972972972971E-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.8330921369995177E-2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8.9371209703159905E-3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1.1735941320293399E-2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.3045944412932501E-2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1.5345268542199489E-2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1.0665493462385805E-2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7.4999999999999997E-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.9523809523809523E-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9.9828864803194525E-3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2.8901734104046242E-2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.4148471615720522E-3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1.4322916666666666E-2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1.6143497757847534E-2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.4E-2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2.7725267800882167E-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3.4482758620689655E-2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.1304347826086954E-2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1.7891373801916934E-2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8.5714285714285715E-2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1.4629754670267838E-2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3.6947791164658635E-2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8.4652923015635893E-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2.2342586323628979E-2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1.0021257212268448E-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8.5000000000000006E-3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4.9180327868852463E-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3.5306334371754934E-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9.0718771807397069E-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.1279178338001867E-2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1.7061611374407582E-2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.3980582524271843E-2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.2288786482334869E-2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5.0209205020920501E-3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8.6666666666666663E-3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2.1538461538461538E-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.4170692431561997E-2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4.4999999999999998E-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6.270903010033445E-3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2.6470432526867489E-2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1.3878562577447335E-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.5699658703071672E-2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3.5196687370600416E-2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9.688581314878892E-3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.4054384356859151E-2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2.8571428571428571E-2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1.2228479485116654E-2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3.3666654797012735E-3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.1454993834771886E-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1.9333333333333334E-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2.4817518248175182E-2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6.1538461538461542E-2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.3164593111898261E-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.0500000000000001E-2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.9151846785225718E-2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7.4540682414698167E-3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1.5916627190904784E-2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1.6964285714285713E-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6.987724268177526E-3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.1881188118811881E-2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5.3742802303262957E-3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1.113764896605492E-2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1.558662743398493E-2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.6764132553606238E-2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.2000000000000001E-2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2.4258760107816711E-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2.306805074971165E-2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.55E-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2.3105360443622922E-2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1.2987012987012988E-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.9522776572668113E-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1.4652014652014652E-2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5.131578947368421E-2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2.4316109422492401E-2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2.4151436031331592E-2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3.6363636363636362E-2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2.9787234042553193E-2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6.8554396423248882E-3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.7879421502003832E-3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.9614835948644792E-2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2.2203947368421052E-2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5.7052297939778132E-2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0.02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1.7266187050359712E-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3.3663366336633666E-2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1.1027278003482298E-2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1.8177624712187607E-2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.7475728155339806E-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1.3707865168539326E-2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.5511551155115511E-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1.3959599277385448E-3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.9842519685039368E-2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2.4E-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2.7958993476234855E-2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.1268985791278784E-2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6.7346938775510205E-3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.9306930693069307E-2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0.0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.9230769230769232E-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.8786127167630059E-2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2.5254762959680991E-2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2.9197080291970802E-2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6.0747663551401869E-3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7.9966329966329967E-3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1.9277108433734941E-2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.4822695035460994E-2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.5406162464985995E-2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1.8072289156626505E-2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1.2027491408934709E-2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2.5831702544031311E-2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7.9757975797579757E-3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1.2777284826974268E-2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2.1176470588235293E-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1.2642225031605562E-2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8.7495187764672945E-3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1.9333333333333334E-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.2500000000000001E-2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1.347557551937114E-2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2.0900321543408359E-2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2.9062870699881376E-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2.4852071005917159E-2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.6587677725118485E-2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3.9510818438381938E-2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2.781456953642384E-2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7.3529411764705881E-3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.4131647452584604E-2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8.0000000000000002E-3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.5034695451040863E-2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9.5238095238095247E-3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6.8965517241379309E-3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8.3333333333333329E-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.0344827586206896E-2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1.6574585635359115E-2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1.2516469038208168E-2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1.7000000000000001E-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.3273001508295626E-2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1.8181818181818181E-2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.4935064935064935E-2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4.4000000000000003E-3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.2499999999999999E-3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1.9991639859695036E-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.3813517513566848E-2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.0421836228287842E-2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2.1922428330522766E-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2.4372759856630826E-2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1.7597888253409591E-2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7.28633320204805E-3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1.3207547169811321E-2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.0101010101010102E-2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1.225944404846757E-2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2.2168963451168363E-2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2.7272727272727271E-2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8.0000000000000002E-3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2.0312500000000001E-2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2.3642732049036778E-2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1.2678288431061807E-2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2.6120358514724711E-2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2.2297624818225885E-2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7.3913043478260873E-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2.2988505747126436E-2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.2308291163876998E-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1.8105849582172703E-2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2.1680216802168022E-2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2.5396825396825397E-2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1.5116485861639694E-2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1.8471337579617834E-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9.5999999999999992E-3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.1872509960159362E-2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1.6888888888888887E-2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8.3909273098462279E-3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6.0747663551401869E-3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4.1176470588235294E-2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2.4427480916030534E-2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1.6366612111292964E-2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2.5873221216041398E-2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1.7792985457656115E-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9.3456131163035111E-3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5.8333333333333336E-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9.0497737556561094E-3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.5779919229077529E-3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4.3650793650793648E-2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2.318840579710145E-2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2.132564841498559E-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2.1093750000000001E-2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6.6098081023454158E-2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4.7397857616835716E-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1.6915422885572139E-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1.0212765957446808E-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.8138424821002388E-2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3.7683823529411763E-2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1.7117117117117116E-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8.1608280254777069E-3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.1368605159597726E-2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1.3653741125068269E-2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1.7999999999999999E-2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2.5291828793774319E-2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7.311129163281885E-3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1.006612059607224E-2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0.0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3.4615384615384617E-2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2.4663378216237833E-2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.8000000000000001E-2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2.6341463414634145E-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0.0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.7073170731707318E-2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7.3732718894009217E-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.2323232323232323E-2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5.6790123456790121E-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6.5797489947605706E-3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4.4233807266982623E-2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5.4726368159203981E-2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1.215686274509804E-2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1.4591245252848292E-2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1.4693877551020407E-2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.37524557956778E-2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.2955709551069599E-2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.7866004962779156E-2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2.0123336579032782E-2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1.2658227848101266E-2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.2865497076023392E-2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2.4523160762942781E-2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1.6831683168316833E-2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0.30769230769230771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2.5395304264494489E-2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1.2243878060969516E-2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2.2265625000000001E-2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2.0384047267355983E-2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.2608695652173912E-2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.6376663254861822E-2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.4482758620689655E-2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3.3750000000000002E-2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6.9883527454242932E-3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1.9100431300061615E-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.4999999999999999E-2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7.8947368421052634E-3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1.6E-2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2.8174603174603175E-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2.6966292134831461E-2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.4423076923076924E-2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5.7954545454545453E-2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2.7722772277227723E-2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1.5044247787610619E-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1.7836124943413308E-2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2.12636695018226E-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2.0979230561743872E-2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.1333333333333334E-2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.238881829733164E-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2.5324675324675326E-2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1.1784925116621655E-2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.4500000000000001E-2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6.7621776504297997E-3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0.01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1.7593643586833144E-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5.6514913657770803E-3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7.8369905956112845E-3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1.511879049676026E-2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9.2592592592592587E-3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5.4545454545454543E-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0.13333333333333333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1.4616321559074299E-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1.6632016632016633E-2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6.6666666666666666E-2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1.8180459741488806E-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1.0256410256410256E-2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3.4000000000000002E-2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1.7307692307692309E-2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2.2606382978723406E-2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.6417910447761194E-2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.4525993883792049E-2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1.3590228797522794E-2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8.6940086940086939E-3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9.0293453724604959E-3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1.3245033112582781E-2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4.2469781117281937E-3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8.7999999999999995E-2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.0810810810810811E-2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.9297510475720977E-3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3.8461538461538464E-2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2.1714285714285714E-2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1.9607843137254902E-2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.1666666666666669E-2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.8739237054579642E-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2.7053140096618359E-2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1.2301013024602027E-2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4.9792531120331947E-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.1331444759206799E-2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.871306631648063E-2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.5082508250825083E-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6.8888888888888888E-3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4.2857142857142858E-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1.5533980582524271E-2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1.6115317649916992E-2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.5121951219512195E-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.3623978201634877E-2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.0050251256281407E-2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1.6085790884718499E-2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1.6044061302681992E-2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.7010309278350514E-2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2.2051773729626079E-2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.3841059602649008E-2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.6901408450704224E-2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4.9877799391490844E-3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.1908396946564885E-2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.7464788732394366E-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1.7222222222222222E-2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5.3532353860581434E-3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1.3492063492063493E-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.255813953488372E-2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.5957446808510637E-2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8.2397003745318352E-3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2.5161290322580646E-2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.3888888888888888E-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.4610930148389432E-2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.5873015873015872E-2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2.9702970297029702E-2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2.5913621262458473E-2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6.4122137404580152E-3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2.3148148148148147E-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6.6013055915503285E-2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.1965811965811967E-2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7.1428571428571426E-3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1.2365591397849462E-2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.8571428571428572E-2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.2332563510392612E-2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1.4713896457765668E-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3.6842105263157891E-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9.019947961838682E-3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9.3596059113300496E-3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9.4772838299951156E-3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7.5208913649025067E-3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1.9261637239165328E-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.2258064516129032E-3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3.842940685045948E-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9.5238095238095247E-3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.1597564511452595E-2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8.7301587301587304E-3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2.0983213429256596E-2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1.3719512195121951E-2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.0183465432980687E-2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3.937007874015748E-2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.5977770059048279E-2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.6377171215880892E-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1.664876476906552E-2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.3812154696132596E-2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0.01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1.935483870967742E-2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.0534351145038167E-2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1.6393442622950821E-2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0.1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0.1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2.6666666666666668E-2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2.2222222222222223E-2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9.9378881987577643E-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3.9106145251396648E-2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0.04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0.1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4.9504950495049506E-3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0.04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1.0046367851622875E-2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1.3333333333333334E-2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4.6457607433217189E-3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8.2956259426847662E-3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.6548672566371681E-2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5.8060770272885618E-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8.9999999999999993E-3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.9270687237026647E-2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3.7362637362637363E-3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.3164823591363875E-2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1.6938110749185668E-2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1.9955689298988381E-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1.8017054825303865E-2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6.0000000000000001E-3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2.1084337349397589E-2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1.54E-2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1.7999999999999999E-2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1.3472676907579955E-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9.3521584489445215E-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2.398286937901499E-2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1.3469233252285707E-2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1.3636363636363636E-2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0.01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2.6027397260273973E-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5.9891107078039931E-3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1.0536044362292052E-2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0.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6.9825436408977558E-3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1.1010893756588966E-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2.0600558659217876E-2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.4280047600158666E-2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.3732127973328201E-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0.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1.0536980749746707E-2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.3267813267813268E-2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1.5513897866839044E-2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8.6956521739130436E-3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9.9502487562189053E-3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1.0663863021928507E-2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2.8490028490028491E-2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E-3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3.4482758620689655E-2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5.7142857142857141E-2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5.7471264367816091E-3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0.02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0.2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6.8773234200743497E-3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4.8780487804878049E-3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9.9502487562189053E-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1.8161180476730987E-2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.1126760563380281E-2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.6963528413910092E-2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0.66666666666666663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0.2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1.9780219780219779E-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2.4E-2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.8765432098765432E-2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1.4238773274917854E-2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2.3030303030303029E-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5.0205385668644457E-3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.2735909131646848E-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.6175071360608945E-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1.9999800001999982E-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2.0686917481563486E-2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9.324009324009324E-3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1.7543859649122806E-2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2.4436090225563908E-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4.6511627906976744E-2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.257174091281771E-2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1.3815669878203964E-2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.5471698113207547E-2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2.5925925925925925E-2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9.2961487383798145E-3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.6363636363636362E-2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1.4192139737991267E-2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5.5999999999999999E-3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1.5968063872255488E-2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.3333333333333334E-2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1.6977608420893776E-2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7.1656050955414014E-3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1.4285714285714285E-2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.742586365025986E-2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2.5000000000000001E-2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1.5555555555555555E-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8.3251714005876595E-3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9.9182734269618353E-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.580246913580247E-2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4.6153846153846156E-2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3.8990825688073397E-2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2.0966271649954422E-2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1.7840375586854459E-2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1.2297097884899164E-2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1.4251781472684086E-2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4.2328042328042326E-2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5.3034767236299352E-3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2.0197275716298733E-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.3251301467108376E-2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0.10526315789473684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2.8169014084507043E-2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0.1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7.6923076923076927E-2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1.1185682326621925E-2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0.04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.5384615384615385E-2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0.1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1.2264150943396227E-2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0.01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0.0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2.1538461538461538E-2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0.18181818181818182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.9920318725099601E-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0.1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.3185840707964605E-2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6.6666666666666671E-3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7.4999999999999997E-2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2.2340942204953862E-2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1.1281224818694601E-2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0.1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1.7346938775510204E-2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0.04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5.7142857142857141E-2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.5830258302583026E-2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7.6271186440677971E-2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.1695721077654518E-3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2.6923076923076925E-2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7.7958236658932714E-3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.1153846153846155E-2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0.02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2.3529411764705882E-2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.2727272727272728E-2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1.9656019656019656E-2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1.6E-2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3.7037037037037035E-2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0.04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2.1160409556313993E-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0.66666666666666663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4.046242774566474E-2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1.5841584158415842E-2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2.6143790849673203E-2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6.1538461538461542E-2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2.9629629629629631E-2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1.6216216216216217E-2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.2028065486134313E-2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7.0000000000000001E-3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2.9702970297029702E-2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0.2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0.1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2.5000000000000001E-2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.3333333333333333E-2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2.2222222222222223E-2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9.8360655737704916E-2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1.2283236994219654E-2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.7467248908296942E-2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0.2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6.6666666666666666E-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0.08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1.0752688172043012E-2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.0905077262693158E-2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1.0889292196007259E-2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.181818181818182E-2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1.7490494296577948E-2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4.0241448692152921E-3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1.2594458438287154E-2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0.2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0.18181818181818182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0.04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7.2951739618406283E-3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0.2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2.564102564102564E-2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1.9801980198019802E-2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2.0291693088142042E-2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0.04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0.04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1.8823529411764704E-2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0.14285714285714285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2.4960998439937598E-2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4.1095890410958902E-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8.8888888888888892E-2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9.5238095238095233E-2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6.6666666666666666E-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2.3809523809523808E-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.4035087719298246E-2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4.4444444444444446E-2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.4390243902439025E-2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.0872865275142316E-2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2.843601895734597E-2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0.18181818181818182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4.4117647058823532E-2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3.7914691943127965E-2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9.475032010243278E-3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3.4375000000000003E-2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1.6129032258064516E-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4.5977011494252873E-3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3.7383177570093455E-2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.4545454545454543E-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1.5555555555555555E-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5.7142857142857143E-3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2.9411764705882353E-2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.1864843951508899E-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0.10526315789473684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2.9641185647425898E-2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.663934426229508E-2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.6092715231788075E-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0.125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4.3478260869565216E-2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0.01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1.6635859519408502E-2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0.33333333333333331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0.2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5.7142857142857141E-2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3.4205231388329982E-2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1.6783216783216783E-2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1.2110726643598616E-2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0.1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.0905077262693158E-2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0.17391304347826086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9.9502487562189053E-3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0.0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0.5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0.2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6.6666666666666666E-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0.04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2.1814006888633754E-2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0.21052631578947367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7.6923076923076927E-2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0.1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1.9047619047619049E-2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.0769230769230771E-2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0.13793103448275862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0.0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1.6E-2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1.5733567606421212E-2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0.1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.6E-2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.255813953488372E-2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1.9607843137254902E-2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1.4999999999999999E-2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1.6949152542372881E-2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1.5304486005350058E-2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0.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6.7842605156037995E-3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6.0219624512929506E-3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2.5000000000000001E-2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.3289036544850499E-2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.6666666666666666E-2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8.0000000000000004E-4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9.5238095238095233E-2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0.14285714285714285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.7777777777777778E-2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.6086956521739129E-2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3.6363636363636362E-2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.0323225591469511E-2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6.25E-2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1.1545293072824156E-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1.8181818181818181E-2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2.383654937570942E-2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1.1320754716981131E-2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7.7419354838709677E-3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.2105263157894736E-2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2.8000000000000001E-2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.7543859649122806E-2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6.1224489795918364E-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6.6666666666666666E-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.5584415584415584E-2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0.14814814814814814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0.04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5.5829228243021349E-3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2.8612303290414875E-2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.0232558139534883E-2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3.6363636363636362E-2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0.5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5.4054054054054057E-2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2.8571428571428571E-2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.2569444444444444E-2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4.4943820224719105E-3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0.2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3.4285714285714287E-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0.66666666666666663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7.9051383399209481E-3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0.1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0.1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0.1063829787234042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.3888888888888888E-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.3333333333333333E-2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9.375E-2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3.9215686274509803E-2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0.0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6.6666666666666666E-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1.0958904109589041E-2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1.25E-3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1.2500000000000001E-2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0.02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4.3795620437956206E-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0.06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2.1840873634945399E-2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2.6086956521739132E-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9.3484419263456086E-3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9.7560975609756101E-2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1.6949152542372881E-2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6.9767441860465115E-2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6.3829787234042548E-2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1.5645147425427663E-2"/>
    <s v="film &amp; video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5.3913874291953868E-3"/>
    <s v="film &amp; video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6.6666666666666666E-2"/>
    <s v="film &amp; video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1.4436958614051972E-2"/>
    <s v="film &amp; video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5.2479586549555885E-3"/>
    <s v="film &amp; video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1.070615034168565E-2"/>
    <s v="film &amp; video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6.8083108346050003E-3"/>
    <s v="film &amp; video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6.2568605927552142E-3"/>
    <s v="film &amp; video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3.4270830953414518E-3"/>
    <s v="film &amp; video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.1746535659296179E-2"/>
    <s v="film &amp; video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6.3018242122719736E-3"/>
    <s v="film &amp; video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1.2448132780082987E-2"/>
    <s v="film &amp; video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1.6677421956925061E-2"/>
    <s v="film &amp; video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9.1087694231112692E-3"/>
    <s v="film &amp; video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6.7701453104359313E-3"/>
    <s v="film &amp; video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4.596622889305816E-2"/>
    <s v="film &amp; video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5.8192700972649431E-3"/>
    <s v="film &amp; video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2.3841059602649008E-2"/>
    <s v="film &amp; video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.0722236696196709E-2"/>
    <s v="film &amp; video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1.7813765182186234E-2"/>
    <s v="film &amp; video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.2475049900199601E-2"/>
    <s v="film &amp; video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5.0024764735017331E-3"/>
    <s v="film &amp; video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1.9512195121951219E-2"/>
    <s v="film &amp; video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9.7046413502109713E-3"/>
    <s v="film &amp; video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.5072464681460264E-2"/>
    <s v="film &amp; video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1.7500000000000002E-2"/>
    <s v="film &amp; video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.7938144329896906E-3"/>
    <s v="film &amp; video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6.7129111658089059E-3"/>
    <s v="film &amp; video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5.8960305597076899E-3"/>
    <s v="film &amp; video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.1621621621621625E-2"/>
    <s v="film &amp; video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1.3079992793664348E-2"/>
    <s v="film &amp; video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.6923076923076927E-2"/>
    <s v="film &amp; video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.1206171107994391E-3"/>
    <s v="film &amp; video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1.1940298507462687E-2"/>
    <s v="film &amp; video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2.0047169811320754E-2"/>
    <s v="film &amp; video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1.6816816816816817E-2"/>
    <s v="film &amp; video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5.1588697385391022E-3"/>
    <s v="film &amp; video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6.2690487399955398E-3"/>
    <s v="film &amp; video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2.3991275899672846E-2"/>
    <s v="film &amp; video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6.6269659489998469E-3"/>
    <s v="film &amp; video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7.8934385791810564E-3"/>
    <s v="film &amp; video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9.4999999999999998E-3"/>
    <s v="film &amp; video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8.5095669687814696E-3"/>
    <s v="film &amp; video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8.5207023909803659E-3"/>
    <s v="film &amp; video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7.4999999999999997E-3"/>
    <s v="film &amp; video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1.0166666666666666E-2"/>
    <s v="film &amp; video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5.1428571428571426E-3"/>
    <s v="film &amp; video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1.3009822415924022E-2"/>
    <s v="film &amp; video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.7600741083835109E-2"/>
    <s v="film &amp; video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7.2500000000000004E-3"/>
    <s v="film &amp; video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.6666666666666667E-2"/>
    <s v="film &amp; video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8.450504189745774E-3"/>
    <s v="film &amp; video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4.4746579468204111E-3"/>
    <s v="film &amp; video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3.5573122529644272E-2"/>
    <s v="film &amp; video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.1485148514851488E-3"/>
    <s v="film &amp; video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7.7547339945897202E-3"/>
    <s v="film &amp; video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2.0277356951404264E-2"/>
    <s v="film &amp; video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4.5142296368989206E-3"/>
    <s v="film &amp; video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7.287921484792537E-3"/>
    <s v="film &amp; video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.6479285538078636E-3"/>
    <s v="film &amp; video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.3234150759520088E-2"/>
    <s v="film &amp; video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.1018206338503033E-3"/>
    <s v="film &amp; video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1.034037052994399E-2"/>
    <s v="film &amp; video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2.8189237877526571E-2"/>
    <s v="film &amp; video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.1538461538461539E-2"/>
    <s v="film &amp; video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7.5727381426863296E-3"/>
    <s v="film &amp; video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.0961214165261383E-2"/>
    <s v="film &amp; video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8.6021505376344086E-3"/>
    <s v="film &amp; video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4.7182175622542594E-2"/>
    <s v="film &amp; video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1.6044376220792252E-2"/>
    <s v="film &amp; video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2.6729559748427674E-2"/>
    <s v="film &amp; video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.4343343792021516E-2"/>
    <s v="film &amp; video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.7190775681341718E-2"/>
    <s v="film &amp; video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0.02"/>
    <s v="film &amp; video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5.1358339531753623E-2"/>
    <s v="film &amp; video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1.1633663366336634E-2"/>
    <s v="film &amp; video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.2608695652173912E-2"/>
    <s v="film &amp; video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1.6560509554140127E-2"/>
    <s v="film &amp; video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2.5906735751295335E-2"/>
    <s v="film &amp; video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2.4833434282253181E-2"/>
    <s v="film &amp; video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3.6519036519036519E-3"/>
    <s v="film &amp; video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1.8855218855218854E-2"/>
    <s v="film &amp; video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.4996875390576177E-2"/>
    <s v="film &amp; video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6.3414634146341464E-2"/>
    <s v="film &amp; video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1.4E-2"/>
    <s v="film &amp; video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1.3944223107569721E-2"/>
    <s v="film &amp; video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2.6612398246712585E-3"/>
    <s v="film &amp; video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9.5602294455066923E-3"/>
    <s v="film &amp; video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.6666666666666666E-2"/>
    <s v="film &amp; video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8.1112398609501733E-3"/>
    <s v="film &amp; video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.1872509960159362E-2"/>
    <s v="film &amp; video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.2777777777777779E-2"/>
    <s v="film &amp; video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8.1749049429657803E-3"/>
    <s v="film &amp; video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1.3562386980108499E-2"/>
    <s v="film &amp; video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4.6153846153846156E-2"/>
    <s v="film &amp; video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4.5652173913043478E-2"/>
    <s v="film &amp; video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1.9767441860465116E-2"/>
    <s v="film &amp; video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1.8823529411764704E-2"/>
    <s v="film &amp; video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.7647058823529412E-2"/>
    <s v="film &amp; video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2.4523828987165864E-2"/>
    <s v="film &amp; video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5.1999999999999998E-3"/>
    <s v="film &amp; video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0.01"/>
    <s v="film &amp; video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8.4801043705153289E-3"/>
    <s v="film &amp; video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3.5844915874177027E-2"/>
    <s v="film &amp; video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1.6666666666666666E-2"/>
    <s v="film &amp; video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2.5391451544646636E-2"/>
    <s v="film &amp; video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5.3731343283582086E-3"/>
    <s v="film &amp; video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8.9785296031229672E-3"/>
    <s v="film &amp; video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.2702702702702703E-2"/>
    <s v="film &amp; video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2.1412300683371299E-2"/>
    <s v="film &amp; video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1.5294117647058824E-2"/>
    <s v="film &amp; video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9.7966728280961188E-3"/>
    <s v="film &amp; video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1.5576923076923077E-2"/>
    <s v="film &amp; video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1.1063829787234043E-2"/>
    <s v="film &amp; video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.1290322580645161E-2"/>
    <s v="film &amp; video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.4810126582278479E-2"/>
    <s v="film &amp; video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1.4328808446455505E-2"/>
    <s v="film &amp; video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5.9705189044318941E-3"/>
    <s v="film &amp; video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6.9007251069612393E-3"/>
    <s v="film &amp; video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.0888437656337365E-2"/>
    <s v="film &amp; video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0.1"/>
    <s v="film &amp; video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s v="film &amp; video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s v="film &amp; video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3.9735099337748346E-2"/>
    <s v="film &amp; video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s v="film &amp; video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8.5714285714285715E-2"/>
    <s v="film &amp; video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9.372746935832732E-3"/>
    <s v="film &amp; video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2.1052631578947368E-2"/>
    <s v="film &amp; video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.2137118371719335E-3"/>
    <s v="film &amp; video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s v="film &amp; video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s v="film &amp; video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s v="film &amp; video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1.0581319399085565E-2"/>
    <s v="film &amp; video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s v="film &amp; video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s v="film &amp; video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1.2406947890818859E-2"/>
    <s v="film &amp; video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s v="film &amp; video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s v="film &amp; video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1.2308998302207131E-2"/>
    <s v="film &amp; video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E-3"/>
    <s v="film &amp; video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s v="film &amp; video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2.1655065738592421E-2"/>
    <s v="film &amp; video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0.1"/>
    <s v="film &amp; video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s v="film &amp; video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.7874396135265702E-2"/>
    <s v="film &amp; video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2.6627218934911243E-2"/>
    <s v="film &amp; video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2.6086956521739129E-2"/>
    <s v="film &amp; video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s v="film &amp; video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0.05"/>
    <s v="film &amp; video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6.5217391304347824E-2"/>
    <s v="film &amp; video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2.2250265674814028E-3"/>
    <s v="film &amp; video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3.5714285714285712E-2"/>
    <s v="film &amp; video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6.6666666666666666E-2"/>
    <s v="film &amp; video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2.7855153203342618E-2"/>
    <s v="film &amp; video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7.4999999999999997E-2"/>
    <s v="film &amp; video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.9382716049382713E-2"/>
    <s v="film &amp; video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8.4033613445378148E-3"/>
    <s v="film &amp; video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0.25"/>
    <s v="film &amp; video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s v="film &amp; video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0.1"/>
    <s v="film &amp; video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s v="film &amp; video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0.2"/>
    <s v="film &amp; video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.2988505747126436E-2"/>
    <s v="film &amp; video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s v="film &amp; video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1.0937499999999999E-2"/>
    <s v="film &amp; video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s v="film &amp; video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.3333333333333332E-4"/>
    <s v="film &amp; video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0.18181818181818182"/>
    <s v="film &amp; video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9.2307692307692316E-3"/>
    <s v="film &amp; video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1.7857142857142856E-2"/>
    <s v="film &amp; video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.0769230769230771E-2"/>
    <s v="film &amp; video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film &amp; video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s v="film &amp; video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s v="film &amp; video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s v="film &amp; video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2.0046260601387818E-2"/>
    <s v="film &amp; video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s v="film &amp; video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3.888888888888889E-2"/>
    <s v="film &amp; video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s v="film &amp; video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0.01"/>
    <s v="film &amp; video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.2418952618453865E-2"/>
    <s v="film &amp; video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5.5401662049861496E-3"/>
    <s v="film &amp; video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s v="film &amp; video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.6773761713520749E-3"/>
    <s v="film &amp; video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3.9215686274509803E-2"/>
    <s v="film &amp; video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4.5454545454545452E-3"/>
    <s v="film &amp; video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s v="film &amp; video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6.2500000000000003E-3"/>
    <s v="film &amp; video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s v="film &amp; video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.4492753623188406E-2"/>
    <s v="film &amp; video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0.02"/>
    <s v="film &amp; video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.2E-2"/>
    <s v="film &amp; video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0.17647058823529413"/>
    <s v="film &amp; video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s v="film &amp; video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film &amp; video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s v="film &amp; video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1.2969283276450512E-2"/>
    <s v="film &amp; video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.0534351145038167E-2"/>
    <s v="film &amp; video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2.1505376344086023E-2"/>
    <s v="film &amp; video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s v="film &amp; video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1.1453660398969171E-2"/>
    <s v="film &amp; video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.8421052631578946E-2"/>
    <s v="film &amp; video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s v="film &amp; video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1.0723860589812333E-2"/>
    <s v="film &amp; video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8.4973548450694974E-3"/>
    <s v="film &amp; video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1.3076923076923076E-2"/>
    <s v="film &amp; video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s v="film &amp; video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6.1032863849765258E-3"/>
    <s v="film &amp; video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s v="film &amp; video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s v="film &amp; video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.089108910891089E-2"/>
    <s v="film &amp; video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5.3811659192825115E-3"/>
    <s v="film &amp; video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s v="film &amp; video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0.05"/>
    <s v="film &amp; video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film &amp; video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0.1"/>
    <s v="film &amp; video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.0162424656776741E-3"/>
    <s v="film &amp; video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.1817801222473415E-3"/>
    <s v="film &amp; video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0.01"/>
    <s v="film &amp; video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8.621667612024958E-3"/>
    <s v="film &amp; video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8.3333333333333332E-3"/>
    <s v="film &amp; video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s v="film &amp; video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1.5384615384615385E-2"/>
    <s v="film &amp; video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s v="film &amp; video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s v="film &amp; video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s v="film &amp; video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8.0000000000000002E-3"/>
    <s v="film &amp; video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s v="film &amp; video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s v="film &amp; video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s v="film &amp; video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.3333333333333333E-2"/>
    <s v="film &amp; video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s v="film &amp; video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6.363636363636363E-2"/>
    <s v="film &amp; video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s v="film &amp; video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1.2468827930174564E-2"/>
    <s v="film &amp; video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s v="film &amp; video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s v="film &amp; video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0.02"/>
    <s v="film &amp; video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s v="film &amp; video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0.02"/>
    <s v="film &amp; video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.4855361867858525E-3"/>
    <s v="film &amp; video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9.1707317073170726E-3"/>
    <s v="film &amp; video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1.3694915254237288E-2"/>
    <s v="film &amp; video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.2788521522145976E-2"/>
    <s v="film &amp; video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.1097576290342836E-2"/>
    <s v="film &amp; video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1.8511376783648285E-2"/>
    <s v="film &amp; video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1.4600929745302168E-2"/>
    <s v="film &amp; video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9.2468307233407911E-3"/>
    <s v="film &amp; video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1.6950529994311124E-3"/>
    <s v="film &amp; video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2.0811193765497699E-2"/>
    <s v="film &amp; video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.3796369376479874E-2"/>
    <s v="film &amp; video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1.7519908987485778E-2"/>
    <s v="film &amp; video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1.1703511053315995E-2"/>
    <s v="film &amp; video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4.6326935804103242E-3"/>
    <s v="film &amp; video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.1187380065228838E-2"/>
    <s v="film &amp; video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2.2017506259764414E-2"/>
    <s v="film &amp; video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1.5207653597301333E-2"/>
    <s v="film &amp; video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.4991592661294146E-2"/>
    <s v="film &amp; video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1.1998186320672457E-2"/>
    <s v="film &amp; video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9.5196305494039523E-3"/>
    <s v="film &amp; video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8.2706766917293225E-3"/>
    <s v="film &amp; video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.0242085661080074E-2"/>
    <s v="film &amp; video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2.4166666666666666E-2"/>
    <s v="film &amp; video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.2621652850736121E-2"/>
    <s v="film &amp; video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1.5397631133671742E-2"/>
    <s v="film &amp; video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1.044104410441044E-2"/>
    <s v="film &amp; video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2.4742268041237112E-2"/>
    <s v="film &amp; video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1.2726139645087247E-2"/>
    <s v="film &amp; video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1.992818671454219E-2"/>
    <s v="film &amp; video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1.0839904459418516E-2"/>
    <s v="film &amp; video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.7378917378917377E-2"/>
    <s v="film &amp; video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9.1389631894026237E-3"/>
    <s v="film &amp; video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1.2211136180469321E-2"/>
    <s v="film &amp; video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.1897309043403066E-2"/>
    <s v="film &amp; video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1.8108974358974361E-2"/>
    <s v="film &amp; video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.5314359518427972E-2"/>
    <s v="film &amp; video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1.0501355013550135E-2"/>
    <s v="film &amp; video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1.3254724870379661E-2"/>
    <s v="film &amp; video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1.0223185692466868E-2"/>
    <s v="film &amp; video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.1404380254194288E-2"/>
    <s v="film &amp; video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1.8265191105646072E-2"/>
    <s v="film &amp; video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1.1911367364662744E-2"/>
    <s v="film &amp; video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3.931042055561656E-3"/>
    <s v="film &amp; video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9.8205799490010473E-3"/>
    <s v="film &amp; video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1.8159895972469597E-2"/>
    <s v="film &amp; video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.7574248076587511E-2"/>
    <s v="film &amp; video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.2452818664875104E-3"/>
    <s v="film &amp; video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.0966156173189639E-2"/>
    <s v="film &amp; video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8.6618993278017326E-3"/>
    <s v="film &amp; video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1.4755453793805254E-2"/>
    <s v="film &amp; video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3.4994167638726877E-2"/>
    <s v="film &amp; video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2.1329778370271623E-2"/>
    <s v="film &amp; video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6.4757481262363694E-3"/>
    <s v="film &amp; video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4.9696509863429439E-3"/>
    <s v="film &amp; video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0.01"/>
    <s v="film &amp; video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9.9918022146040786E-3"/>
    <s v="film &amp; video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4.3461342146889227E-3"/>
    <s v="film &amp; video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7.0548489666136726E-3"/>
    <s v="film &amp; video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1.7748008011957903E-2"/>
    <s v="film &amp; video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1.3634903116748857E-2"/>
    <s v="film &amp; video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.1718138656251941E-2"/>
    <s v="film &amp; video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1.626116335342764E-2"/>
    <s v="film &amp; video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1.0750547481584711E-2"/>
    <s v="film &amp; video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1.988360814742968E-2"/>
    <s v="film &amp; video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9.3956323006602338E-3"/>
    <s v="film &amp; video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1.9335038363171356E-2"/>
    <s v="film &amp; video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2.7313076135199729E-2"/>
    <s v="film &amp; video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2.351980400163332E-2"/>
    <s v="film &amp; video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1.5945689927376067E-2"/>
    <s v="film &amp; video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.1116300794021485E-2"/>
    <s v="film &amp; video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3.4572501416512212E-2"/>
    <s v="film &amp; video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7.2044967586969077E-3"/>
    <s v="film &amp; video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1.6312849162011173E-2"/>
    <s v="film &amp; video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1.2468407750631846E-2"/>
    <s v="film &amp; video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.1156692197844997E-2"/>
    <s v="film &amp; video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4.9778761061946902E-3"/>
    <s v="film &amp; video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9.2581741474276336E-3"/>
    <s v="film &amp; video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.0449389901127608E-2"/>
    <s v="film &amp; video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2.0048002258929831E-2"/>
    <s v="film &amp; video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9.0521831735889246E-3"/>
    <s v="film &amp; video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7.4122724713829987E-3"/>
    <s v="film &amp; video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9.3788266726038075E-3"/>
    <s v="film &amp; video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6.8945066350359551E-3"/>
    <s v="film &amp; video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8.7270538669876625E-3"/>
    <s v="film &amp; video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9.4951366373320981E-3"/>
    <s v="film &amp; video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1.4100157094141539E-2"/>
    <s v="film &amp; video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6.7947856661310334E-3"/>
    <s v="film &amp; video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6.2316715542521991E-3"/>
    <s v="film &amp; video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6.4083756697910716E-3"/>
    <s v="film &amp; video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1.5829383886255925E-2"/>
    <s v="film &amp; video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9.5398428731762065E-3"/>
    <s v="film &amp; video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1.0271563247502462E-2"/>
    <s v="film &amp; video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4.9108525416980044E-3"/>
    <s v="film &amp; video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5.3103351899542834E-3"/>
    <s v="film &amp; video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6.8188556181440858E-3"/>
    <s v="film &amp; video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9.1585575271894669E-3"/>
    <s v="film &amp; video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.6877908700442115E-2"/>
    <s v="film &amp; video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.0213999769361295E-2"/>
    <s v="film &amp; video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1.428567969569081E-2"/>
    <s v="film &amp; video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1.3723978411719353E-2"/>
    <s v="film &amp; video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6.833036244800951E-3"/>
    <s v="film &amp; video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.4725568942436412E-2"/>
    <s v="film &amp; video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5.8875190393308015E-3"/>
    <s v="film &amp; video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.7119377272850528E-2"/>
    <s v="film &amp; video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8.333820691268496E-3"/>
    <s v="film &amp; video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1.0013986013986014E-2"/>
    <s v="film &amp; video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1.1040068401445073E-2"/>
    <s v="film &amp; video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8.4908661579614752E-3"/>
    <s v="film &amp; video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1.1553398058252427E-2"/>
    <s v="film &amp; video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1.3908344840337199E-2"/>
    <s v="film &amp; video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7.7030324154757756E-3"/>
    <s v="film &amp; video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.2265336289726535E-2"/>
    <s v="film &amp; video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2.4536719286204531E-2"/>
    <s v="film &amp; video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9.6596007133922402E-3"/>
    <s v="film &amp; video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7.9714128642111044E-3"/>
    <s v="film &amp; video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4.0550503809289751E-3"/>
    <s v="film &amp; video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1.2594245857856406E-2"/>
    <s v="film &amp; video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.160919540229885E-2"/>
    <s v="film &amp; video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5.1800403538724196E-3"/>
    <s v="film &amp; video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.1901477832512315E-2"/>
    <s v="film &amp; video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7.1516646115906291E-3"/>
    <s v="film &amp; video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9.105652578198651E-3"/>
    <s v="film &amp; video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7.1666666666666667E-3"/>
    <s v="film &amp; video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2.8748341441839896E-3"/>
    <s v="film &amp; video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1.4653819719113509E-2"/>
    <s v="film &amp; video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4.1677353167478837E-3"/>
    <s v="film &amp; video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3.4805194805194806E-3"/>
    <s v="film &amp; video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1.1514260750594339E-2"/>
    <s v="film &amp; video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1.2217611802674043E-2"/>
    <s v="film &amp; video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2.3323631447517638E-2"/>
    <s v="film &amp; video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.4096049827897067E-3"/>
    <s v="film &amp; video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6.2013512172049545E-3"/>
    <s v="film &amp; video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2.3936170212765957E-2"/>
    <s v="film &amp; video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1.1124999999999999E-2"/>
    <s v="film &amp; video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2.2196708763872943E-2"/>
    <s v="film &amp; video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2.3333333333333334E-2"/>
    <s v="film &amp; video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.8489984591679508E-2"/>
    <s v="film &amp; video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9.688228438228438E-3"/>
    <s v="film &amp; video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2.4753951685058156E-2"/>
    <s v="film &amp; video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.5573167930163112E-3"/>
    <s v="film &amp; video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8.6572438162544167E-3"/>
    <s v="film &amp; video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9.586555905662179E-3"/>
    <s v="film &amp; video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1.4332247557003257E-2"/>
    <s v="film &amp; video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2.3244552058111378E-2"/>
    <s v="film &amp; video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.708219972347353E-2"/>
    <s v="film &amp; video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8.944915174274877E-3"/>
    <s v="film &amp; video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2.1630615640599003E-2"/>
    <s v="film &amp; video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6.911308967484874E-3"/>
    <s v="film &amp; video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1.1255548509828789E-2"/>
    <s v="film &amp; video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1.2232255371904309E-2"/>
    <s v="film &amp; video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1.4E-2"/>
    <s v="film &amp; video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9.5914918994135772E-3"/>
    <s v="film &amp; video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1.1035517222906735E-2"/>
    <s v="film &amp; video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6.3560472991326077E-3"/>
    <s v="film &amp; video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9.5075109336375738E-3"/>
    <s v="film &amp; video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1.703002003803988E-2"/>
    <s v="film &amp; video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1.225E-2"/>
    <s v="film &amp; video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1.7711640569711546E-2"/>
    <s v="film &amp; video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7.137530627463513E-3"/>
    <s v="film &amp; video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4.4473573334581715E-3"/>
    <s v="film &amp; video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.5208031878186152E-3"/>
    <s v="film &amp; video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1.4063884714676531E-3"/>
    <s v="film &amp; video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.5178256265442993E-2"/>
    <s v="film &amp; video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1.330039901197036E-2"/>
    <s v="film &amp; video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7.5106701402361288E-3"/>
    <s v="film &amp; video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.8115942028985508E-2"/>
    <s v="film &amp; video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.1605813517788397E-2"/>
    <s v="film &amp; video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.0832102412604629E-2"/>
    <s v="film &amp; video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6.2435715858343219E-3"/>
    <s v="film &amp; video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2.1929824561403508E-2"/>
    <s v="film &amp; video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5.4559625876851132E-3"/>
    <s v="film &amp; video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7.9498598053768764E-3"/>
    <s v="film &amp; video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.7344686218858405E-2"/>
    <s v="film &amp; video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1.2712809456545982E-2"/>
    <s v="film &amp; video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1.0931259196972883E-2"/>
    <s v="film &amp; video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1.468469854411703E-2"/>
    <s v="film &amp; video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2.0795727725696031E-2"/>
    <s v="film &amp; video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4.9401482044461337E-3"/>
    <s v="film &amp; video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4.61361014994233E-3"/>
    <s v="film &amp; video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9.085252022401992E-3"/>
    <s v="film &amp; video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0.20689655172413793"/>
    <s v="film &amp; video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.9933554817275746E-2"/>
    <s v="film &amp; video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.7906976744186046E-2"/>
    <s v="film &amp; video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.4967320261437912E-2"/>
    <s v="film &amp; video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2.4521824423737126E-2"/>
    <s v="film &amp; video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0.33333333333333331"/>
    <s v="film &amp; video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6.0150375939849621E-2"/>
    <s v="film &amp; video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s v="film &amp; video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1.9230769230769232E-2"/>
    <s v="film &amp; video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s v="film &amp; video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0.20833333333333334"/>
    <s v="film &amp; video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1.9277108433734941E-2"/>
    <s v="film &amp; video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1.4035087719298246E-2"/>
    <s v="film &amp; video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s v="film &amp; video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1.6E-2"/>
    <s v="film &amp; video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s v="film &amp; video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s v="film &amp; video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s v="film &amp; video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5.8635394456289982E-3"/>
    <s v="film &amp; video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s v="film &amp; video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0.2"/>
    <s v="film &amp; video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s v="film &amp; video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2.5407263488267822E-3"/>
    <s v="film &amp; video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0.2"/>
    <s v="film &amp; video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0.02"/>
    <s v="film &amp; video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s v="film &amp; video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2.0887728459530026E-2"/>
    <s v="film &amp; video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0.2"/>
    <s v="film &amp; video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.8774539690281671E-2"/>
    <s v="film &amp; video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0.1111111111111111"/>
    <s v="film &amp; video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1.7676767676767676E-2"/>
    <s v="film &amp; video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s v="film &amp; video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.5000000000000001E-2"/>
    <s v="film &amp; video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7.6923076923076927E-2"/>
    <s v="film &amp; video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6.097560975609756E-2"/>
    <s v="film &amp; video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4.4444444444444446E-2"/>
    <s v="film &amp; video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4.9180327868852458E-2"/>
    <s v="film &amp; video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s v="film &amp; video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5.9683313032886723E-2"/>
    <s v="film &amp; video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0.04"/>
    <s v="film &amp; video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0.08"/>
    <s v="film &amp; video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s v="film &amp; video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s v="film &amp; video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8.8000000000000005E-3"/>
    <s v="film &amp; video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s v="film &amp; video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5.7971014492753624E-2"/>
    <s v="film &amp; video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6.5789473684210523E-2"/>
    <s v="film &amp; video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9.038238702201622E-3"/>
    <s v="film &amp; video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s v="film &amp; video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s v="film &amp; video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3.9215686274509803E-2"/>
    <s v="film &amp; video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2.5989909799724813E-2"/>
    <s v="film &amp; video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3.5460992907801421E-2"/>
    <s v="film &amp; video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1.6260162601626018E-2"/>
    <s v="film &amp; video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s v="film &amp; video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s v="film &amp; video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.5272134007528649E-2"/>
    <s v="film &amp; video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s v="film &amp; video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s v="film &amp; video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1.1261261261261261E-2"/>
    <s v="film &amp; video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1.8031942297784646E-2"/>
    <s v="film &amp; video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1.1475409836065573E-2"/>
    <s v="film &amp; video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0.1"/>
    <s v="film &amp; video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1.9521912350597609E-2"/>
    <s v="film &amp; video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7.3825503355704702E-2"/>
    <s v="film &amp; video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1.5033054680631772E-2"/>
    <s v="film &amp; video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0.02"/>
    <s v="film &amp; video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s v="film &amp; video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s v="film &amp; video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.3953488372093023E-2"/>
    <s v="film &amp; video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s v="film &amp; video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s v="film &amp; video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s v="film &amp; video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s v="film &amp; video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9.6774193548387094E-2"/>
    <s v="film &amp; video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s v="film &amp; video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s v="film &amp; video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0.1"/>
    <s v="film &amp; video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7.3480293921175683E-3"/>
    <s v="film &amp; video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1.3612565445026177E-2"/>
    <s v="film &amp; video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.8604651162790697E-2"/>
    <s v="film &amp; video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s v="film &amp; video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.7391304347826087E-2"/>
    <s v="film &amp; video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7.8947368421052627E-2"/>
    <s v="film &amp; video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.4925373134328358E-2"/>
    <s v="film &amp; video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0.26923076923076922"/>
    <s v="film &amp; video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4.0000000000000001E-3"/>
    <s v="film &amp; video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1.5625E-2"/>
    <s v="film &amp; video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7.4999999999999997E-3"/>
    <s v="film &amp; video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0.1"/>
    <s v="film &amp; video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s v="film &amp; video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.3333333333333333E-2"/>
    <s v="film &amp; video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0.18181818181818182"/>
    <s v="film &amp; video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9.7673082447572532E-3"/>
    <s v="film &amp; video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0.06"/>
    <s v="film &amp; video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.379254391302584E-3"/>
    <s v="film &amp; video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s v="film &amp; video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.4634146341463415E-2"/>
    <s v="film &amp; video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s v="film &amp; video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2.5491624180626365E-2"/>
    <s v="film &amp; video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6.6601371204701269E-3"/>
    <s v="theater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1.0703363914373088E-2"/>
    <s v="theater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9.0116279069767449E-3"/>
    <s v="theater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1.3930348258706468E-2"/>
    <s v="theater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3.4178596311340723E-2"/>
    <s v="theater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E-3"/>
    <s v="theater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1.3450292397660818E-2"/>
    <s v="theater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1.5666831928606843E-2"/>
    <s v="theater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2.2556390977443608E-2"/>
    <s v="theater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1.1501597444089457E-2"/>
    <s v="theater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7.9019073569482293E-3"/>
    <s v="theater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7.7499999999999999E-3"/>
    <s v="theater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1.4036511156186612E-2"/>
    <s v="theater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8.4830339321357289E-3"/>
    <s v="theater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.0573248407643311E-3"/>
    <s v="theater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2.878048780487805E-2"/>
    <s v="theater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9.9935938500960927E-3"/>
    <s v="theater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2.4481327800829875E-2"/>
    <s v="theater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3.9679915349513919E-3"/>
    <s v="theater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3.9744048328762764E-2"/>
    <s v="theater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s v="technology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0.04"/>
    <s v="technology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2.8571428571428571E-2"/>
    <s v="technology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0.33333333333333331"/>
    <s v="technology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2.4832018697049374E-3"/>
    <s v="technology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3.8461538461538464E-2"/>
    <s v="technology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s v="technology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0.1111111111111111"/>
    <s v="technology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0.11764705882352941"/>
    <s v="technology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0.11428571428571428"/>
    <s v="technology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7.4054482941020893E-3"/>
    <s v="technology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s v="technology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4.878048780487805E-2"/>
    <s v="technology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1.5536723163841809E-2"/>
    <s v="technology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s v="technology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5.0000000000000001E-3"/>
    <s v="technology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1.4641288433382138E-2"/>
    <s v="technology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s v="technology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0.02"/>
    <s v="technology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0.25"/>
    <s v="technology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3.6363636363636362E-2"/>
    <s v="technology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s v="technology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2.9411764705882353E-2"/>
    <s v="technology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s v="technology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s v="technology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s v="technology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2.0408163265306121E-2"/>
    <s v="technology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0.05"/>
    <s v="technology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.0422535211267607E-3"/>
    <s v="technology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1.8867924528301886E-2"/>
    <s v="technology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s v="technology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2.6011560693641619E-2"/>
    <s v="technology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0.05"/>
    <s v="technology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.5444015444015444E-2"/>
    <s v="technology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0.1"/>
    <s v="technology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0.5"/>
    <s v="technology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2.8571428571428571E-2"/>
    <s v="technology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s v="technology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s v="technology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s v="technology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s v="technology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0.2"/>
    <s v="technology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s v="technology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7.1428571428571425E-2"/>
    <s v="technology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2.5688073394495412E-3"/>
    <s v="technology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6.6445182724252493E-3"/>
    <s v="technology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s v="technology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4.0358744394618833E-2"/>
    <s v="technology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.2786885245901641E-2"/>
    <s v="technology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4.0000000000000001E-3"/>
    <s v="technology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.0869565217391307E-2"/>
    <s v="technology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7.6923076923076927E-2"/>
    <s v="technology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1.8779342723004695E-2"/>
    <s v="technology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0.33333333333333331"/>
    <s v="technology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0.1"/>
    <s v="technology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8.2352941176470594E-3"/>
    <s v="technology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6.4516129032258063E-2"/>
    <s v="technology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0.01"/>
    <s v="technology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4.2857142857142858E-2"/>
    <s v="technology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s v="technology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2.2033151418595982E-2"/>
    <s v="technology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s v="technology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.1068702290076333E-2"/>
    <s v="technology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0.1"/>
    <s v="technology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s v="technology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3.4223134839151265E-3"/>
    <s v="technology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0.2"/>
    <s v="technology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s v="technology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s v="technology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s v="technology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9.4398502106412853E-3"/>
    <s v="technology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s v="technology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s v="technology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s v="technology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0.05"/>
    <s v="technology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s v="technology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.3333333333333335E-3"/>
    <s v="technology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.1494252873563218E-2"/>
    <s v="technology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2.6392961876832845E-2"/>
    <s v="technology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s v="technology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s v="technology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s v="technology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8.9758342922899893E-3"/>
    <s v="technology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1.1111111111111112E-2"/>
    <s v="technology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s v="technology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8.5714285714285719E-3"/>
    <s v="technology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0.1"/>
    <s v="technology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1.3043478260869565E-2"/>
    <s v="technology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s v="technology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2.0080321285140562E-2"/>
    <s v="technology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0.5"/>
    <s v="technology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0.25"/>
    <s v="technology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s v="technology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0.33333333333333331"/>
    <s v="technology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1.9801980198019802E-2"/>
    <s v="technology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6.608622679114654E-3"/>
    <s v="technology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7.4427330647011099E-3"/>
    <s v="technology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5.7462573718433385E-3"/>
    <s v="technology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1.3607984488230494E-2"/>
    <s v="technology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4.2518837459634015E-2"/>
    <s v="technology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2.5592174481758465E-2"/>
    <s v="technology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7.9402148528724889E-3"/>
    <s v="technology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6.0827250608272508E-4"/>
    <s v="technology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2.3435267219205486E-2"/>
    <s v="technology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2.8469750889679714E-2"/>
    <s v="technology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4.1779404742957188E-3"/>
    <s v="technology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9.2899800928998005E-3"/>
    <s v="technology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1.0435077697495864E-2"/>
    <s v="technology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.158222915042868E-2"/>
    <s v="technology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2.3317164496638582E-2"/>
    <s v="technology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8.1475931822438657E-3"/>
    <s v="technology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5.2505966587112173E-3"/>
    <s v="technology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9.1460383735957849E-3"/>
    <s v="technology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6.9605568445475635E-3"/>
    <s v="technology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1.1772400261608895E-2"/>
    <s v="technology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9.4736842105263161E-2"/>
    <s v="technology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2.564102564102564E-2"/>
    <s v="technology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0.01"/>
    <s v="technology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.2079646017699116E-2"/>
    <s v="technology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6.4377682403433476E-3"/>
    <s v="technology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0.5"/>
    <s v="technology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5.5888223552894214E-3"/>
    <s v="technology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.6549707602339179E-2"/>
    <s v="technology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6.5093572009764032E-4"/>
    <s v="technology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.1765152377699343E-2"/>
    <s v="technology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1.2681772066283395E-3"/>
    <s v="technology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1.988163491769928E-2"/>
    <s v="technology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.4634146341463415E-2"/>
    <s v="technology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0.13333333333333333"/>
    <s v="technology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2.9180695847362513E-2"/>
    <s v="technology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1.6315431679129844E-2"/>
    <s v="technology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7.5046904315196998E-3"/>
    <s v="technology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1.5342960288808664E-2"/>
    <s v="technology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1.0649144669763227E-2"/>
    <s v="technology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6.6378511886384687E-3"/>
    <s v="technology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7.5471698113207544E-2"/>
    <s v="technology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.0067114093959731E-2"/>
    <s v="technology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5.6372139635877732E-3"/>
    <s v="technology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1.8083182640144666E-2"/>
    <s v="technology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s v="technology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.6901408450704226E-3"/>
    <s v="technology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2.4660912453760789E-3"/>
    <s v="technology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2.914200221166981E-3"/>
    <s v="technology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.3776337115072933E-2"/>
    <s v="technology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3.8461538461538464E-2"/>
    <s v="technology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0.15390505359877488"/>
    <s v="technology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8.3762521931065714E-3"/>
    <s v="technology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1.1864406779661017E-2"/>
    <s v="technology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1.10062893081761E-2"/>
    <s v="technology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s v="technology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4.9159120310478657E-2"/>
    <s v="technology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1.8843404808317088E-3"/>
    <s v="technology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8.3062106003299711E-3"/>
    <s v="technology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7.6923076923076927E-2"/>
    <s v="technology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.4324942791762012E-3"/>
    <s v="technology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8.0051752376130731E-3"/>
    <s v="technology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8.3632019115890081E-3"/>
    <s v="technology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8.3160083160083165E-3"/>
    <s v="technology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5.1177072671443197E-3"/>
    <s v="technology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s v="technology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8.49627170182558E-3"/>
    <s v="technology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.1756252121760776E-2"/>
    <s v="technology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.2786885245901641E-2"/>
    <s v="technology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s v="technology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.000266343109112E-2"/>
    <s v="technology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3.8095238095238099E-2"/>
    <s v="technology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5.0251256281407036E-3"/>
    <s v="technology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.2449977767896843E-2"/>
    <s v="technology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8.6393088552915772E-3"/>
    <s v="technology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2.2377622377622378E-2"/>
    <s v="technology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.3114754098360656E-2"/>
    <s v="technology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.4444444444444446E-2"/>
    <s v="technology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5.1546391752577317E-2"/>
    <s v="technology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.4990859232175503E-2"/>
    <s v="publishing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1.1884550084889643E-2"/>
    <s v="publishing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4.6355208143973826E-3"/>
    <s v="publishing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1.8284878405558602E-2"/>
    <s v="publishing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1.9368794028451809E-2"/>
    <s v="publishing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6.9755854509217742E-3"/>
    <s v="publishing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.3806706114398421E-2"/>
    <s v="publishing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.7374609590299467E-2"/>
    <s v="publishing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1.6419427972390099E-2"/>
    <s v="publishing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.2962112514351322E-2"/>
    <s v="publishing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.0023451093123534E-2"/>
    <s v="publishing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1.126984126984127E-2"/>
    <s v="publishing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0.203125"/>
    <s v="publishing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5.6108897742363877E-2"/>
    <s v="publishing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.3420805998125589E-3"/>
    <s v="publishing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4.2588012125495157E-3"/>
    <s v="publishing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9.5196121639488755E-3"/>
    <s v="publishing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1.7647058823529412E-2"/>
    <s v="publishing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2.5608994378513428E-2"/>
    <s v="publishing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1.4631578947368421E-2"/>
    <s v="publishing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5.8969584109248912E-3"/>
    <s v="publishing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7.0709654124479085E-3"/>
    <s v="publishing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1.4838709677419355E-2"/>
    <s v="publishing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1.8427518427518427E-2"/>
    <s v="publishing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1.2118842845973418E-2"/>
    <s v="publishing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1.8611670020120725E-2"/>
    <s v="publishing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2.923447860156721E-2"/>
    <s v="publishing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7.8537769527345421E-3"/>
    <s v="publishing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2.1945137157107233E-2"/>
    <s v="publishing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1.0420613868889731E-2"/>
    <s v="publishing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1.2941434525115156E-2"/>
    <s v="publishing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.7440225035161745E-2"/>
    <s v="publishing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1.8800358102059087E-2"/>
    <s v="publishing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2.0312500000000001E-3"/>
    <s v="publishing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2.3614457831325302E-2"/>
    <s v="publishing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2.6690845432529076E-2"/>
    <s v="publishing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2.6699029126213591E-2"/>
    <s v="publishing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.0252100840336135E-2"/>
    <s v="publishing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7.4509803921568628E-3"/>
    <s v="publishing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1.9427001569858712E-2"/>
    <s v="publishing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s v="publishing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2.553191489361702E-2"/>
    <s v="publishing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s v="publishing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0.2"/>
    <s v="publishing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s v="publishing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.7453391511305039E-2"/>
    <s v="publishing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s v="publishing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1.6949152542372881E-2"/>
    <s v="publishing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s v="publishing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.140096618357488E-2"/>
    <s v="publishing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s v="publishing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0.1"/>
    <s v="publishing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0.02"/>
    <s v="publishing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6.25E-2"/>
    <s v="publishing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2.564102564102564E-2"/>
    <s v="publishing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2.9411764705882353E-2"/>
    <s v="publishing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.584213451917732E-2"/>
    <s v="publishing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0.14285714285714285"/>
    <s v="publishing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0.5"/>
    <s v="publishing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1.4999999999999999E-2"/>
    <s v="publishing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2.5961538461538463E-2"/>
    <s v="music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2.3469109957473974E-2"/>
    <s v="music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0.02"/>
    <s v="music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.5751575157515751E-2"/>
    <s v="music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9.7560975609756097E-3"/>
    <s v="music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.2110193325508782E-2"/>
    <s v="music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6.1624649859943975E-3"/>
    <s v="music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1.2408759124087591E-2"/>
    <s v="music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.6707206211149603E-2"/>
    <s v="music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7.526881720430108E-3"/>
    <s v="music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1.0805224741748203E-2"/>
    <s v="music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1.6431322207958923E-2"/>
    <s v="music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2.3893815882219414E-2"/>
    <s v="music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.1321702642556159E-2"/>
    <s v="music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6.2908011869436198E-3"/>
    <s v="music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1.1757188498402555E-2"/>
    <s v="music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8.8801184015786881E-3"/>
    <s v="music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2.2008679479231245E-2"/>
    <s v="music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.1636408853519026E-2"/>
    <s v="music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5.5988802239552091E-3"/>
    <s v="music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2.4539877300613498E-2"/>
    <s v="music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2.2865546105459485E-2"/>
    <s v="music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1.2335526315789474E-2"/>
    <s v="music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.3403880070546737E-2"/>
    <s v="music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.2727272727272726E-3"/>
    <s v="music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.7142857142857144E-2"/>
    <s v="music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8.497905445840814E-3"/>
    <s v="music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1.3555291319857313E-2"/>
    <s v="music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9.555555555555555E-3"/>
    <s v="music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1.2527101903155867E-2"/>
    <s v="music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1.7142857142857144E-2"/>
    <s v="music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1.1538461538461539E-2"/>
    <s v="music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3.6223929747530186E-2"/>
    <s v="music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4.0001000025000621E-2"/>
    <s v="music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2.199528672427337E-2"/>
    <s v="music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1.0046728971962618E-2"/>
    <s v="music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2.5438819638768762E-2"/>
    <s v="music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.1183180496533215E-2"/>
    <s v="music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3.4862385321100919E-2"/>
    <s v="music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.2183908045977011E-2"/>
    <s v="music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.4173815740395375E-2"/>
    <s v="music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4.4617320672691915E-3"/>
    <s v="music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.93006993006993E-2"/>
    <s v="music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2.298050139275766E-2"/>
    <s v="music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2.5115110925073254E-2"/>
    <s v="music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7.885932770431734E-3"/>
    <s v="music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8.7813620071684594E-3"/>
    <s v="music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3.5483870967741936E-2"/>
    <s v="music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2.7318475916606758E-2"/>
    <s v="music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.0769230769230771E-2"/>
    <s v="music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1.6486347243688821E-2"/>
    <s v="music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5.7142857142857143E-3"/>
    <s v="music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1.0204717229936135E-2"/>
    <s v="music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6.7213114754098363E-3"/>
    <s v="music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1.0407993338884263E-2"/>
    <s v="music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.7057569296375266E-2"/>
    <s v="music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9.1151922512939607E-3"/>
    <s v="music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2.0361247947454843E-2"/>
    <s v="music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2.0976616231086657E-2"/>
    <s v="music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1.6464208354556729E-2"/>
    <s v="music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1.5778555448335195E-2"/>
    <s v="music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1.8555073035925778E-2"/>
    <s v="music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.495398773006135E-2"/>
    <s v="music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1.5847267282256054E-2"/>
    <s v="music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.7300824175824176E-2"/>
    <s v="music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2.9406829362303766E-2"/>
    <s v="music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3.5022093725084018E-2"/>
    <s v="music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0.1"/>
    <s v="music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5.3333333333333337E-2"/>
    <s v="music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.3978315262718933E-2"/>
    <s v="music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2.1427420654100211E-2"/>
    <s v="music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2.6830203142966653E-2"/>
    <s v="music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.6875340228633642E-2"/>
    <s v="music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.3333333333333333E-2"/>
    <s v="music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.518318713049934E-2"/>
    <s v="music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.1333333333333331E-2"/>
    <s v="music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5.1376146788990829E-2"/>
    <s v="music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0.02"/>
    <s v="music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4.3979699896416237E-2"/>
    <s v="music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.340577979460234E-2"/>
    <s v="music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.889763779527559E-2"/>
    <s v="music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1.9801980198019802E-2"/>
    <s v="music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2.3529411764705882E-2"/>
    <s v="music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5.5555555555555552E-2"/>
    <s v="music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2.9259259259259259E-2"/>
    <s v="music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4.4444444444444446E-2"/>
    <s v="music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1.7187500000000001E-2"/>
    <s v="music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9.1590341382181521E-3"/>
    <s v="music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0.02"/>
    <s v="music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2.8846153846153848E-3"/>
    <s v="music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8.0645161290322578E-2"/>
    <s v="music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3.6923076923076927E-2"/>
    <s v="music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.0769230769230771E-2"/>
    <s v="music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0.1111111111111111"/>
    <s v="music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2.8767123287671233E-2"/>
    <s v="music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s v="music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3.4992223950233284E-2"/>
    <s v="music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2.1465581051073278E-2"/>
    <s v="music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.0769230769230771E-2"/>
    <s v="music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4.6583850931677016E-2"/>
    <s v="music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7.0796460176991149E-2"/>
    <s v="music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.3333333333333333E-2"/>
    <s v="music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4.6357615894039736E-2"/>
    <s v="music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.1994002998500749E-2"/>
    <s v="music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0.1"/>
    <s v="music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2.8000000000000001E-2"/>
    <s v="music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3.4146341463414637E-2"/>
    <s v="music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s v="music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5.5555555555555552E-2"/>
    <s v="music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.3557483731019521E-2"/>
    <s v="music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.2000000000000001E-2"/>
    <s v="music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3.4615384615384617E-2"/>
    <s v="music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6.9529652351738242E-3"/>
    <s v="music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2.5000000000000001E-2"/>
    <s v="music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6.7653816696451362E-3"/>
    <s v="music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3.5897435897435895E-2"/>
    <s v="music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2.2499999999999999E-2"/>
    <s v="music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s v="music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2.8571428571428571E-2"/>
    <s v="music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2.8571428571428571E-2"/>
    <s v="music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9.5238095238095233E-2"/>
    <s v="music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s v="music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.3333333333333333E-2"/>
    <s v="music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2.5000000000000001E-2"/>
    <s v="music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1.9867549668874173E-2"/>
    <s v="music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.0612244897959183E-2"/>
    <s v="music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s v="music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s v="music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s v="music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1.5384615384615385E-2"/>
    <s v="music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4.065040650406504E-2"/>
    <s v="music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s v="music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6.6666666666666666E-2"/>
    <s v="music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.2108980827447022E-2"/>
    <s v="music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s v="music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2.4E-2"/>
    <s v="music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s v="music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.3333333333333333E-2"/>
    <s v="music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5.1020408163265307E-2"/>
    <s v="music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0.01"/>
    <s v="music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s v="music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4.3149946062567418E-3"/>
    <s v="music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5.2816901408450703E-3"/>
    <s v="music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.8181818181818181E-2"/>
    <s v="music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4.5871559633027525E-2"/>
    <s v="music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.125E-2"/>
    <s v="music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s v="music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s v="music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1.7777777777777778E-2"/>
    <s v="music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s v="music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.4492753623188406E-2"/>
    <s v="music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5.3435114503816793E-2"/>
    <s v="music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2.1723388848660392E-2"/>
    <s v="music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1.6666666666666666E-2"/>
    <s v="music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1.9736842105263157E-2"/>
    <s v="music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0.04"/>
    <s v="music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s v="music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0.05"/>
    <s v="music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0.04"/>
    <s v="music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0.05"/>
    <s v="music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9.0673575129533671E-3"/>
    <s v="technology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2.6701119724375538E-2"/>
    <s v="technology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2.3952095808383235E-2"/>
    <s v="technology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4.1522491349480967E-2"/>
    <s v="technology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1.4407924358397118E-2"/>
    <s v="technology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6.4412238325281803E-3"/>
    <s v="technology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.7482517482517484E-2"/>
    <s v="technology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s v="technology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1.6666666666666666E-2"/>
    <s v="technology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2.564102564102564E-2"/>
    <s v="technology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1.7118402282453638E-2"/>
    <s v="technology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6.3037249283667621E-3"/>
    <s v="technology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1.0014306151645207E-2"/>
    <s v="technology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3.968253968253968E-2"/>
    <s v="technology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1.1211795423130088E-2"/>
    <s v="technology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5.4757418747056049E-3"/>
    <s v="technology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1.9744483159117306E-2"/>
    <s v="technology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.0042918454935622E-2"/>
    <s v="technology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1.9296254256526674E-2"/>
    <s v="technology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8.8008234688625835E-3"/>
    <s v="technology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7.3280062366010527E-3"/>
    <s v="technology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.744579455575239E-3"/>
    <s v="technology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5.1966292134831463E-2"/>
    <s v="technology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2.3872679045092837E-2"/>
    <s v="technology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.2992036405005691E-2"/>
    <s v="technology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2.0134228187919462E-2"/>
    <s v="technology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1.6891891891891893E-2"/>
    <s v="technology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2.2740033688938798E-2"/>
    <s v="technology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3.7735849056603772E-2"/>
    <s v="technology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.8571428571428575E-4"/>
    <s v="technology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6.0975609756097563E-3"/>
    <s v="technology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2.2123893805309734E-2"/>
    <s v="technology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6.4981949458483759E-3"/>
    <s v="technology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1.9464720194647202E-2"/>
    <s v="technology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.0714285714285714E-2"/>
    <s v="technology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9.2059838895281933E-3"/>
    <s v="technology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6.2305295950155761E-3"/>
    <s v="technology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1.3201320132013201E-2"/>
    <s v="technology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1.2644824360305532E-3"/>
    <s v="technology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.3119254154396443E-3"/>
    <s v="technology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2.0861372812920592E-2"/>
    <s v="technology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0.36363636363636365"/>
    <s v="technology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s v="technology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5.8209489122304963E-3"/>
    <s v="technology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2.8301886792452831E-2"/>
    <s v="technology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1.2182203389830509E-2"/>
    <s v="technology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9.0196078431372551E-3"/>
    <s v="technology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6.2027231467473524E-3"/>
    <s v="technology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s v="technology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1.908169350029815E-2"/>
    <s v="technology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7.6923076923076927E-2"/>
    <s v="technology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.3018867924528301E-2"/>
    <s v="technology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8.5653104925053538E-3"/>
    <s v="technology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1.116109560958943E-2"/>
    <s v="technology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.3559648747055045E-3"/>
    <s v="technology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1.2396694214876033E-2"/>
    <s v="technology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7.6923076923076927E-2"/>
    <s v="technology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0.12307692307692308"/>
    <s v="technology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6.5177173758360612E-3"/>
    <s v="technology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3.4237781391765814E-3"/>
    <s v="technology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.0266343825665861E-4"/>
    <s v="technology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7.6923076923076923E-4"/>
    <s v="technology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7.4324324324324328E-3"/>
    <s v="technology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4.6714419184054811E-3"/>
    <s v="technology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4.6224211755546904E-3"/>
    <s v="technology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1.072603962638739E-3"/>
    <s v="technology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3.4188034188034191E-2"/>
    <s v="technology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5.7160048134777377E-3"/>
    <s v="technology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4.0000000000000001E-3"/>
    <s v="technology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1.5384615384615385E-2"/>
    <s v="technology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.8181818181818181E-2"/>
    <s v="technology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1.3333333333333334E-2"/>
    <s v="technology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7.1975783074462751E-4"/>
    <s v="technology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1.0426320667284522E-2"/>
    <s v="technology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5.2287581699346402E-3"/>
    <s v="technology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2.5000000000000001E-2"/>
    <s v="technology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.3370865587614356E-2"/>
    <s v="technology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6.2066192282812039E-3"/>
    <s v="technology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1.1272141706924315E-2"/>
    <s v="technology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.8779342723004695E-2"/>
    <s v="technology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9.4161958568738224E-3"/>
    <s v="music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4.5290412929181144E-2"/>
    <s v="music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.2201914708442123E-2"/>
    <s v="music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.7619650010541851E-2"/>
    <s v="music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2.5708511835398091E-3"/>
    <s v="music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1.391816121207301E-2"/>
    <s v="music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1.742712746658134E-2"/>
    <s v="music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1.4354066985645933E-2"/>
    <s v="music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2.1744691737017138E-2"/>
    <s v="music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1.2616320687186829E-2"/>
    <s v="music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2.3238819058754748E-2"/>
    <s v="music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9.2178770949720677E-3"/>
    <s v="music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1.6385496105031028E-2"/>
    <s v="music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1.9765739385065886E-2"/>
    <s v="music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2.5538107933890147E-2"/>
    <s v="music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1.5347334410339256E-2"/>
    <s v="music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4.1730779119579446E-2"/>
    <s v="music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2.0568070519098921E-2"/>
    <s v="music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2.7981651376146791E-2"/>
    <s v="music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4.6801872074882997E-2"/>
    <s v="music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4.0000000000000001E-3"/>
    <s v="journalism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s v="journalism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0.1"/>
    <s v="journalism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3.4204052945999763E-2"/>
    <s v="journalism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0.33333333333333331"/>
    <s v="journalism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.007518796992481E-2"/>
    <s v="journalism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s v="journalism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.8867924528301886E-2"/>
    <s v="journalism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s v="journalism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s v="journalism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s v="journalism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s v="journalism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6.6666666666666666E-2"/>
    <s v="journalism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s v="journalism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s v="journalism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s v="journalism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s v="journalism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s v="journalism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s v="journalism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0.02"/>
    <s v="journalism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s v="journalism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2.1052631578947368E-2"/>
    <s v="journalism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s v="journalism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1.5228426395939087E-2"/>
    <s v="games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6.1728395061728392E-2"/>
    <s v="games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.9301128489408038E-2"/>
    <s v="games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.6923076923076927E-2"/>
    <s v="games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8.8888888888888892E-2"/>
    <s v="games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2.4705882352941175E-2"/>
    <s v="games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2.8571428571428571E-2"/>
    <s v="games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s v="games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7.8431372549019607E-2"/>
    <s v="games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0.1"/>
    <s v="games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8.8054006457293811E-3"/>
    <s v="games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6.6666666666666666E-2"/>
    <s v="games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.0712070357309768E-2"/>
    <s v="games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2.2739651416122005E-2"/>
    <s v="games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0.1111111111111111"/>
    <s v="games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2.6548672566371681E-2"/>
    <s v="games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5.3816584294343765E-2"/>
    <s v="games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0.33333333333333331"/>
    <s v="games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5.3571428571428568E-2"/>
    <s v="games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.4390243902439024E-3"/>
    <s v="games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s v="games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8.771929824561403E-3"/>
    <s v="games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0.13333333333333333"/>
    <s v="games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s v="games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2.3032304765963581E-2"/>
    <s v="games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4.1737649063032366E-2"/>
    <s v="games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0.2"/>
    <s v="games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0.08"/>
    <s v="games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0.33333333333333331"/>
    <s v="games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9.4674556213017749E-2"/>
    <s v="games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8.1966964277582644E-3"/>
    <s v="games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3.734011281480893E-3"/>
    <s v="games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.3475836431226766E-2"/>
    <s v="games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0.14893617021276595"/>
    <s v="games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1.2201885745978924E-2"/>
    <s v="games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0.04"/>
    <s v="games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0.1"/>
    <s v="games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0.14634146341463414"/>
    <s v="games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5.647058823529412E-2"/>
    <s v="games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6.1728395061728392E-2"/>
    <s v="games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.2453719286435544E-2"/>
    <s v="games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1.3976240391334731E-2"/>
    <s v="games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4.2424242424242427E-2"/>
    <s v="games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s v="games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2.8668941979522185E-2"/>
    <s v="games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6.6666666666666666E-2"/>
    <s v="games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4.3137254901960784E-2"/>
    <s v="games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9.9766827018391638E-3"/>
    <s v="games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0.2"/>
    <s v="games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0.3"/>
    <s v="games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7.5471698113207544E-2"/>
    <s v="games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5.6016132646202102E-2"/>
    <s v="games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9.6385542168674704E-2"/>
    <s v="games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2.7522935779816515E-2"/>
    <s v="games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0.2"/>
    <s v="games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s v="games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0.17241379310344829"/>
    <s v="games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s v="games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0.27272727272727271"/>
    <s v="games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1.6470588235294119E-2"/>
    <s v="games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s v="games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0.2"/>
    <s v="games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.9316239316239315E-2"/>
    <s v="games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games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9.5238095238095233E-2"/>
    <s v="games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0.27272727272727271"/>
    <s v="games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s v="games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9.0403337969401955E-3"/>
    <s v="games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0.05"/>
    <s v="games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0.02"/>
    <s v="games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2.2222222222222223E-2"/>
    <s v="games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3.9493670886075949E-3"/>
    <s v="games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.2000000000000001E-2"/>
    <s v="games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0.2"/>
    <s v="games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s v="games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s v="games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s v="games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4.3010752688172046E-2"/>
    <s v="games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s v="food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0.01"/>
    <s v="food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.2641509433962263E-2"/>
    <s v="food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s v="food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4.1095890410958902E-2"/>
    <s v="food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2.6666666666666668E-2"/>
    <s v="food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2.3809523809523808E-2"/>
    <s v="food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s v="food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1.6465422612513721E-2"/>
    <s v="food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0.02"/>
    <s v="food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9.2307692307692316E-3"/>
    <s v="food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4.2553191489361701E-2"/>
    <s v="food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s v="food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1.9867549668874173E-2"/>
    <s v="food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8.5714285714285715E-2"/>
    <s v="food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s v="food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1.6450216450216451E-2"/>
    <s v="food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s v="food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5.7142857142857141E-2"/>
    <s v="food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s v="food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s v="food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.207437816952427E-2"/>
    <s v="food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2.7864855451062349E-3"/>
    <s v="food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1.634320735444331E-2"/>
    <s v="food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2.9411764705882353E-3"/>
    <s v="food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0.17647058823529413"/>
    <s v="food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0.02"/>
    <s v="food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0.04"/>
    <s v="food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s v="food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.3333333333333333E-2"/>
    <s v="food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2.144469525959368E-2"/>
    <s v="food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1.5384615384615385E-2"/>
    <s v="food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0.1"/>
    <s v="food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s v="food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0.2"/>
    <s v="food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.5625000000000001E-3"/>
    <s v="food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1.4468085106382979E-2"/>
    <s v="food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0.75"/>
    <s v="food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9.5238095238095233E-2"/>
    <s v="food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0.03"/>
    <s v="food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.6243610846400417E-2"/>
    <s v="photography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8.4218512898330804E-3"/>
    <s v="photography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1.5365396627108058E-2"/>
    <s v="photography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7.6830205246405442E-3"/>
    <s v="photography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2.6471504204297728E-2"/>
    <s v="photography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8.8659793814432983E-3"/>
    <s v="photography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1.9259259259259261E-2"/>
    <s v="photography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.1205432937181663E-2"/>
    <s v="photography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5.1724137931034482E-2"/>
    <s v="photography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.2505153222481791E-2"/>
    <s v="photography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1.7725918570009932E-2"/>
    <s v="photography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1.2592592592592593E-2"/>
    <s v="photography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.3082249533689347E-2"/>
    <s v="photography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8.2644628099173556E-3"/>
    <s v="photography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1.8309395899572416E-2"/>
    <s v="photography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3.3419977720014855E-3"/>
    <s v="photography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1.708409354785205E-2"/>
    <s v="photography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1.805973378976192E-2"/>
    <s v="photography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5.440565336973761E-3"/>
    <s v="photography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6.0479041916167665E-3"/>
    <s v="photography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4.2591347231562427E-3"/>
    <s v="photography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4.7284929835265405E-3"/>
    <s v="photography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.0917874396135265E-2"/>
    <s v="photography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.1053115658772136E-3"/>
    <s v="photography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4.829362524146813E-3"/>
    <s v="photography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7.2327044025157234E-3"/>
    <s v="photography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.0250476770933687E-3"/>
    <s v="photography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.9347181008902079E-3"/>
    <s v="photography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2.5728456292622444E-2"/>
    <s v="photography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1.6252821670428894E-2"/>
    <s v="photography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9.4840667678300454E-3"/>
    <s v="photography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.3968040411143799E-2"/>
    <s v="photography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.0883419943131679E-2"/>
    <s v="photography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6.730663135826989E-3"/>
    <s v="photography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5.7400838439213156E-3"/>
    <s v="photography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9.7217952659083926E-3"/>
    <s v="photography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8.9945390298747183E-3"/>
    <s v="photography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4.2023492356212333E-2"/>
    <s v="photography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1.2304948729380294E-2"/>
    <s v="photography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8.6047664098752082E-3"/>
    <s v="photography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1.6981132075471698E-2"/>
    <s v="music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2.2727272727272728E-2"/>
    <s v="music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2.0650490449148167E-2"/>
    <s v="music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s v="music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1.6382252559726963E-2"/>
    <s v="music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0.04"/>
    <s v="music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s v="music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s v="music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.5000000000000001E-2"/>
    <s v="music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5.1724137931034482E-2"/>
    <s v="music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s v="music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2.8571428571428571E-2"/>
    <s v="music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s v="music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s v="music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1.6853932584269662E-2"/>
    <s v="music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s v="music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.3195020746887967E-2"/>
    <s v="music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.3401655498620418E-2"/>
    <s v="music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0.2"/>
    <s v="music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2.247191011235955E-2"/>
    <s v="music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2.1676300578034682E-2"/>
    <s v="music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7.068607068607069E-3"/>
    <s v="music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.3247863247863248E-2"/>
    <s v="music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1.1695906432748537E-2"/>
    <s v="music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.556317594302295E-2"/>
    <s v="music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1.5511298353121409E-2"/>
    <s v="music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8.4601805282616665E-3"/>
    <s v="music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1.2115258677144728E-2"/>
    <s v="music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.9265255292652552E-2"/>
    <s v="music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2.3400997652659419E-2"/>
    <s v="music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1.058320198153569E-2"/>
    <s v="music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1.795420853236699E-2"/>
    <s v="music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.0200872414778211E-2"/>
    <s v="music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1.0857495373226403E-2"/>
    <s v="music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2.6194836411291771E-2"/>
    <s v="music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3.6838066001534921E-2"/>
    <s v="music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.9728072513996268E-2"/>
    <s v="music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2.5679012345679011E-2"/>
    <s v="music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1.2880274779195289E-2"/>
    <s v="music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2.296918767507003E-2"/>
    <s v="music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.1423290203327174E-2"/>
    <s v="music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1.5826692916595726E-2"/>
    <s v="music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5.2383446830801469E-3"/>
    <s v="music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7.0994820503661364E-3"/>
    <s v="music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1.2999999999999999E-2"/>
    <s v="music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.0085185547831195E-2"/>
    <s v="music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1.4731520223152023E-2"/>
    <s v="music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4.0602488539620172E-3"/>
    <s v="music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5.2830188679245287E-3"/>
    <s v="music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1.3043478260869565E-2"/>
    <s v="music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.2053529025517347E-2"/>
    <s v="music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.5994342361159652E-2"/>
    <s v="music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2.170700018834015E-2"/>
    <s v="music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2.594441111526417E-2"/>
    <s v="music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1.8866051037632808E-2"/>
    <s v="music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1.3632262154892792E-2"/>
    <s v="music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7.8140120864734642E-3"/>
    <s v="music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9.548387096774193E-3"/>
    <s v="music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1.4777262431237191E-2"/>
    <s v="music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.0424070125562663E-2"/>
    <s v="music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.5346534653465346E-2"/>
    <s v="theater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.0988686669945892E-2"/>
    <s v="theater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1.2307692307692308E-2"/>
    <s v="theater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4.1322314049586778E-2"/>
    <s v="theater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1.5181682429069188E-2"/>
    <s v="theater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2.7718550106609809E-2"/>
    <s v="theater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2.2631578947368423E-2"/>
    <s v="theater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9.6087851750171586E-3"/>
    <s v="theater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2.7807486631016044E-2"/>
    <s v="theater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.8252363873492006E-3"/>
    <s v="theater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.6065573770491806E-2"/>
    <s v="theater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2.5107885445272655E-2"/>
    <s v="theater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1.9166666666666665E-2"/>
    <s v="theater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.0865099292398995E-2"/>
    <s v="theater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.5766841853798376E-2"/>
    <s v="theater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7.3732718894009217E-3"/>
    <s v="theater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5.9259259259259256E-3"/>
    <s v="theater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.4111922141119221E-2"/>
    <s v="theater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0.02"/>
    <s v="theater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.368873008666127E-2"/>
    <s v="theater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6.5611002460412588E-3"/>
    <s v="technology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1.1035544719620172E-2"/>
    <s v="technology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4.9602207019548289E-3"/>
    <s v="technology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7.816571130797291E-3"/>
    <s v="technology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3.345070422535211E-2"/>
    <s v="technology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2.7176022983150866E-3"/>
    <s v="technology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7.7419354838709677E-3"/>
    <s v="technology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1.2489072061945797E-3"/>
    <s v="technology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3.5714285714285712E-2"/>
    <s v="technology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9.8023461353045158E-3"/>
    <s v="technology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5.4240631163708086E-3"/>
    <s v="technology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6.1380061380061383E-3"/>
    <s v="technology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s v="technology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1.6569285776576262E-3"/>
    <s v="technology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2.2022838499184339E-2"/>
    <s v="technology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1.0273972602739725E-2"/>
    <s v="technology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5.9642147117296221E-3"/>
    <s v="technology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1.1629838843661739E-3"/>
    <s v="technology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3.7735849056603772E-2"/>
    <s v="technology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.3033033033033031E-2"/>
    <s v="technology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1.8292682926829267E-2"/>
    <s v="technology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1.646090534979424E-2"/>
    <s v="technology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9.7345132743362831E-3"/>
    <s v="technology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2.404692082111437E-2"/>
    <s v="technology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.5812356979405036E-3"/>
    <s v="technology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.2058823529411766E-2"/>
    <s v="technology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6.3508192556839833E-3"/>
    <s v="technology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9.9502487562189053E-3"/>
    <s v="technology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s v="technology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s v="technology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1.9296651052226804E-2"/>
    <s v="technology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.2388663967611335E-3"/>
    <s v="technology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2.6369383262504855E-3"/>
    <s v="technology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5.6700822161921344E-3"/>
    <s v="technology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1.5136226034308779E-2"/>
    <s v="technology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.1154657823334338E-2"/>
    <s v="technology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s v="technology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2.6151222285389427E-3"/>
    <s v="technology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0.01"/>
    <s v="technology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6.3148839664509569E-3"/>
    <s v="technology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.4532297917402048E-2"/>
    <s v="publishing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.8666666666666668E-2"/>
    <s v="publishing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2.0639977836265411E-2"/>
    <s v="publishing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.213307240704501E-2"/>
    <s v="publishing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4.344193817878028E-3"/>
    <s v="publishing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1.6846229187071498E-2"/>
    <s v="publishing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1.4992791926958193E-2"/>
    <s v="publishing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5.9250481410161454E-3"/>
    <s v="publishing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1.6674012046422802E-2"/>
    <s v="publishing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.1437125748502992E-2"/>
    <s v="publishing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4.0946896992962251E-2"/>
    <s v="publishing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3.9452233452885559E-2"/>
    <s v="publishing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1.399712978396154E-2"/>
    <s v="publishing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2.5937749401436554E-2"/>
    <s v="publishing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.4626865671641792E-2"/>
    <s v="publishing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2.4869109947643978E-2"/>
    <s v="publishing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.117782909930716E-2"/>
    <s v="publishing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.4925254663315253E-2"/>
    <s v="publishing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2.2914757103574702E-2"/>
    <s v="publishing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2.5000000000000001E-2"/>
    <s v="publishing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.8898254063816978E-3"/>
    <s v="music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1.223404255319149E-2"/>
    <s v="music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1.5495394073169882E-2"/>
    <s v="music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1.5753544547523191E-2"/>
    <s v="music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1.5718157181571817E-2"/>
    <s v="music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.1909430831873744E-2"/>
    <s v="music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1.2861736334405145E-2"/>
    <s v="music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9.3395597064709814E-3"/>
    <s v="music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2.5806451612903226E-2"/>
    <s v="music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4.9519093419674318E-3"/>
    <s v="music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2.322308233638283E-2"/>
    <s v="music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1.5905442871735006E-2"/>
    <s v="music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1.7983301220295438E-2"/>
    <s v="music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2.052980132450331E-2"/>
    <s v="music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.2702237521514632E-2"/>
    <s v="music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1.3530465949820788E-2"/>
    <s v="music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4.716981132075472E-2"/>
    <s v="music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1.3632119514472456E-2"/>
    <s v="music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1.7726673853156065E-2"/>
    <s v="music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1.9901562165632356E-2"/>
    <s v="music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1.4506101772967994E-2"/>
    <s v="music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1.517125974668525E-2"/>
    <s v="music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1.6E-2"/>
    <s v="music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1.4272644098810613E-2"/>
    <s v="music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1.6616298511802765E-2"/>
    <s v="music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4.676753782668501E-2"/>
    <s v="music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6.2193126022913256E-3"/>
    <s v="music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.3593466424682397E-2"/>
    <s v="music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3.6606828581485396E-2"/>
    <s v="music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.0806057645334636E-3"/>
    <s v="music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1.8558951965065504E-2"/>
    <s v="music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2.0939734422880489E-2"/>
    <s v="music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1.133892513202858E-2"/>
    <s v="music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1.3877909530083443E-2"/>
    <s v="music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1.3468711147948611E-2"/>
    <s v="music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1.6207169911036729E-2"/>
    <s v="music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5.8020477815699661E-2"/>
    <s v="music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1.9334568597438168E-2"/>
    <s v="music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4.1407108831073652E-2"/>
    <s v="music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1.6085790884718499E-2"/>
    <s v="music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2.0746887966804978E-2"/>
    <s v="publishing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0.16190476190476191"/>
    <s v="publishing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0.2"/>
    <s v="publishing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0.13333333333333333"/>
    <s v="publishing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8.3333333333333329E-2"/>
    <s v="publishing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s v="publishing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0.42857142857142855"/>
    <s v="publishing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4.0625000000000001E-2"/>
    <s v="publishing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0.01"/>
    <s v="publishing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1.125E-2"/>
    <s v="publishing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3.6363636363636362E-2"/>
    <s v="publishing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0.16666666666666666"/>
    <s v="publishing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.247191011235955E-2"/>
    <s v="publishing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s v="publishing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0.01"/>
    <s v="publishing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7.6923076923076927E-2"/>
    <s v="publishing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0.01"/>
    <s v="publishing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9.1683038637852005E-3"/>
    <s v="publishing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9.5465393794749408E-3"/>
    <s v="publishing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6.6666666666666666E-2"/>
    <s v="publishing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1.2406947890818859E-2"/>
    <s v="publishing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8.6540232001473018E-3"/>
    <s v="publishing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1.2422360248447204E-2"/>
    <s v="publishing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1.3431013431013431E-3"/>
    <s v="publishing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0.13333333333333333"/>
    <s v="publishing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2.5974025974025976E-2"/>
    <s v="publishing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2.7261462205700124E-2"/>
    <s v="publishing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1.3333333333333334E-2"/>
    <s v="publishing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.3333333333333333E-2"/>
    <s v="publishing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s v="publishing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.4851485148514852E-3"/>
    <s v="publishing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0.04"/>
    <s v="publishing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s v="publishing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6.6666666666666666E-2"/>
    <s v="publishing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4.4444444444444444E-3"/>
    <s v="publishing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2.0689655172413793E-2"/>
    <s v="publishing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2.2388025303736365E-2"/>
    <s v="publishing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3.4556638330223238E-2"/>
    <s v="publishing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2.8216704288939052E-2"/>
    <s v="publishing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2.8676470588235293E-2"/>
    <s v="publishing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1.9003194099515536E-2"/>
    <s v="publishing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1.436817403103178E-2"/>
    <s v="publishing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1.3034410844629822E-2"/>
    <s v="publishing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.0128534704370179E-2"/>
    <s v="publishing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6.6905665096502562E-3"/>
    <s v="publishing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4.3153969099627064E-2"/>
    <s v="publishing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.0322308826627343E-2"/>
    <s v="publishing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9.6896989272119045E-3"/>
    <s v="publishing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2.5999314060650314E-2"/>
    <s v="publishing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2.2565320665083134E-2"/>
    <s v="publishing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.5582791086360816E-2"/>
    <s v="publishing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.3076954083915465E-2"/>
    <s v="publishing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.1050220106010242E-2"/>
    <s v="publishing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.4261605280952019E-2"/>
    <s v="publishing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.2302092811646949E-2"/>
    <s v="publishing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1.0850954029548771E-2"/>
    <s v="publishing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.7142857142857141E-2"/>
    <s v="publishing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0.2"/>
    <s v="publishing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0.04"/>
    <s v="publishing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s v="publishing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0.02"/>
    <s v="publishing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6.25E-2"/>
    <s v="publishing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s v="publishing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.6666666666666666E-2"/>
    <s v="publishing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s v="publishing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2.1229050279329607E-2"/>
    <s v="publishing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0.01"/>
    <s v="publishing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6.6666666666666666E-2"/>
    <s v="publishing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s v="publishing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.4719101123595506E-2"/>
    <s v="publishing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s v="publishing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s v="publishing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s v="publishing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5.2631578947368418E-2"/>
    <s v="publishing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0.2"/>
    <s v="publishing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2.1398002853067047E-2"/>
    <s v="publishing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1.0232160199787264E-2"/>
    <s v="photography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.4741464288914777E-2"/>
    <s v="photography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1.7548499356143089E-2"/>
    <s v="photography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1.488984833388686E-2"/>
    <s v="photography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2.0816991492186087E-2"/>
    <s v="photography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2.5733093955715141E-2"/>
    <s v="photography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.2790697674418604E-2"/>
    <s v="photography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.0297203650383094E-2"/>
    <s v="photography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9.0584649968896182E-3"/>
    <s v="photography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2.5053199386351265E-2"/>
    <s v="photography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1.3162098268481246E-2"/>
    <s v="photography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1.7129416577184638E-2"/>
    <s v="photography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1.791442736324626E-2"/>
    <s v="photography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6.6118186257936064E-3"/>
    <s v="photography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1.1769271386674639E-3"/>
    <s v="photography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6.2797747942832391E-3"/>
    <s v="photography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2.5311766884800593E-2"/>
    <s v="photography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7.6610939782502836E-3"/>
    <s v="photography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1.5586788852758594E-2"/>
    <s v="photography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8.9664429530201348E-3"/>
    <s v="photography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5.8669329671701409E-3"/>
    <s v="photography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7.4772415595673125E-3"/>
    <s v="photography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.043470730862487E-2"/>
    <s v="photography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4.5088566827697265E-3"/>
    <s v="photography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.0945039399666238E-2"/>
    <s v="photography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.011743450767841E-2"/>
    <s v="photography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.8108677937162886E-2"/>
    <s v="photography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1.894163608381674E-2"/>
    <s v="photography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7.3710073710073713E-3"/>
    <s v="photography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1.8521265549174597E-2"/>
    <s v="photography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1.7654171704957679E-2"/>
    <s v="photography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.2148258336432379E-2"/>
    <s v="photography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1.1330056803392892E-2"/>
    <s v="photography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.1777848707309288E-2"/>
    <s v="photography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.0766471587691147E-2"/>
    <s v="photography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.514797910977158E-2"/>
    <s v="photography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.0376134889753566E-2"/>
    <s v="photography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6.4031180400890867E-3"/>
    <s v="photography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.0442243729322336E-2"/>
    <s v="photography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5.5429864253393668E-3"/>
    <s v="photography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0.33333333333333331"/>
    <s v="photography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0.05"/>
    <s v="photography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0.1"/>
    <s v="photography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s v="photography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s v="photography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3.8062283737024222E-2"/>
    <s v="photography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s v="photography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1.6666666666666666E-2"/>
    <s v="photography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3.5294117647058823E-2"/>
    <s v="photography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6.9306930693069313E-2"/>
    <s v="photography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s v="photography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7.5650118203309689E-3"/>
    <s v="photography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s v="photography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s v="photography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s v="photography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1.7725258493353029E-2"/>
    <s v="photography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0.01"/>
    <s v="photography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8.5714285714285715E-2"/>
    <s v="photography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0.02"/>
    <s v="photography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.2553191489361701E-2"/>
    <s v="photography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1.4925373134328358E-2"/>
    <s v="publishing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s v="publishing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2.3529411764705882E-2"/>
    <s v="publishing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0.1"/>
    <s v="publishing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0.01"/>
    <s v="publishing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9.2549019607843144E-3"/>
    <s v="publishing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3.7142857142857144E-2"/>
    <s v="publishing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6.4516129032258064E-3"/>
    <s v="publishing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s v="publishing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2.0933977455716585E-2"/>
    <s v="publishing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0.05"/>
    <s v="publishing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2.4E-2"/>
    <s v="publishing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.3452914798206279E-2"/>
    <s v="publishing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1.1857707509881422E-2"/>
    <s v="publishing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.5277171540811872E-2"/>
    <s v="publishing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1.5384615384615385E-2"/>
    <s v="publishing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3.6363636363636362E-2"/>
    <s v="publishing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.9512195121951219E-2"/>
    <s v="publishing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7.1428571428571425E-2"/>
    <s v="publishing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s v="publishing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0.2"/>
    <s v="photography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.2258064516129031E-2"/>
    <s v="photography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6.6666666666666666E-2"/>
    <s v="photography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s v="photography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.5949367088607592E-3"/>
    <s v="photography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s v="photography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s v="photography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s v="photography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s v="photography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1.9607843137254902E-3"/>
    <s v="photography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.2482893450635387E-2"/>
    <s v="photography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s v="photography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s v="photography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4.878048780487805E-2"/>
    <s v="photography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2.5000000000000001E-2"/>
    <s v="photography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0.04"/>
    <s v="photography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s v="photography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s v="photography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2.4523160762942781E-2"/>
    <s v="photography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2.0692993574086459E-2"/>
    <s v="music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2.1297836938435941E-2"/>
    <s v="music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.4995051632961122E-2"/>
    <s v="music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2.0473822755191575E-2"/>
    <s v="music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7.2828389830508471E-3"/>
    <s v="music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1.138567360491465E-2"/>
    <s v="music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1.4127213837778237E-2"/>
    <s v="music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1.8930041152263374E-2"/>
    <s v="music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2.2535211267605635E-3"/>
    <s v="music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.0599595365091043E-2"/>
    <s v="music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2.6973026973026972E-2"/>
    <s v="music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0.02"/>
    <s v="music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2.561576354679803E-2"/>
    <s v="music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1.4995131450827653E-2"/>
    <s v="music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1.4895947426067908E-2"/>
    <s v="music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1.5067178502879079E-2"/>
    <s v="music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1.5475024485798237E-2"/>
    <s v="music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1.7131979695431471E-2"/>
    <s v="music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.15E-2"/>
    <s v="music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1.5044247787610619E-2"/>
    <s v="music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6.1056105610561053E-3"/>
    <s v="music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9.2605784299757809E-3"/>
    <s v="music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2.3746701846965697E-2"/>
    <s v="music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2.1186440677966101E-2"/>
    <s v="music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8.9270386266094414E-3"/>
    <s v="music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1.3341568869672638E-2"/>
    <s v="music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.6239316239316241E-2"/>
    <s v="music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.1798365122615803E-2"/>
    <s v="music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1.3183279742765274E-2"/>
    <s v="music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1.1875589066918001E-2"/>
    <s v="music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8.5305625040087221E-3"/>
    <s v="music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1.1562115621156211E-2"/>
    <s v="music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.7999999999999996E-3"/>
    <s v="music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.5920398009950248E-2"/>
    <s v="music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.4764565043894652E-2"/>
    <s v="music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1.8669527896995709E-2"/>
    <s v="music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.8901734104046242E-2"/>
    <s v="music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2.5714285714285714E-2"/>
    <s v="music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1.0555555555555556E-2"/>
    <s v="music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2.5020605204285881E-2"/>
    <s v="music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.0256410256410256E-2"/>
    <s v="music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2.3333333333333334E-2"/>
    <s v="music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5.9342421812349638E-3"/>
    <s v="music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1.1689497716894977E-2"/>
    <s v="music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1.8050541516245488E-3"/>
    <s v="music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3.7658802177858441E-2"/>
    <s v="music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8.7853323147440796E-3"/>
    <s v="music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.1239153071850052E-2"/>
    <s v="music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2.119126292078392E-2"/>
    <s v="music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.1303426351112681E-2"/>
    <s v="music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9.9255583126550868E-3"/>
    <s v="music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1.5452538631346579E-2"/>
    <s v="music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1.9284809080390104E-2"/>
    <s v="music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2.5777103866565579E-2"/>
    <s v="music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2.2398506766215586E-2"/>
    <s v="music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6.3786358224187786E-3"/>
    <s v="music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8.4243589768025172E-3"/>
    <s v="music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1.3486261658684145E-2"/>
    <s v="music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7.9787234042553196E-2"/>
    <s v="music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3.589232303090728E-2"/>
    <s v="music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1.2472215361817732E-2"/>
    <s v="music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7.5508464255267327E-3"/>
    <s v="music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2.9629629629629631E-2"/>
    <s v="music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2.9082876394507587E-2"/>
    <s v="music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.2243482420473571E-2"/>
    <s v="music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.4365987071108902E-2"/>
    <s v="music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1.9012288430326919E-2"/>
    <s v="music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1.412739008646937E-2"/>
    <s v="music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.8604651162790697E-2"/>
    <s v="music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2.2417153996101363E-2"/>
    <s v="music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3.8242437185555284E-2"/>
    <s v="music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2.5520833333333333E-2"/>
    <s v="music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2.1933085501858737E-2"/>
    <s v="music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1.1204759543877046E-2"/>
    <s v="music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2.4742388077079815E-2"/>
    <s v="music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.2138728323699421E-2"/>
    <s v="music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6.2686567164179103E-3"/>
    <s v="music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2.7590090090090089E-2"/>
    <s v="music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.6E-2"/>
    <s v="music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2.1276595744680851E-2"/>
    <s v="music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1.3409303204671775E-2"/>
    <s v="music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s v="music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1.3157894736842105E-2"/>
    <s v="music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1.156930126002291E-2"/>
    <s v="music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4.1666666666666664E-2"/>
    <s v="music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5.5555555555555552E-2"/>
    <s v="music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.248E-2"/>
    <s v="music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3.9503386004514675E-3"/>
    <s v="music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5.8333333333333336E-3"/>
    <s v="music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1.7322834645669291E-2"/>
    <s v="music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3.7841067516430991E-3"/>
    <s v="music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6.2761506276150627E-3"/>
    <s v="music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2.8571428571428571E-2"/>
    <s v="music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0.2"/>
    <s v="music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1.6370106761565837E-2"/>
    <s v="music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s v="music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8.7094220110847196E-3"/>
    <s v="music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s v="music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.8518518518518517E-2"/>
    <s v="music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1.5157329240214889E-2"/>
    <s v="music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0.2"/>
    <s v="music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s v="music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3.9215686274509803E-2"/>
    <s v="music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8.4485407066052232E-3"/>
    <s v="music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s v="music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s v="music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1.8480492813141684E-2"/>
    <s v="music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s v="music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.7058823529411764E-2"/>
    <s v="music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2.9411764705882353E-2"/>
    <s v="music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1.9047619047619048E-3"/>
    <s v="music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s v="music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0.02"/>
    <s v="music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8.6426029486527702E-3"/>
    <s v="music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0.18181818181818182"/>
    <s v="music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0.02"/>
    <s v="music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2.9390681003584228E-2"/>
    <s v="music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2.6666666666666668E-2"/>
    <s v="music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8.5714285714285715E-2"/>
    <s v="music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3.5555555555555556E-2"/>
    <s v="music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s v="music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s v="music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4.6153846153846158E-3"/>
    <s v="music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0.11428571428571428"/>
    <s v="music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1.607142857142857E-2"/>
    <s v="music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7.2859744990892532E-3"/>
    <s v="music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s v="music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8.1871345029239772E-3"/>
    <s v="music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s v="music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s v="music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s v="music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s v="music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s v="music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s v="music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1.8181818181818181E-2"/>
    <s v="music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4.5454545454545456E-2"/>
    <s v="music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1.7647058823529412E-2"/>
    <s v="music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0.05"/>
    <s v="music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music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s v="music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3.9097744360902256E-2"/>
    <s v="photography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.5632183908045976E-2"/>
    <s v="photography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1.1120331950207469E-2"/>
    <s v="photography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1.0744435917114352E-2"/>
    <s v="photography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1.1151484776343817E-2"/>
    <s v="photography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4.8165653837497187E-3"/>
    <s v="photography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1.6832521702307854E-2"/>
    <s v="photography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2.785729676485979E-3"/>
    <s v="photography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1.055557793803634E-2"/>
    <s v="photography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1.2399563535363554E-2"/>
    <s v="photography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.928085519922255E-3"/>
    <s v="photography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2.8827674567584883E-2"/>
    <s v="photography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2.1604938271604936E-3"/>
    <s v="photography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9.5795635976583283E-3"/>
    <s v="photography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0.13333333333333333"/>
    <s v="photography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.121790791427965E-2"/>
    <s v="photography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.413793103448276E-3"/>
    <s v="photography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2.3539668700959023E-2"/>
    <s v="photography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9.1932457786116327E-3"/>
    <s v="photography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1.2330754352030947E-2"/>
    <s v="photography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1.935483870967742E-2"/>
    <s v="photography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2.8248587570621469E-2"/>
    <s v="photography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9.6491945375746183E-3"/>
    <s v="photography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.8089053803339517E-2"/>
    <s v="photography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1.3856228845708874E-2"/>
    <s v="photography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.7060367454068241E-2"/>
    <s v="photography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8.0213903743315509E-2"/>
    <s v="photography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2.0351526364477335E-2"/>
    <s v="photography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.6445182724252493E-3"/>
    <s v="photography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2.7932960893854747E-2"/>
    <s v="photography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2.2144522144522144E-2"/>
    <s v="photography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1.0122535961640916E-2"/>
    <s v="photography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1.1324041811846691E-2"/>
    <s v="photography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5.8606673598638808E-3"/>
    <s v="photography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.1940298507462687E-2"/>
    <s v="photography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1.5360983102918587E-2"/>
    <s v="photography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1.507537688442211E-2"/>
    <s v="photography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9.5333667837431014E-3"/>
    <s v="photography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1.2748469344963516E-2"/>
    <s v="photography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1.6937191249117856E-2"/>
    <s v="photography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1.4016967908520842E-2"/>
    <s v="photography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1.9520945446871371E-2"/>
    <s v="photography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.659959758551308E-2"/>
    <s v="photography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.2254275705749022E-2"/>
    <s v="photography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.2044198895027624E-2"/>
    <s v="photography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1.5655577299412915E-2"/>
    <s v="photography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5.2631578947368418E-2"/>
    <s v="photography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0.1"/>
    <s v="photography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9.1687041564792182E-3"/>
    <s v="photography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3.7383177570093455E-2"/>
    <s v="photography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9.0962633335514697E-3"/>
    <s v="photography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0.05"/>
    <s v="photography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1.8054162487462388E-2"/>
    <s v="photography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7.4681910381707538E-3"/>
    <s v="photography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.052505966587112E-2"/>
    <s v="photography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2.072538860103627E-2"/>
    <s v="photography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.6956920256645278E-2"/>
    <s v="photography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8.5922955749677787E-2"/>
    <s v="photography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1.1945031712473573E-2"/>
    <s v="photography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.5711252653927813E-2"/>
    <s v="photography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1.060695344725987E-2"/>
    <s v="photography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1.3914656771799629E-2"/>
    <s v="photography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9.5377842993396925E-3"/>
    <s v="photography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1.489439628860945E-2"/>
    <s v="photography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1.3536379018612521E-2"/>
    <s v="photography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1.4466546112115732E-2"/>
    <s v="photography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8.2801449025357941E-3"/>
    <s v="photography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2.368421052631579E-2"/>
    <s v="photography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0.13333333333333333"/>
    <s v="photography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0.65"/>
    <s v="photography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2.6589595375722544E-2"/>
    <s v="photography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2.3720772619451033E-2"/>
    <s v="photography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1.1787819253438114E-2"/>
    <s v="photography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1.0616838305552606E-2"/>
    <s v="photography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0.16"/>
    <s v="photography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4.6865846514352666E-3"/>
    <s v="photography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.6902661427830083E-2"/>
    <s v="music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3.6666666666666667E-2"/>
    <s v="music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.0690505548705305E-2"/>
    <s v="music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.3324450366422385E-2"/>
    <s v="music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2.3798191337458353E-2"/>
    <s v="music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.8811881188118811E-2"/>
    <s v="music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1.1921023221159815E-2"/>
    <s v="music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2.3961661341853034E-3"/>
    <s v="music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.3198680131986801E-2"/>
    <s v="music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1.4839133289560078E-2"/>
    <s v="music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1.3592233009708738E-2"/>
    <s v="music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0.04"/>
    <s v="music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2.3809523809523808E-2"/>
    <s v="music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7.6238881829733167E-3"/>
    <s v="music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.1153846153846155E-2"/>
    <s v="music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.4906658680243586E-3"/>
    <s v="music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1.6295491580662683E-2"/>
    <s v="music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2.795834207031523E-2"/>
    <s v="music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2.1919142717973697E-2"/>
    <s v="music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1.3265306122448979E-2"/>
    <s v="music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.9656019656019656E-2"/>
    <s v="music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8.3832335329341312E-3"/>
    <s v="music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1.0805920031353295E-2"/>
    <s v="music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1.3149243918474688E-2"/>
    <s v="music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1.9E-2"/>
    <s v="music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.0101986562907825E-2"/>
    <s v="music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.257445400397088E-2"/>
    <s v="music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7.4511021421918662E-3"/>
    <s v="music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2.6578073089700997E-2"/>
    <s v="music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1.9590675276348911E-2"/>
    <s v="music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1.9984627209838585E-2"/>
    <s v="music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7.4665146765460245E-3"/>
    <s v="music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1.7177914110429449E-2"/>
    <s v="music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1.1358777429978687E-2"/>
    <s v="music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1.4168971288174622E-2"/>
    <s v="music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.8765432098765432E-2"/>
    <s v="music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7.3333333333333332E-3"/>
    <s v="music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2.4662545207769528E-2"/>
    <s v="music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1.415929203539823E-2"/>
    <s v="music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1.898101898101898E-2"/>
    <s v="music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s v="games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1.0996563573883162E-2"/>
    <s v="games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0.2"/>
    <s v="games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.721664275466284E-2"/>
    <s v="games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0.5"/>
    <s v="games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1.6E-2"/>
    <s v="games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0.1"/>
    <s v="games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1.3968775677896467E-2"/>
    <s v="games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s v="games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.0470914127423823E-2"/>
    <s v="games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.0360051435919416E-2"/>
    <s v="games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6.1320754716981132E-2"/>
    <s v="games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5.5555555555555552E-2"/>
    <s v="games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7.6923076923076927E-2"/>
    <s v="games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5.8823529411764705E-2"/>
    <s v="games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s v="games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s v="games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s v="games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0.33333333333333331"/>
    <s v="games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2.3904382470119521E-2"/>
    <s v="games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2.0268176935393737E-2"/>
    <s v="music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2.3964497041420119E-2"/>
    <s v="music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.0563514804202482E-2"/>
    <s v="music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1.924500370096225E-2"/>
    <s v="music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1.9729425028184894E-2"/>
    <s v="music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2.3673469387755101E-2"/>
    <s v="music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2.3988005997001498E-3"/>
    <s v="music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.1435452793834298E-2"/>
    <s v="music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2.0637898686679174E-2"/>
    <s v="music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1.4178568114475222E-2"/>
    <s v="music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1.1369019422074847E-2"/>
    <s v="music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.8067349926793559E-2"/>
    <s v="music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.7307692307692309E-2"/>
    <s v="music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1.7467248908296942E-2"/>
    <s v="music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5.0931946250541826E-3"/>
    <s v="music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.3255813953488372E-2"/>
    <s v="music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2.8127881955118353E-2"/>
    <s v="music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1.453287197231834E-2"/>
    <s v="music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3.5000000000000003E-2"/>
    <s v="music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.9750485532769348E-2"/>
    <s v="music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9.3632958801498131E-3"/>
    <s v="technology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0.25"/>
    <s v="technology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2.9327610872675252E-2"/>
    <s v="technology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0.04"/>
    <s v="technology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9.5238095238095233E-2"/>
    <s v="technology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4.6304957904583725E-3"/>
    <s v="technology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.7058823529411764E-2"/>
    <s v="technology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9.2378752886836026E-3"/>
    <s v="technology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7.6938651548896534E-3"/>
    <s v="technology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8.5110195305500812E-3"/>
    <s v="technology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0.1"/>
    <s v="technology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.4165261382799325E-2"/>
    <s v="technology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4.0816326530612242E-2"/>
    <s v="technology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.3333333333333333E-2"/>
    <s v="technology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0.5"/>
    <s v="technology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.8823529411764705E-2"/>
    <s v="technology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3.4142177783197169E-4"/>
    <s v="technology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3.4615384615384617E-2"/>
    <s v="technology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3.3755274261603373E-2"/>
    <s v="technology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.4401580292818963E-2"/>
    <s v="technology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.8518518518518517E-2"/>
    <s v="music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2.7693639117265252E-2"/>
    <s v="music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4.3189368770764118E-2"/>
    <s v="music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9.6153846153846159E-3"/>
    <s v="music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.1419939577039278E-2"/>
    <s v="music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3.6510173372141033E-2"/>
    <s v="music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1.7741935483870968E-2"/>
    <s v="music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.2927756653992395E-2"/>
    <s v="music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2.336448598130841E-2"/>
    <s v="music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2.0472440944881889E-2"/>
    <s v="music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2.0729513022280082E-2"/>
    <s v="music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1.424247819120527E-2"/>
    <s v="music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1.0632128358786004E-2"/>
    <s v="music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1.245753114382786E-2"/>
    <s v="music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.8450184501845018E-2"/>
    <s v="music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1.6592268460615102E-2"/>
    <s v="music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2.5812883299064504E-2"/>
    <s v="music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6.5554916618746403E-3"/>
    <s v="music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8.6720867208672087E-3"/>
    <s v="music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2.7902790279027902E-2"/>
    <s v="music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.5487039808860178E-2"/>
    <s v="technology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1.1436936730866005E-2"/>
    <s v="technology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1.453159360797537E-2"/>
    <s v="technology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5.6753616972408669E-3"/>
    <s v="technology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.9539219235786653E-3"/>
    <s v="technology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6.2327486421511888E-3"/>
    <s v="technology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2.8568944315401145E-2"/>
    <s v="technology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5.3048508455894759E-3"/>
    <s v="technology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1.77920164222387E-2"/>
    <s v="technology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1.9491119696254378E-2"/>
    <s v="technology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7.8514808608386218E-3"/>
    <s v="technology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9.8178472628000189E-3"/>
    <s v="technology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4.3373067390534642E-3"/>
    <s v="technology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.1874989269588009E-3"/>
    <s v="technology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1.7322738507527806E-3"/>
    <s v="technology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2.0689264255753315E-3"/>
    <s v="technology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1.31339598232169E-2"/>
    <s v="technology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1.3493877302442571E-2"/>
    <s v="technology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2.7052134056084687E-2"/>
    <s v="technology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3.9984490864149663E-4"/>
    <s v="technology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1.4773184128696961E-2"/>
    <s v="technology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1.5861085914215367E-2"/>
    <s v="technology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8.5034013605442185E-3"/>
    <s v="technology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5.5324468289103127E-3"/>
    <s v="technology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7.8542016165929537E-3"/>
    <s v="technology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7.3182615196474045E-3"/>
    <s v="technology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5.4710507119120309E-3"/>
    <s v="technology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3.5793743815051618E-3"/>
    <s v="technology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1.6293085584029841E-2"/>
    <s v="technology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1.2387347587913058E-2"/>
    <s v="technology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3.6716662760075841E-3"/>
    <s v="technology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1.4114577155734788E-2"/>
    <s v="technology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4.0332332917116503E-3"/>
    <s v="technology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5.3529198713168713E-3"/>
    <s v="technology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7.5763610348650364E-3"/>
    <s v="technology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3.4117137911136755E-2"/>
    <s v="technology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4.0812268535779083E-3"/>
    <s v="technology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7.5571278450029965E-4"/>
    <s v="technology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3.5378234448557111E-3"/>
    <s v="technology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1.0963181128492936E-2"/>
    <s v="technology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.1496062992125984E-2"/>
    <s v="photography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s v="photography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1.127554615926709E-2"/>
    <s v="photography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2.2068095838587644E-3"/>
    <s v="photography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7.8431372549019607E-2"/>
    <s v="photography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.1986301369863013E-2"/>
    <s v="photography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0.04"/>
    <s v="photography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0.02"/>
    <s v="photography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9.823182711198428E-3"/>
    <s v="photography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2.1428571428571429E-2"/>
    <s v="photography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s v="photography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s v="photography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s v="photography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3.8461538461538464E-2"/>
    <s v="photography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s v="photography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s v="photography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4.5801526717557254E-3"/>
    <s v="photography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2.9661016949152543E-2"/>
    <s v="photography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0.04"/>
    <s v="photography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7.7888957087324127E-3"/>
    <s v="technology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1.2684840029406688E-2"/>
    <s v="technology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1.0897435897435897E-2"/>
    <s v="technology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.020213933526627E-3"/>
    <s v="technology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5.1476888090053827E-3"/>
    <s v="technology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2.4451258876694642E-3"/>
    <s v="technology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1.1840026549315007E-2"/>
    <s v="technology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2.2294725394235999E-2"/>
    <s v="technology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2.6084847849310849E-3"/>
    <s v="technology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1.8090753718915307E-2"/>
    <s v="technology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.3695525913778547E-3"/>
    <s v="technology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1.5581098339719029E-2"/>
    <s v="technology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5.7611048389744676E-3"/>
    <s v="technology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.1286467598723754E-2"/>
    <s v="technology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1.9911479951474985E-2"/>
    <s v="technology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5.1978086299249238E-3"/>
    <s v="technology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.3620841806392205E-2"/>
    <s v="technology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6.7711704028229468E-3"/>
    <s v="technology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.1769654043871059E-3"/>
    <s v="technology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4.2287694974003469E-2"/>
    <s v="technology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6.7591604411241547E-3"/>
    <s v="technology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2.5971535197423625E-3"/>
    <s v="technology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2.1863135532859735E-3"/>
    <s v="technology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4.4844964551123256E-3"/>
    <s v="technology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4.5302013422818792E-3"/>
    <s v="technology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.3604720538363365E-2"/>
    <s v="technology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4.4823657577193988E-3"/>
    <s v="technology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2.0871862615587846E-2"/>
    <s v="technology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1.0409745293466223E-2"/>
    <s v="technology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8.4306795802196015E-3"/>
    <s v="technology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8.4420440382218537E-3"/>
    <s v="technology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6.982523965442424E-3"/>
    <s v="technology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3.5371286574581925E-3"/>
    <s v="technology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.6836825212443115E-3"/>
    <s v="technology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3.8145073771032652E-3"/>
    <s v="technology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.146808268249769E-2"/>
    <s v="technology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.4277327603765221E-2"/>
    <s v="technology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6.0640290122172353E-3"/>
    <s v="technology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2.2258634764581167E-3"/>
    <s v="technology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.6399584158256254E-2"/>
    <s v="technology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6.9456502865080745E-3"/>
    <s v="technology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1.1333279365336355E-2"/>
    <s v="technology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2.752817001854229E-2"/>
    <s v="technology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1.1089206505667817E-2"/>
    <s v="technology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6.5520661305266239E-3"/>
    <s v="technology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1.7919075144508672E-2"/>
    <s v="technology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4.388789268766285E-3"/>
    <s v="technology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1.0889699557710054E-2"/>
    <s v="technology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1.2347045154075982E-2"/>
    <s v="technology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3.5920299194962704E-3"/>
    <s v="technology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2.3204525841403777E-2"/>
    <s v="technology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.0647390723074481E-3"/>
    <s v="technology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.3955652346070087E-2"/>
    <s v="technology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1.5619890836833765E-2"/>
    <s v="technology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1.0054753608760578E-2"/>
    <s v="technology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7.2204989182285016E-3"/>
    <s v="technology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2.1954960683808016E-2"/>
    <s v="technology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9.5171773444753943E-2"/>
    <s v="technology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8.7134326277389217E-3"/>
    <s v="technology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.7780040733197557E-2"/>
    <s v="technology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6.4862861378799114E-3"/>
    <s v="technology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1.7655705054054288E-3"/>
    <s v="technology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8.2742316784869974E-3"/>
    <s v="technology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1.1605795844985306E-2"/>
    <s v="technology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1.9526629817891588E-2"/>
    <s v="technology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1.4867337602927721E-2"/>
    <s v="technology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1.5923566878980892E-2"/>
    <s v="technology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2.889078030576329E-3"/>
    <s v="technology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4.0963607339370087E-3"/>
    <s v="technology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3.857217408403692E-3"/>
    <s v="technology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4.9513767677127488E-3"/>
    <s v="technology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4.4206989756608948E-3"/>
    <s v="technology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.0798607902922789E-3"/>
    <s v="technology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4.8780487804878049E-3"/>
    <s v="technology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4.886170112608345E-2"/>
    <s v="technology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8.5945332702155909E-3"/>
    <s v="technology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.2551857879973682E-3"/>
    <s v="technology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.8291985823710986E-3"/>
    <s v="technology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2.1063955304160737E-2"/>
    <s v="technology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9.8463962189838522E-3"/>
    <s v="technology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1.3715710723192019E-2"/>
    <s v="music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2.2877784467188442E-2"/>
    <s v="music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2.9411764705882353E-2"/>
    <s v="music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.4153846153846154E-2"/>
    <s v="music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1.119805720453319E-2"/>
    <s v="music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8.6891757696127107E-3"/>
    <s v="music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1.6097875080489377E-2"/>
    <s v="music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2.1643022866575091E-2"/>
    <s v="music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2.0597938212829858E-2"/>
    <s v="music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1.7385200630648155E-2"/>
    <s v="music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.134466570129403E-2"/>
    <s v="music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9.0505183478690136E-3"/>
    <s v="music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1.4964216005204945E-2"/>
    <s v="music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1.7065655368570753E-2"/>
    <s v="music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8.8000000000000005E-3"/>
    <s v="music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2.2950819672131147E-2"/>
    <s v="music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.2666666666666666E-2"/>
    <s v="music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5.3156146179401996E-3"/>
    <s v="music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1.5865021405187609E-2"/>
    <s v="music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.2926829268292684E-2"/>
    <s v="music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.9426048565121413E-2"/>
    <s v="music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2.7941176470588237E-2"/>
    <s v="music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1.0119676170362548E-2"/>
    <s v="music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3.5714285714285712E-2"/>
    <s v="music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1.9488188976377954E-2"/>
    <s v="music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.8683651804670912E-2"/>
    <s v="music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2.691840011881225E-2"/>
    <s v="music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1.1124053581828771E-2"/>
    <s v="music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9.3874677305796767E-3"/>
    <s v="music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.8933731938216243E-2"/>
    <s v="music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.8309859154929577E-2"/>
    <s v="music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3.6666666666666667E-2"/>
    <s v="music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1.4577656675749319E-2"/>
    <s v="music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.8080229226361032E-2"/>
    <s v="music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.0635155096011817E-2"/>
    <s v="music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1.899492092331833E-3"/>
    <s v="music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1.9740552735476594E-2"/>
    <s v="music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1.2628982772581737E-2"/>
    <s v="music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.0918114143920596E-2"/>
    <s v="music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8.549730311767775E-3"/>
    <s v="music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3.5211267605633804E-2"/>
    <s v="games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9.6774193548387101E-3"/>
    <s v="games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0.1"/>
    <s v="games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4.3478260869565216E-2"/>
    <s v="games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.1690140845070422E-2"/>
    <s v="games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0.2"/>
    <s v="games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2.9222387320455671E-2"/>
    <s v="games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0.04"/>
    <s v="games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5.0847457627118647E-2"/>
    <s v="games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.7058823529411764E-2"/>
    <s v="games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0.12"/>
    <s v="games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4.6853037638606911E-2"/>
    <s v="games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0.1875"/>
    <s v="games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2.8846153846153848E-2"/>
    <s v="games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4.6025104602510462E-2"/>
    <s v="games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8.3875026210945697E-2"/>
    <s v="games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3.759769062874041E-2"/>
    <s v="games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9.375E-2"/>
    <s v="games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3.4440344403444033E-2"/>
    <s v="games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1.9642857142857142E-2"/>
    <s v="games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s v="games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1.9966722129783693E-2"/>
    <s v="games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2.2222222222222223E-2"/>
    <s v="games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.9538714991762765E-2"/>
    <s v="games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1.9496166484118293E-2"/>
    <s v="games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2.0250368188512519E-2"/>
    <s v="games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games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s v="games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9.876543209876543E-3"/>
    <s v="games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5.0847457627118647E-2"/>
    <s v="games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0.08"/>
    <s v="games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0.11764705882352941"/>
    <s v="games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4.3478260869565216E-2"/>
    <s v="games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5.5592766242464835E-2"/>
    <s v="games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2.6958002270147559E-3"/>
    <s v="games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.5730817886192842E-2"/>
    <s v="games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7.6923076923076927E-2"/>
    <s v="games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0.18823529411764706"/>
    <s v="games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.8077753779697623E-2"/>
    <s v="music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1.1480601741884403E-2"/>
    <s v="music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.3313161875945537E-2"/>
    <s v="music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1.470327723649247E-2"/>
    <s v="music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3.3756491633006348E-2"/>
    <s v="music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.0914051841746248E-2"/>
    <s v="music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4.4444444444444446E-2"/>
    <s v="music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.5535975149750808E-2"/>
    <s v="music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4.5751633986928102E-2"/>
    <s v="music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.0015797788309637E-2"/>
    <s v="music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1.1077068112184774E-2"/>
    <s v="music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1.2999999999999999E-2"/>
    <s v="music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1.6882386043894203E-2"/>
    <s v="music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1.529497450837582E-2"/>
    <s v="music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1.4857142857142857E-2"/>
    <s v="music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1.1268052690049199E-2"/>
    <s v="music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.5181781861765881E-2"/>
    <s v="music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2.4783612233121755E-2"/>
    <s v="music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1.3011152416356878E-2"/>
    <s v="music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1.4554383948380451E-2"/>
    <s v="music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.7308948399738733E-2"/>
    <s v="games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2.2639109697933226E-2"/>
    <s v="games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.1679345974792779E-2"/>
    <s v="games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9.3418557280325904E-3"/>
    <s v="games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6.7098553019165627E-3"/>
    <s v="games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.7870982448142239E-2"/>
    <s v="games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.7552980483273667E-2"/>
    <s v="games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2.2698167365864431E-2"/>
    <s v="games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1.4571948998178506E-2"/>
    <s v="games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.5309613410879233E-2"/>
    <s v="games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2.7839643652561249E-2"/>
    <s v="games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2.4955910967051569E-2"/>
    <s v="games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1.3219170007073804E-2"/>
    <s v="games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1.6338835439269034E-2"/>
    <s v="games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.077687443541102E-2"/>
    <s v="games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1.4682813578465207E-2"/>
    <s v="games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.5176510351063528E-2"/>
    <s v="games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1.2246740786726114E-2"/>
    <s v="games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1.8974901723616572E-2"/>
    <s v="games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2.4255279904085585E-2"/>
    <s v="games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6.6509893346635304E-2"/>
    <s v="music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2.5597103018576539E-2"/>
    <s v="music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2.2820629849383843E-2"/>
    <s v="music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3.6628198695434017E-2"/>
    <s v="music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2.368421052631579E-2"/>
    <s v="music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.0088495575221239E-2"/>
    <s v="music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3.5000000000000001E-3"/>
    <s v="music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2.3622047244094488E-2"/>
    <s v="music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1.9893899204244031E-2"/>
    <s v="music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1.6154363921920576E-2"/>
    <s v="music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.4539877300613498E-2"/>
    <s v="music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1.7922191461460003E-2"/>
    <s v="music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0.1"/>
    <s v="music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1.3675135754212227E-2"/>
    <s v="music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3.8372093023255817E-2"/>
    <s v="music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4.4164037854889593E-2"/>
    <s v="music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.1176470588235293E-2"/>
    <s v="music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.0936311903153064E-2"/>
    <s v="music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1.8719211822660099E-2"/>
    <s v="music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.9491525423728815E-2"/>
    <s v="music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2.6883709458626219E-2"/>
    <s v="games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3.6900369003690037E-2"/>
    <s v="games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4.8470747903640154E-3"/>
    <s v="games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.2173555418465968E-2"/>
    <s v="games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6.0680893043323688E-3"/>
    <s v="games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1.6441884086253817E-2"/>
    <s v="games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.4712351532332959E-2"/>
    <s v="games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1.2260640788767891E-2"/>
    <s v="games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3.9330634916117754E-2"/>
    <s v="games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4.6515972351952178E-2"/>
    <s v="games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3.6728745837078802E-2"/>
    <s v="games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3.9854780153287618E-2"/>
    <s v="games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.7102758703770627E-2"/>
    <s v="games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2.4034334763948499E-2"/>
    <s v="games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7.3754452862375194E-3"/>
    <s v="games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4.5215772325287583E-2"/>
    <s v="games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1.5473735576998757E-2"/>
    <s v="games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1.4374090247452693E-2"/>
    <s v="games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.3309725754038144E-2"/>
    <s v="games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7.0932466380966451E-3"/>
    <s v="games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2.0213293650793652E-2"/>
    <s v="games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1.856484417000662E-2"/>
    <s v="games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0.21875839828003224"/>
    <s v="games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1.5383799267943345E-2"/>
    <s v="games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1.8700238947497661E-2"/>
    <s v="games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2.2772672792648822E-2"/>
    <s v="games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1.9664665700683089E-2"/>
    <s v="games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1.7055296469020653E-2"/>
    <s v="games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.0472320975114271E-2"/>
    <s v="games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2.3422950389288613E-3"/>
    <s v="games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4.2001401796784965E-2"/>
    <s v="games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.0161191593552336E-2"/>
    <s v="games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9.3178036605657232E-3"/>
    <s v="games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8.5689430187037841E-2"/>
    <s v="games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2.3933586505343107E-2"/>
    <s v="games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4.6772684752104769E-2"/>
    <s v="games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1.06265916307731E-2"/>
    <s v="games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6.3605336642879304E-2"/>
    <s v="games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1.1033153018049382E-2"/>
    <s v="games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1.0277743790529793E-2"/>
    <s v="games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2.6940346375881975E-2"/>
    <s v="games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3.5580892471004523E-2"/>
    <s v="games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6.9236095084237248E-3"/>
    <s v="games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4.1196074800962781E-2"/>
    <s v="games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2.8475711892797319E-2"/>
    <s v="games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4.0383014154870944E-2"/>
    <s v="games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5.3084554234281581E-3"/>
    <s v="games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6.7529935950988579E-3"/>
    <s v="games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.0026198352612063E-2"/>
    <s v="games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.274583199120303E-3"/>
    <s v="games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.3455438199865768E-2"/>
    <s v="games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6.9585729028453489E-2"/>
    <s v="games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.6683608640406607E-2"/>
    <s v="games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.311036789297659E-2"/>
    <s v="games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2.9805697038294662E-2"/>
    <s v="games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1.5444810543657331E-2"/>
    <s v="games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1.7261507671781189E-2"/>
    <s v="games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1.8840044329516071E-2"/>
    <s v="games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2.0806241872561769E-2"/>
    <s v="games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1.2136382599461449E-2"/>
    <s v="games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1.9819819819819819E-2"/>
    <s v="music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8.6330935251798559E-3"/>
    <s v="music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.586430729163224E-2"/>
    <s v="music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9.2574141688646482E-3"/>
    <s v="music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2.1697335896731666E-2"/>
    <s v="music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9.3271152564956689E-3"/>
    <s v="music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1.9633301784222606E-2"/>
    <s v="music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2.4975024975024976E-2"/>
    <s v="music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1.5518311607697082E-2"/>
    <s v="music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1.8577834721332478E-2"/>
    <s v="music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9.9537037037037042E-3"/>
    <s v="music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2.1445121467965182E-2"/>
    <s v="music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2.9347826086956522E-2"/>
    <s v="music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1.5333979551042985E-2"/>
    <s v="music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2.262142381902861E-2"/>
    <s v="music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1.3895543842836608E-2"/>
    <s v="music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1.8886679920477135E-2"/>
    <s v="music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9.1364761119218322E-3"/>
    <s v="music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1.3326987148976678E-2"/>
    <s v="music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8.6419753086419745E-3"/>
    <s v="music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.1585786096865069E-2"/>
    <s v="music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.1656050955414011E-2"/>
    <s v="music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1.4602451794187657E-2"/>
    <s v="music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1.8702354510577588E-2"/>
    <s v="music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.1652488886449709E-3"/>
    <s v="music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.9536738435187537E-2"/>
    <s v="music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3.579508032416024E-2"/>
    <s v="music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1.2121664395335251E-2"/>
    <s v="music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1.6717522306955581E-2"/>
    <s v="music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1.5428177296983337E-2"/>
    <s v="music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1.1099252934898612E-2"/>
    <s v="music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2.4412855377008654E-2"/>
    <s v="music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1.7857102235891181E-2"/>
    <s v="music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2.6544350300482043E-2"/>
    <s v="music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2.4951267056530214E-2"/>
    <s v="music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1.2815255279885175E-2"/>
    <s v="music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5.2884615384615384E-2"/>
    <s v="music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2.6928795638526352E-2"/>
    <s v="music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2.3831631073970908E-2"/>
    <s v="music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1.6381373090373644E-2"/>
    <s v="music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1.549636803874092E-2"/>
    <s v="food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.7058823529411764E-2"/>
    <s v="food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.3333333333333333E-2"/>
    <s v="food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3.9228295819935692E-2"/>
    <s v="food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8.7499999999999994E-2"/>
    <s v="food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9.2592592592592587E-3"/>
    <s v="food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1.822052439157976E-2"/>
    <s v="food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2.1104342699941048E-2"/>
    <s v="food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4.7205438066465254E-3"/>
    <s v="food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4.5469761214014725E-3"/>
    <s v="food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2.4512563771643379E-2"/>
    <s v="food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.3244534748090455E-2"/>
    <s v="food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7.3841319717203452E-2"/>
    <s v="food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1.6429622363903874E-2"/>
    <s v="food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8.6436170212765961E-3"/>
    <s v="food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2.0788022565518521E-2"/>
    <s v="food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1.3479930717674523E-2"/>
    <s v="food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8.107306462775599E-3"/>
    <s v="food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1.5009788992821405E-2"/>
    <s v="food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9.5247098863179783E-3"/>
    <s v="food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s v="technology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s v="technology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.3333333333333335E-3"/>
    <s v="technology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s v="technology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7.6923076923076927E-2"/>
    <s v="technology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6.6666666666666666E-2"/>
    <s v="technology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.8518518518518517E-2"/>
    <s v="technology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s v="technology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s v="technology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6.4814814814814811E-2"/>
    <s v="technology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s v="technology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s v="technology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0.04"/>
    <s v="technology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3.6363636363636362E-2"/>
    <s v="technology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s v="technology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s v="technology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s v="technology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2.7247956403269754E-3"/>
    <s v="technology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0.5"/>
    <s v="technology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s v="technology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1.6666666666666666E-2"/>
    <s v="technology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s v="technology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s v="technology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s v="technology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.0266159695817491E-2"/>
    <s v="technology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2.0895522388059702E-2"/>
    <s v="technology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0.02"/>
    <s v="technology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s v="technology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.878048780487805E-2"/>
    <s v="technology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s v="technology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.3333333333333333E-2"/>
    <s v="technology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0.02"/>
    <s v="technology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0.1"/>
    <s v="technology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s v="technology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.2257530720436369E-2"/>
    <s v="technology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s v="technology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s v="technology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s v="technology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5.4545454545454543E-2"/>
    <s v="technology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4.4557606619987271E-3"/>
    <s v="technology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2.6666666666666668E-2"/>
    <s v="technology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6.8965517241379309E-3"/>
    <s v="technology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8.8832487309644676E-3"/>
    <s v="technology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s v="technology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2.9239766081871343E-3"/>
    <s v="technology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1.7278617710583154E-2"/>
    <s v="technology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.3333333333333333E-2"/>
    <s v="technology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s v="technology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0.04"/>
    <s v="technology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s v="technology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0.02"/>
    <s v="technology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0.66666666666666663"/>
    <s v="technology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s v="technology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0.1"/>
    <s v="technology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s v="technology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s v="technology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s v="technology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s v="technology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4.4776119402985072E-2"/>
    <s v="food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1.9230769230769232E-2"/>
    <s v="food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5.9405940594059403E-2"/>
    <s v="food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s v="food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1.7761989342806393E-2"/>
    <s v="food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1.1895910780669145E-2"/>
    <s v="food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5.9384560014396253E-3"/>
    <s v="food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6.6666666666666666E-2"/>
    <s v="food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1.3043478260869565E-2"/>
    <s v="food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s v="food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1.9867549668874173E-2"/>
    <s v="food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s v="food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0.12"/>
    <s v="food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.8260869565217391E-2"/>
    <s v="food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.7910447761194031E-2"/>
    <s v="food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0.2"/>
    <s v="food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s v="food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s v="food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.4394242303078768E-2"/>
    <s v="food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s v="food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ood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0.125"/>
    <s v="food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2.903225806451613E-2"/>
    <s v="food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s v="food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s v="food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s v="food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.99501246882793E-3"/>
    <s v="food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9.5238095238095233E-2"/>
    <s v="food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s v="food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s v="food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7.6923076923076927E-2"/>
    <s v="food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.2679738562091504E-3"/>
    <s v="food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4.4444444444444446E-2"/>
    <s v="food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s v="food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0.02"/>
    <s v="food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s v="food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0.2"/>
    <s v="food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1.3471758744283772E-2"/>
    <s v="food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.2307285118771919E-2"/>
    <s v="food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7.6784454678531146E-3"/>
    <s v="food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.8723143032535298E-2"/>
    <s v="food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1.3310185185185185E-2"/>
    <s v="food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1.3215859030837005E-2"/>
    <s v="food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.1554307116104865E-2"/>
    <s v="food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.0930232558139535E-2"/>
    <s v="food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1.1111111111111112E-2"/>
    <s v="food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6.6972947525382413E-3"/>
    <s v="food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1.6110870506712862E-2"/>
    <s v="food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1.8726591760299626E-2"/>
    <s v="food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1.4436543848308555E-2"/>
    <s v="food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3.6831368993653674E-3"/>
    <s v="food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.9304029304029304E-2"/>
    <s v="food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2.4695908588278657E-2"/>
    <s v="food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5.2698682532936678E-3"/>
    <s v="food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1.4521691777092031E-2"/>
    <s v="food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9.1931540342298293E-3"/>
    <s v="food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7.937434341076223E-3"/>
    <s v="food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1.1046885035324342E-2"/>
    <s v="music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3.4625517500940908E-2"/>
    <s v="music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.2258064516129031E-2"/>
    <s v="music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.9351935193519351E-2"/>
    <s v="music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3.8065027755749402E-2"/>
    <s v="music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2.0799999999999999E-2"/>
    <s v="music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3.6286919831223625E-2"/>
    <s v="music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2.7047949485622613E-2"/>
    <s v="music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3.44574780058651E-2"/>
    <s v="music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3.4895893916482491E-2"/>
    <s v="music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2.6562499999999999E-2"/>
    <s v="music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1.0214083256564021E-2"/>
    <s v="music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2.35E-2"/>
    <s v="music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7.599726409849245E-3"/>
    <s v="music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.0939648586707412E-2"/>
    <s v="music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.6365540717465307E-2"/>
    <s v="music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.1906614785992216E-2"/>
    <s v="music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7.745098039215686E-3"/>
    <s v="music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3.9967027202557889E-2"/>
    <s v="music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4.0000000000000001E-3"/>
    <s v="music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.1034265926260509E-2"/>
    <s v="music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2.4975024975024976E-2"/>
    <s v="music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1.5187849720223821E-2"/>
    <s v="music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.1551156459001321E-2"/>
    <s v="music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.9854721549636804E-2"/>
    <s v="music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3.7641154328732745E-2"/>
    <s v="music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2.5320504277832567E-2"/>
    <s v="music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2.0306154326772883E-2"/>
    <s v="music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1.6030779095864058E-2"/>
    <s v="music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2.6359143327841845E-2"/>
    <s v="music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1.937984496124031E-2"/>
    <s v="music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.5999999999999997E-2"/>
    <s v="music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.0062160062160062E-2"/>
    <s v="music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2.5741214985347309E-2"/>
    <s v="music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2.1954470609759285E-2"/>
    <s v="music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1.6666666666666668E-3"/>
    <s v="music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1.2414484156014597E-2"/>
    <s v="music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1.893939393939394E-2"/>
    <s v="music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2.0974706971005553E-2"/>
    <s v="music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4.2647058823529413E-2"/>
    <s v="music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2.491103202846975E-2"/>
    <s v="food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5.8139534883720929E-2"/>
    <s v="food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s v="food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s v="food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s v="food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6.6666666666666666E-2"/>
    <s v="food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s v="food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s v="food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2.8000000000000001E-2"/>
    <s v="food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2.6666666666666668E-2"/>
    <s v="food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s v="food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s v="food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s v="food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.9047619047619049E-2"/>
    <s v="food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1.2903225806451613E-2"/>
    <s v="food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s v="food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1.8675721561969439E-2"/>
    <s v="food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s v="food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6.1538461538461542E-2"/>
    <s v="food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s v="food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9.6448996382431963E-3"/>
    <s v="music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5.4000000000000003E-3"/>
    <s v="music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1.8465909090909092E-2"/>
    <s v="music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5.6430446194225721E-3"/>
    <s v="music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9.9676052828307996E-3"/>
    <s v="music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7.3041168658698535E-3"/>
    <s v="music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1.7380660954712364E-2"/>
    <s v="music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1.88811628931536E-2"/>
    <s v="music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1.2146396036439189E-2"/>
    <s v="music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7.3846153846153844E-3"/>
    <s v="music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1.3501549358123064E-2"/>
    <s v="music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1.1892963330029732E-2"/>
    <s v="music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1.6385542168674699E-2"/>
    <s v="music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6.6666666666666671E-3"/>
    <s v="music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3.7581305709467596E-3"/>
    <s v="music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0.13793103448275862"/>
    <s v="music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0.01"/>
    <s v="music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9.0939612656237949E-3"/>
    <s v="music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.8852867830423939E-3"/>
    <s v="music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.0444874274661509E-2"/>
    <s v="music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.6817939135077415E-2"/>
    <s v="music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1.793103448275862E-2"/>
    <s v="music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.3248081841432228E-2"/>
    <s v="music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1.1307280301527474E-2"/>
    <s v="music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.561699948796723E-2"/>
    <s v="music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.6624040920716114E-2"/>
    <s v="music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2.0327669902912623E-2"/>
    <s v="music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6.0546555391916218E-3"/>
    <s v="music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2.292441140024783E-2"/>
    <s v="music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2.2883295194508008E-2"/>
    <s v="music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.4832472520196E-2"/>
    <s v="music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5.6338028169014088E-3"/>
    <s v="music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2.5717959708529789E-2"/>
    <s v="music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.8186753528773074E-2"/>
    <s v="music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.6301816488122962E-2"/>
    <s v="music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.3256997455470736E-2"/>
    <s v="music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3.3771106941838651E-2"/>
    <s v="music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1.3225569434239529E-2"/>
    <s v="music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2.8089887640449437E-2"/>
    <s v="music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6.993006993006993E-3"/>
    <s v="music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s v="food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0.04"/>
    <s v="food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s v="food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s v="food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0.01"/>
    <s v="food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s v="food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1.6666666666666666E-2"/>
    <s v="food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0.02"/>
    <s v="food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1.3793103448275862E-2"/>
    <s v="food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.3898305084745763E-2"/>
    <s v="food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.6E-2"/>
    <s v="food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s v="food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s v="food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s v="food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s v="food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s v="food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s v="food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s v="food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4.3321299638989168E-2"/>
    <s v="food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3.9215686274509803E-2"/>
    <s v="food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.0754716981132074E-2"/>
    <s v="food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s v="food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s v="food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0.02"/>
    <s v="food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0.2"/>
    <s v="food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4.9301561216105174E-3"/>
    <s v="food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3.4334763948497854E-2"/>
    <s v="food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0.2"/>
    <s v="food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s v="food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7.6923076923076927E-2"/>
    <s v="food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0.02"/>
    <s v="food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s v="food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1.0410958904109589E-2"/>
    <s v="food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.2703488372093025E-3"/>
    <s v="food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8.2352941176470587E-2"/>
    <s v="food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1.1965811965811967E-2"/>
    <s v="food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5.5555555555555552E-2"/>
    <s v="food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8.6555106751298322E-3"/>
    <s v="food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4.566071968551557E-2"/>
    <s v="technology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.2496486161866551E-2"/>
    <s v="technology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2.8153153153153154E-2"/>
    <s v="technology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.5400410677618071E-2"/>
    <s v="technology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1.6402664753456871E-2"/>
    <s v="technology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.1802412027094003E-2"/>
    <s v="technology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.2202599950944321E-2"/>
    <s v="technology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1.6969967623088087E-2"/>
    <s v="technology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6.35754274953755E-3"/>
    <s v="technology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.7934482259160417E-2"/>
    <s v="technology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.1932762159168648E-2"/>
    <s v="technology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1.7116777760764503E-2"/>
    <s v="technology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.6958817317845828E-3"/>
    <s v="technology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9.3370681605975722E-3"/>
    <s v="technology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2.1195172210774212E-2"/>
    <s v="technology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8.3119423053416453E-3"/>
    <s v="technology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3.6235186873290796E-2"/>
    <s v="technology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4.8709514170040486E-3"/>
    <s v="technology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2.8131634819532909E-2"/>
    <s v="technology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1.3397733844539165E-2"/>
    <s v="technology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2.1250342747463669E-2"/>
    <s v="technology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3.7606212139691834E-2"/>
    <s v="technology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2.7192982456140352E-2"/>
    <s v="technology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.142623737411495E-2"/>
    <s v="technology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3.626220362622036E-2"/>
    <s v="technology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.7857142857142856E-2"/>
    <s v="technology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4.6391752577319589E-2"/>
    <s v="technology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2.267818574514039E-2"/>
    <s v="technology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1.5656802880851729E-2"/>
    <s v="technology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2.5649145028499049E-2"/>
    <s v="technology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.2471084308454393E-2"/>
    <s v="technology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2.8649386084583901E-2"/>
    <s v="technology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1.1223281258812249E-2"/>
    <s v="technology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2.5354969574036511E-2"/>
    <s v="technology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7.3043478260869567E-3"/>
    <s v="technology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2.6695141484249868E-2"/>
    <s v="technology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.1287605294825514E-2"/>
    <s v="technology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3.9660056657223795E-2"/>
    <s v="technology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9.959349593495935E-2"/>
    <s v="technology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2.1766561514195582E-2"/>
    <s v="technology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6.6666666666666666E-2"/>
    <s v="technology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4.4726222626754663E-3"/>
    <s v="technology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2.5328787140769606E-2"/>
    <s v="technology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.0952380952380953E-2"/>
    <s v="technology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1.2711938910460905E-2"/>
    <s v="technology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8.3333333333333329E-2"/>
    <s v="technology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.6603773584905662E-2"/>
    <s v="technology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2.4193548387096774E-2"/>
    <s v="technology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.3966480446927373E-2"/>
    <s v="technology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.2486145614370344E-3"/>
    <s v="technology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1.2429378531073447E-2"/>
    <s v="technology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1.1912865895166781E-2"/>
    <s v="technology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0.11764705882352941"/>
    <s v="technology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.3629160063391443E-2"/>
    <s v="technology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.8603905566890118E-3"/>
    <s v="technology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1.0495643418520008E-2"/>
    <s v="technology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.3956043956043959E-2"/>
    <s v="technology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7.5018754688672166E-3"/>
    <s v="technology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0.26315789473684209"/>
    <s v="technology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1.1661807580174927E-2"/>
    <s v="technology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3.7453183520599251E-3"/>
    <s v="technology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2.6769602160689318E-3"/>
    <s v="technology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5.7458563535911604E-3"/>
    <s v="technology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1.0672853828306265E-2"/>
    <s v="technology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1.2931973425422376E-2"/>
    <s v="technology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1.0843373493975903E-2"/>
    <s v="technology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1.6403046280023433E-2"/>
    <s v="technology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1.098901098901099E-2"/>
    <s v="technology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2.4048096192384769E-2"/>
    <s v="technology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2.9619181946403384E-2"/>
    <s v="technology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.4160891834890027E-2"/>
    <s v="technology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.9825960841189268E-3"/>
    <s v="technology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7.7748476857324722E-3"/>
    <s v="technology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1.5287295730100159E-2"/>
    <s v="technology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8.5066162570888466E-3"/>
    <s v="technology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7.9062957540263542E-3"/>
    <s v="technology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1.8181818181818182E-3"/>
    <s v="technology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2.2727272727272728E-2"/>
    <s v="technology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.4492753623188406E-2"/>
    <s v="technology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3.6363636363636362E-2"/>
    <s v="food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1.1778563015312132E-2"/>
    <s v="food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8.3333333333333329E-2"/>
    <s v="food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5.0000000000000001E-3"/>
    <s v="food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0.1"/>
    <s v="food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s v="food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s v="food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0.1891891891891892"/>
    <s v="food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s v="food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1.3743303051479153E-2"/>
    <s v="food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5.7142857142857141E-2"/>
    <s v="food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0.04"/>
    <s v="food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7.4999999999999997E-2"/>
    <s v="food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s v="food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4.2253521126760563E-2"/>
    <s v="food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.1209439528023599E-2"/>
    <s v="food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8.5794423362481435E-3"/>
    <s v="food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7.6893502499038827E-2"/>
    <s v="food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s v="food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5.7142857142857141E-2"/>
    <s v="food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2.9299363057324841E-2"/>
    <s v="theater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7.5559430398140079E-3"/>
    <s v="theater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1.0843373493975904E-3"/>
    <s v="theater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6.1135371179039302E-3"/>
    <s v="theater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4.6003450258769408E-3"/>
    <s v="theater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6.6914308976185628E-3"/>
    <s v="theater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.4037552948117702E-2"/>
    <s v="theater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.2489943307762546E-2"/>
    <s v="theater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6.0626340964116295E-3"/>
    <s v="theater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1.1782515980849511E-2"/>
    <s v="theater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1.8537328593194517E-2"/>
    <s v="theater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1.9789648491558263E-2"/>
    <s v="theater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9.2591385088874687E-3"/>
    <s v="theater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.0485063082264774E-2"/>
    <s v="theater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.7351767565672978E-2"/>
    <s v="theater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1.5585917998068013E-2"/>
    <s v="theater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.082395257443549E-2"/>
    <s v="theater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7.9377849289353711E-3"/>
    <s v="theater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1.0566615620214395E-2"/>
    <s v="theater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5.8582506518573699E-3"/>
    <s v="theater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2.4532603739170086E-2"/>
    <s v="technology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1.4651144373168607E-2"/>
    <s v="technology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1.0472450315363561E-2"/>
    <s v="technology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0.13907693315572248"/>
    <s v="technology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1.954442465018939E-3"/>
    <s v="technology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3.8205116081138587E-3"/>
    <s v="technology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1.4334664747267897E-2"/>
    <s v="technology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.2948404571579574E-2"/>
    <s v="technology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2.9362951614962337E-3"/>
    <s v="technology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1.4832855252864296E-2"/>
    <s v="technology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.18244862740085E-3"/>
    <s v="technology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1.0288935870331219E-2"/>
    <s v="technology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.2131711581022521E-3"/>
    <s v="technology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7.2114321107817547E-3"/>
    <s v="technology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4.6210405929108599E-2"/>
    <s v="technology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5.8991049633848654E-3"/>
    <s v="technology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6.1773350326423384E-3"/>
    <s v="technology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2.027849128024875E-3"/>
    <s v="technology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4.5207100591715975E-2"/>
    <s v="technology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5.4838709677419356E-2"/>
    <s v="technology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0.11428571428571428"/>
    <s v="publishing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2.4623803009575923E-2"/>
    <s v="publishing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2.6347305389221556E-2"/>
    <s v="publishing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2.7984009137635636E-2"/>
    <s v="publishing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2.3720349563046191E-2"/>
    <s v="publishing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2.8571428571428571E-2"/>
    <s v="publishing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7.5471698113207544E-2"/>
    <s v="publishing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1.8181818181818181E-2"/>
    <s v="publishing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.5454545454545455E-2"/>
    <s v="publishing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2.1052631578947368E-2"/>
    <s v="publishing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5.7692307692307696E-2"/>
    <s v="publishing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.1488549618320608E-2"/>
    <s v="publishing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0.2"/>
    <s v="publishing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2.564102564102564E-2"/>
    <s v="publishing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1.9047619047619049E-2"/>
    <s v="publishing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0.1111111111111111"/>
    <s v="publishing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0.04"/>
    <s v="publishing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.3333333333333333E-2"/>
    <s v="publishing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8.8888888888888892E-2"/>
    <s v="publishing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0.04"/>
    <s v="publishing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8.8235294117647065E-2"/>
    <s v="publishing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3.3932135728542916E-2"/>
    <s v="publishing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.5848241085364388E-2"/>
    <s v="publishing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s v="publishing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.2807017543859651E-2"/>
    <s v="publishing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1.3333333333333334E-2"/>
    <s v="publishing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2.175226586102719E-2"/>
    <s v="publishing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0.1"/>
    <s v="publishing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1.0676156583629894E-2"/>
    <s v="publishing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1.8867924528301886E-2"/>
    <s v="publishing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2.1276595744680851E-2"/>
    <s v="theater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1.4999999999999999E-2"/>
    <s v="theater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5.3275109170305673E-2"/>
    <s v="theater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1.5126050420168067E-2"/>
    <s v="theater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.7130301872372947E-2"/>
    <s v="theater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2.5118805159538356E-2"/>
    <s v="theater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.1746031746031744E-2"/>
    <s v="theater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9.7560975609756097E-3"/>
    <s v="theater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7.907742998352554E-3"/>
    <s v="theater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2.0886075949367089E-2"/>
    <s v="theater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.3658536585365854E-2"/>
    <s v="theater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.1152416356877323E-2"/>
    <s v="theater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6.6023017613674904E-3"/>
    <s v="theater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0.04"/>
    <s v="theater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2.7397260273972601E-2"/>
    <s v="theater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2.2727272727272728E-2"/>
    <s v="theater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1.1447207064144546E-2"/>
    <s v="theater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.7416173570019724E-2"/>
    <s v="theater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.2291803132512767E-2"/>
    <s v="theater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2.3308270676691729E-2"/>
    <s v="theater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1.951951951951952E-2"/>
    <s v="theater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2.9459901800327332E-2"/>
    <s v="theater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1.1019929660023447E-2"/>
    <s v="theater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0.02"/>
    <s v="theater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4.0909090909090909E-2"/>
    <s v="theater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2.2598870056497175E-2"/>
    <s v="theater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1.4761904761904763E-2"/>
    <s v="theater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1.529594324983374E-2"/>
    <s v="theater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8.2031250000000003E-3"/>
    <s v="theater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2.1072088724584104E-2"/>
    <s v="theater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1.0770918519996011E-2"/>
    <s v="theater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1.4651368049426301E-2"/>
    <s v="theater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2.6874797039293193E-2"/>
    <s v="theater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3.9603960396039604E-2"/>
    <s v="theater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2.3140495867768594E-2"/>
    <s v="theater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3.9792794914056982E-2"/>
    <s v="theater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.230769230769231E-2"/>
    <s v="theater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9.6199188908799391E-3"/>
    <s v="theater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1.984732824427481E-2"/>
    <s v="theater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7.3529411764705885E-2"/>
    <s v="theater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3.5000000000000003E-2"/>
    <s v="theater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1.5666666666666666E-2"/>
    <s v="theater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0.11290322580645161"/>
    <s v="theater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1.9736842105263157E-2"/>
    <s v="theater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.6451612903225808E-2"/>
    <s v="theater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8.8167053364269134E-3"/>
    <s v="theater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9.5634095634095639E-3"/>
    <s v="theater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1.0171979865771811E-2"/>
    <s v="theater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2.8539241457003379E-2"/>
    <s v="theater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3.6666666666666666E-3"/>
    <s v="theater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.566265060240964E-2"/>
    <s v="theater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.3124243808381484E-2"/>
    <s v="theater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.1973999315771467E-2"/>
    <s v="theater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1.5441176470588236E-2"/>
    <s v="theater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4.9706305218093091E-2"/>
    <s v="theater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.268041237113402E-2"/>
    <s v="theater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2.4705882352941175E-2"/>
    <s v="theater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2.2453222453222454E-2"/>
    <s v="theater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7.9487179487179489E-3"/>
    <s v="theater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5.0769230769230768E-2"/>
    <s v="theater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0.1"/>
    <s v="theater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s v="theater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s v="theater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.3333333333333333E-2"/>
    <s v="theater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.6483516483516484E-2"/>
    <s v="theater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s v="theater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s v="theater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4.2857142857142858E-2"/>
    <s v="theater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0.2"/>
    <s v="theater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4.1800643086816719E-2"/>
    <s v="theater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s v="theater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6.3157894736842107E-2"/>
    <s v="theater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s v="theater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3.3573141486810551E-2"/>
    <s v="theater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.6666666666666666E-2"/>
    <s v="theater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4.1095890410958902E-2"/>
    <s v="theater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2E-3"/>
    <s v="theater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s v="theater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2.8571428571428571E-2"/>
    <s v="theater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3.3834586466165412E-2"/>
    <s v="theater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3.7499999999999999E-2"/>
    <s v="theater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5.4545454545454543E-2"/>
    <s v="theater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0.05"/>
    <s v="theater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7.4999999999999997E-2"/>
    <s v="theater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s v="theater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4.4444444444444446E-2"/>
    <s v="theater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1.984126984126984E-2"/>
    <s v="theater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9.5211496470827186E-3"/>
    <s v="theater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2.8248587570621469E-2"/>
    <s v="theater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1.2E-2"/>
    <s v="theater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.7837259100642397E-2"/>
    <s v="theater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s v="theater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8.3945435466946487E-3"/>
    <s v="theater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.107011070110701E-2"/>
    <s v="theater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0.42857142857142855"/>
    <s v="theater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s v="theater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9.2307692307692316E-3"/>
    <s v="theater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6.3492063492063489E-2"/>
    <s v="theater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3.4482758620689655E-2"/>
    <s v="theater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.0357142857142856E-2"/>
    <s v="theater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s v="theater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.5873015873015872E-2"/>
    <s v="theater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2.6205450733752622E-3"/>
    <s v="theater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2.1621621621621623E-2"/>
    <s v="theater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3.8461538461538464E-2"/>
    <s v="theater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0.1"/>
    <s v="theater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0.2"/>
    <s v="theater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s v="theater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1.2259194395796848E-2"/>
    <s v="theater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0.14285714285714285"/>
    <s v="theater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3.6630036630036632E-2"/>
    <s v="theater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3.4000000000000002E-2"/>
    <s v="theater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0.08"/>
    <s v="theater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s v="theater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0.17391304347826086"/>
    <s v="theater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1.9199999999999998E-2"/>
    <s v="theater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5.454545454545455E-3"/>
    <s v="theater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3.7974683544303799E-2"/>
    <s v="theater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s v="theater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2.0558002936857563E-3"/>
    <s v="theater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0.33333333333333331"/>
    <s v="theater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0.04"/>
    <s v="theater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0.10256410256410256"/>
    <s v="theater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5.3333333333333337E-2"/>
    <s v="theater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2.7331189710610933E-2"/>
    <s v="theater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1.2389380530973451E-2"/>
    <s v="theater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.893939393939394E-2"/>
    <s v="theater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0.05"/>
    <s v="theater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s v="theater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2.1308980213089801E-2"/>
    <s v="theater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.2807881773399015E-2"/>
    <s v="theater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4.9099836333878887E-3"/>
    <s v="theater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4.8275862068965517E-2"/>
    <s v="theater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.0594965675057208E-2"/>
    <s v="theater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1.4684287812041116E-2"/>
    <s v="theater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0.11764705882352941"/>
    <s v="theater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1.9374068554396422E-2"/>
    <s v="theater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2.3255813953488372E-2"/>
    <s v="theater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1.2E-2"/>
    <s v="theater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.3333333333333333E-2"/>
    <s v="theater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5.6976744186046507E-3"/>
    <s v="theater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4.3166382108380591E-3"/>
    <s v="theater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.3333333333333334E-2"/>
    <s v="theater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8.9171974522292991E-3"/>
    <s v="theater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2.4E-2"/>
    <s v="theater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3.9189031969677482E-3"/>
    <s v="theater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6.143479984145858E-3"/>
    <s v="theater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1.1320754716981131E-2"/>
    <s v="theater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.1663597298956415E-2"/>
    <s v="theater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2.1019852082522383E-2"/>
    <s v="theater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.3703703703703704E-2"/>
    <s v="theater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.1045029736618521E-2"/>
    <s v="theater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2.6562499999999999E-2"/>
    <s v="theater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2.75E-2"/>
    <s v="theater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7.8914919852034523E-3"/>
    <s v="theater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.0376670716889429E-3"/>
    <s v="theater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.2308839985080195E-2"/>
    <s v="theater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4.9449204406364746E-3"/>
    <s v="theater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s v="theater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0.01"/>
    <s v="theater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s v="theater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1.2126865671641791E-2"/>
    <s v="theater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0.375"/>
    <s v="theater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0.08"/>
    <s v="theater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s v="theater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.2919708029197078E-2"/>
    <s v="theater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4.9844236760124613E-3"/>
    <s v="theater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4.9586776859504135E-3"/>
    <s v="theater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s v="theater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1.5384615384615385E-2"/>
    <s v="theater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1.5128593040847202E-2"/>
    <s v="theater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.0714285714285714E-2"/>
    <s v="theater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s v="theater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s v="theater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s v="theater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1.9704433497536946E-2"/>
    <s v="theater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1.6420361247947456E-2"/>
    <s v="theater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9.17173607861488E-3"/>
    <s v="theater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3.8922173525375872E-2"/>
    <s v="theater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2.3853211009174313E-2"/>
    <s v="theater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1.1264630819325883E-2"/>
    <s v="theater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1.2464887640449437E-2"/>
    <s v="theater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.2668463611859838E-2"/>
    <s v="theater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1.0461538461538461E-2"/>
    <s v="theater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1.4308176100628931E-2"/>
    <s v="theater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.3416536661466459E-2"/>
    <s v="theater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8.0683436165163748E-3"/>
    <s v="theater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3.7757437070938217E-3"/>
    <s v="theater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1.7058823529411765E-2"/>
    <s v="theater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1.4107365792759051E-2"/>
    <s v="theater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0.11666666666666667"/>
    <s v="theater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8.8054006457293811E-3"/>
    <s v="theater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1.6477857878475798E-2"/>
    <s v="theater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9.0729783037475347E-3"/>
    <s v="theater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7.3282442748091601E-3"/>
    <s v="theater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1.8809385301531898E-2"/>
    <s v="theater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1.1561826376641191E-2"/>
    <s v="theater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6.4417103747010556E-3"/>
    <s v="theater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8.6894132653061226E-3"/>
    <s v="theater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9.1245376078914926E-3"/>
    <s v="theater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2.2116903633491312E-2"/>
    <s v="theater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9.6013797001471002E-3"/>
    <s v="theater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2.8000000000000001E-2"/>
    <s v="theater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.0309570340159176E-2"/>
    <s v="theater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2.7000000000000001E-3"/>
    <s v="theater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1.0592255125284738E-2"/>
    <s v="theater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2.0414673046251993E-2"/>
    <s v="theater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2.1934197407776669E-2"/>
    <s v="theater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4.2964084937811307E-2"/>
    <s v="theater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1.5815548780487805E-2"/>
    <s v="theater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6.5137919574609505E-3"/>
    <s v="theater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1.1086474501108648E-2"/>
    <s v="theater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8.4054004212406209E-3"/>
    <s v="theater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1.2461059190031152E-2"/>
    <s v="theater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1.6E-2"/>
    <s v="theater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7.6116708226389362E-3"/>
    <s v="theater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1.3692444009094942E-2"/>
    <s v="theater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5.6013179571663919E-3"/>
    <s v="theater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6.1383681248060986E-3"/>
    <s v="theater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9.238526220190094E-3"/>
    <s v="theater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1.1252900232018562E-2"/>
    <s v="theater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1.8518518518518517E-2"/>
    <s v="theater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8.5667215815486003E-3"/>
    <s v="theater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4.2753598984602023E-3"/>
    <s v="theater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6.3291139240506328E-3"/>
    <s v="theater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6.7385444743935305E-2"/>
    <s v="theater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1.1739594450373533E-2"/>
    <s v="theater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6.8170234454638127E-3"/>
    <s v="theater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.9698684396661479E-2"/>
    <s v="theater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.1402508551881414E-2"/>
    <s v="theater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.1274936941068565E-3"/>
    <s v="theater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6.8284303199484643E-3"/>
    <s v="theater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9.6926713947990545E-3"/>
    <s v="theater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1.2427825130602145E-2"/>
    <s v="theater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4.261363636363636E-3"/>
    <s v="theater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1.9728021451829152E-2"/>
    <s v="theater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6.1459159397303726E-3"/>
    <s v="theater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8.321775312066574E-3"/>
    <s v="theater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1.4771528285041798E-2"/>
    <s v="theater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1.9192587690271344E-2"/>
    <s v="theater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1.937984496124031E-2"/>
    <s v="theater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6.0864272671941567E-3"/>
    <s v="theater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1.1784311391501013E-2"/>
    <s v="theater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.0576543172355105E-2"/>
    <s v="theater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2.1960364220674881E-2"/>
    <s v="theater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1.9333333333333334E-2"/>
    <s v="theater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1.9654088050314465E-2"/>
    <s v="theater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5.2320291173794361E-3"/>
    <s v="theater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1.1196417146513116E-2"/>
    <s v="theater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.128813007161528E-2"/>
    <s v="theater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.0384117665625098E-2"/>
    <s v="theater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.0018761726078799E-2"/>
    <s v="theater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2.6865671641791045E-2"/>
    <s v="theater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.085417780063083E-2"/>
    <s v="theater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.3023255813953489E-2"/>
    <s v="theater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1.0359869138495093E-2"/>
    <s v="theater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1.9270833333333334E-2"/>
    <s v="theater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7.7571056299618208E-3"/>
    <s v="theater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1.1889337702918985E-2"/>
    <s v="theater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1.2056681473778601E-2"/>
    <s v="theater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3.846919148371692E-3"/>
    <s v="theater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2.6845637583892617E-2"/>
    <s v="theater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5.6490384615384614E-3"/>
    <s v="theater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1.35E-2"/>
    <s v="theater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1.4150943396226415E-2"/>
    <s v="theater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.2321644498186213E-2"/>
    <s v="theater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2.6666666666666668E-2"/>
    <s v="theater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7.4999999999999997E-2"/>
    <s v="theater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s v="theater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s v="theater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s v="theater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s v="theater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.4390243902439025E-2"/>
    <s v="theater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.7910447761194031E-2"/>
    <s v="theater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s v="theater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1.0023937761819269E-2"/>
    <s v="theater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.9182282793867124E-2"/>
    <s v="theater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8.4995868256404206E-3"/>
    <s v="theater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0.2"/>
    <s v="theater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3.5756853396901072E-4"/>
    <s v="theater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5.0000000000000001E-3"/>
    <s v="theater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1.1428571428571429E-2"/>
    <s v="theater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4.9645390070921988E-2"/>
    <s v="theater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4.790419161676647E-2"/>
    <s v="theater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1.631116687578419E-2"/>
    <s v="theater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s v="theater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1.0852713178294573E-2"/>
    <s v="theater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0.13636363636363635"/>
    <s v="theater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1.5432098765432098E-2"/>
    <s v="theater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.3200531208499334E-2"/>
    <s v="theater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1.9047619047619049E-2"/>
    <s v="theater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4.2253521126760563E-2"/>
    <s v="theater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2.4051309460181719E-3"/>
    <s v="theater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.8617021276595744E-2"/>
    <s v="theater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2.3775558725630053E-3"/>
    <s v="theater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s v="theater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5.3571428571428568E-2"/>
    <s v="theater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1.276595744680851E-2"/>
    <s v="theater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1.4754098360655738E-2"/>
    <s v="theater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0.06"/>
    <s v="theater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1.6E-2"/>
    <s v="theater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2.3809523809523808E-2"/>
    <s v="theater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7.687051588657328E-3"/>
    <s v="theater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7.8726382085374388E-4"/>
    <s v="theater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1.1306532663316583E-2"/>
    <s v="theater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1.7748628707139173E-2"/>
    <s v="theater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1.8681318681318681E-2"/>
    <s v="theater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0.04"/>
    <s v="theater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0.02"/>
    <s v="theater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1.7610062893081761E-2"/>
    <s v="theater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2.4489795918367346E-2"/>
    <s v="theater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1.5358361774744027E-2"/>
    <s v="theater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.7985611510791366E-2"/>
    <s v="theater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7.1154898741105635E-3"/>
    <s v="theater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0.04"/>
    <s v="theater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1.4381591562799617E-2"/>
    <s v="theater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0.18181818181818182"/>
    <s v="theater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4.2194092827004216E-3"/>
    <s v="theater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.2520193861066236E-2"/>
    <s v="theater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9.7560975609756101E-2"/>
    <s v="theater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.668564199873498E-3"/>
    <s v="theater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7.6923076923076927E-2"/>
    <s v="theater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1.7186793306196293E-2"/>
    <s v="theater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0.1"/>
    <s v="theater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1.4264264264264264E-2"/>
    <s v="theater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1.7274472168905951E-2"/>
    <s v="theater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7.982740021574973E-3"/>
    <s v="theater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s v="theater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.3333333333333335E-3"/>
    <s v="theater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.3255813953488372E-2"/>
    <s v="theater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theater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1.2903225806451613E-3"/>
    <s v="theater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0.2"/>
    <s v="theater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7.8125E-2"/>
    <s v="theater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0.1"/>
    <s v="theater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1.7241379310344827E-2"/>
    <s v="theater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.084890600056343E-3"/>
    <s v="theater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0.15384615384615385"/>
    <s v="theater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s v="theater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1.6346153846153847E-2"/>
    <s v="theater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s v="theater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7.1818795654042108E-3"/>
    <s v="theater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0.1"/>
    <s v="theater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.0666666666666666E-2"/>
    <s v="theater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1.8604651162790697E-2"/>
    <s v="theater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0.1"/>
    <s v="theater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.9629629629629631E-2"/>
    <s v="theater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5.3333333333333337E-2"/>
    <s v="theater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4.3209876543209874E-2"/>
    <s v="theater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.4428794992175271E-2"/>
    <s v="theater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0.02"/>
    <s v="theater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s v="theater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2.2222222222222222E-3"/>
    <s v="theater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4.1666666666666664E-2"/>
    <s v="theater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.1007751937984496E-2"/>
    <s v="theater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6.6666666666666666E-2"/>
    <s v="theater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s v="theater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.9787798408488064E-3"/>
    <s v="theater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s v="theater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.2857142857142859E-3"/>
    <s v="theater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9.0619017230376513E-3"/>
    <s v="theater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2.4142312579415501E-2"/>
    <s v="theater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1.9230769230769232E-2"/>
    <s v="theater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2.9420084865629421E-2"/>
    <s v="theater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9.6755833807626642E-3"/>
    <s v="theater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2.8743028743028743E-2"/>
    <s v="theater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2.393841569406506E-2"/>
    <s v="theater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1.5559772296015181E-2"/>
    <s v="theater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.2041658399848072E-2"/>
    <s v="theater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1.5892857142857143E-2"/>
    <s v="theater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1.0148514851485149E-2"/>
    <s v="theater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1.2105263157894737E-2"/>
    <s v="theater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2.5971171999081021E-2"/>
    <s v="theater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1.247537754432042E-2"/>
    <s v="theater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3.5204567078972404E-2"/>
    <s v="theater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1.2386944553676759E-2"/>
    <s v="theater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4.9826989619377159E-3"/>
    <s v="theater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2.6601723491944548E-2"/>
    <s v="theater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1.7213114754098362E-2"/>
    <s v="theater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1.6583502482086697E-2"/>
    <s v="theater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.5781922525107604E-2"/>
    <s v="theater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.9645732689210951E-2"/>
    <s v="theater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9.9502487562189053E-3"/>
    <s v="theater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.162583518930958E-2"/>
    <s v="theater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1.536037810161481E-2"/>
    <s v="theater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.2608695652173913E-2"/>
    <s v="theater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7.1844660194174759E-3"/>
    <s v="theater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7.5807514831905077E-3"/>
    <s v="theater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1.0952902519167579E-2"/>
    <s v="theater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2.5206232813932174E-2"/>
    <s v="theater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.737649063032368E-2"/>
    <s v="theater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.0279503105590064E-2"/>
    <s v="theater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1.2930620961787931E-2"/>
    <s v="theater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.1315240083507306E-2"/>
    <s v="theater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.7522935779816515E-2"/>
    <s v="theater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2.1382044746530729E-2"/>
    <s v="theater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2.4954128440366971E-2"/>
    <s v="theater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9.9783080260303688E-3"/>
    <s v="theater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2.4E-2"/>
    <s v="theater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2.1406727828746176E-2"/>
    <s v="theater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1.3987617518917679E-2"/>
    <s v="theater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.9230769230769235E-2"/>
    <s v="theater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2.8023598820058997E-3"/>
    <s v="theater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s v="theater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2.6490066225165563E-2"/>
    <s v="theater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7.8431372549019607E-2"/>
    <s v="theater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4.0885860306643949E-2"/>
    <s v="theater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s v="theater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.8840579710144929E-2"/>
    <s v="theater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.3333333333333335E-3"/>
    <s v="theater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3.4934497816593887E-3"/>
    <s v="theater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2.7272727272727271E-2"/>
    <s v="theater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2.0322085889570553E-2"/>
    <s v="theater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0.08"/>
    <s v="theater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9.1709464416727809E-3"/>
    <s v="theater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2.4E-2"/>
    <s v="theater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s v="theater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4.3956043956043959E-2"/>
    <s v="theater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s v="theater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.411764705882353E-2"/>
    <s v="theater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1.5845410628019325E-2"/>
    <s v="theater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1.9937013153135667E-2"/>
    <s v="theater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.5902464882056717E-2"/>
    <s v="theater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.1691659707345411E-2"/>
    <s v="theater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1.8613861386138613E-2"/>
    <s v="theater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7.8242050940569331E-3"/>
    <s v="theater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9.383159268929504E-3"/>
    <s v="theater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3.8151638527460638E-3"/>
    <s v="theater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.7491254372813594E-2"/>
    <s v="theater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1.991955564068186E-2"/>
    <s v="theater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1.5017956252040483E-2"/>
    <s v="theater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5.9434621915892515E-3"/>
    <s v="theater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3.9005685574507471E-3"/>
    <s v="theater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.7314479091128836E-2"/>
    <s v="theater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2.6923076923076925E-2"/>
    <s v="theater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2.1796759941089837E-2"/>
    <s v="theater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7.0565174779483831E-3"/>
    <s v="theater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.9052271617000488E-2"/>
    <s v="theater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1.6799999999999999E-2"/>
    <s v="theater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0.02"/>
    <s v="theater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5.1647124511446122E-3"/>
    <s v="theater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9.3635562972233816E-3"/>
    <s v="theater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.2950647532376619E-2"/>
    <s v="theater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1.7391304347826087E-2"/>
    <s v="theater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1.9817073170731708E-2"/>
    <s v="theater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1.026936026936027E-2"/>
    <s v="theater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.8637526116178709E-2"/>
    <s v="theater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1.1691751178864415E-2"/>
    <s v="theater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5.4671968190854875E-3"/>
    <s v="theater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7.6256589533173604E-3"/>
    <s v="theater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2.5119236883942766E-2"/>
    <s v="theater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1.6749933161324407E-2"/>
    <s v="theater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.1269472986410341E-2"/>
    <s v="theater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1.7039077645138252E-2"/>
    <s v="theater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1.4375016692300804E-2"/>
    <s v="theater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8.630120335480735E-3"/>
    <s v="theater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4.1894353369763208E-2"/>
    <s v="theater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.2326515704894084E-2"/>
    <s v="theater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1.7352994065815502E-2"/>
    <s v="theater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2.1537880219157379E-2"/>
    <s v="theater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1.6535758577924761E-2"/>
    <s v="theater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1.5248657078495927E-2"/>
    <s v="theater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8.3897904521821332E-3"/>
    <s v="theater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1.2040939193257074E-2"/>
    <s v="theater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.7385257301808066E-2"/>
    <s v="theater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5.6469432850478765E-3"/>
    <s v="theater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1.4129980628252364E-2"/>
    <s v="theater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3.4285714285714287E-2"/>
    <s v="theater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1.3743557707324692E-2"/>
    <s v="theater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.928513304389955E-2"/>
    <s v="theater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1.0183299389002037E-2"/>
    <s v="theater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3.9723817090250874E-3"/>
    <s v="theater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1.3365067740754303E-2"/>
    <s v="theater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.478129713423831E-2"/>
    <s v="theater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1.0659454299578396E-2"/>
    <s v="theater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2.4249686180531783E-2"/>
    <s v="theater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.9029126213592235E-2"/>
    <s v="theater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1.4227642276422764E-2"/>
    <s v="theater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2.0693157293385805E-2"/>
    <s v="theater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1.8805093046033301E-2"/>
    <s v="theater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.6406250000000001E-2"/>
    <s v="theater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8.6206896551724137E-3"/>
    <s v="theater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1.6393442622950821E-2"/>
    <s v="theater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2.6153846153846153E-2"/>
    <s v="theater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9.3893673509033212E-3"/>
    <s v="theater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4.8882681564245811E-3"/>
    <s v="theater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1.8210760904170648E-2"/>
    <s v="theater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6.6481994459833792E-3"/>
    <s v="theater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1.9018638265500189E-2"/>
    <s v="theater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1.841620626151013E-2"/>
    <s v="theater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.3152804642166345E-2"/>
    <s v="theater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9.5051297525648761E-3"/>
    <s v="theater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.4563106796116505E-2"/>
    <s v="theater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7.7302631578947366E-3"/>
    <s v="theater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7.4480287864741286E-3"/>
    <s v="theater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5.6085918854415273E-2"/>
    <s v="theater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4.921259842519685E-3"/>
    <s v="theater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1.4453961456102784E-2"/>
    <s v="theater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.9921388797903701E-3"/>
    <s v="theater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.3599999999999999E-2"/>
    <s v="theater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2.0645310572293993E-2"/>
    <s v="theater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.7582116925482176E-2"/>
    <s v="theater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2.9702970297029702E-2"/>
    <s v="theater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.456140350877193E-2"/>
    <s v="theater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5.1903114186851208E-2"/>
    <s v="theater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1.1864406779661017E-2"/>
    <s v="theater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.3802816901408447E-2"/>
    <s v="theater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.7499479173900362E-2"/>
    <s v="theater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2.1749190189726979E-2"/>
    <s v="theater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7.9941860465116282E-3"/>
    <s v="theater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7.0775582424063696E-3"/>
    <s v="theater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.8072289156626505E-2"/>
    <s v="theater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.1542227662178701E-2"/>
    <s v="theater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1.7482517482517484E-2"/>
    <s v="theater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5.7570523891767415E-3"/>
    <s v="theater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.6778523489932886E-2"/>
    <s v="theater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1.1162494020092489E-2"/>
    <s v="theater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4.9007596177407502E-3"/>
    <s v="theater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2.0532319391634982E-2"/>
    <s v="theater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1.8747656542932135E-2"/>
    <s v="theater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1.3317757009345794E-2"/>
    <s v="theater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5.5555555555555552E-2"/>
    <s v="theater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4.7655649500384324E-3"/>
    <s v="theater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.6387472687545521E-2"/>
    <s v="theater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.6393442622950821E-2"/>
    <s v="theater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.2494614390348987E-2"/>
    <s v="theater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3.4400948991696323E-2"/>
    <s v="theater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.0227272727272726E-2"/>
    <s v="theater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1.0640851676742844E-2"/>
    <s v="theater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1.6143497757847534E-2"/>
    <s v="theater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.2738853503184714E-2"/>
    <s v="theater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.9629629629629631E-2"/>
    <s v="theater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.5049504950495049E-2"/>
    <s v="theater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.7932960893854747E-2"/>
    <s v="theater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6.8656716417910451E-3"/>
    <s v="theater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3.8919777601270848E-2"/>
    <s v="theater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6.5573770491803279E-3"/>
    <s v="theater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.3333333333333333E-2"/>
    <s v="theater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7.0283600493218253E-3"/>
    <s v="theater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.0740740740740744E-2"/>
    <s v="theater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3.4155597722960152E-3"/>
    <s v="theater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2.2260273972602738E-2"/>
    <s v="theater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4.3287327478042661E-2"/>
    <s v="theater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1.2437810945273632E-2"/>
    <s v="theater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1.3833333333333333E-2"/>
    <s v="theater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.0327868852459017E-2"/>
    <s v="theater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8.5724934774506142E-3"/>
    <s v="theater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1.2559808612440191E-2"/>
    <s v="theater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3.5999999999999997E-2"/>
    <s v="theater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.2341197822141561E-2"/>
    <s v="theater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.3073660859920399E-3"/>
    <s v="theater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5.6300910397700044E-3"/>
    <s v="theater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9.16767189384801E-3"/>
    <s v="theater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8.3582089552238798E-3"/>
    <s v="theater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1.2786885245901639E-2"/>
    <s v="theater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1.9166666666666665E-2"/>
    <s v="theater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8.7623220153340634E-3"/>
    <s v="theater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0.02"/>
    <s v="theater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1.090909090909091E-2"/>
    <s v="theater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9.2088740058601931E-3"/>
    <s v="theater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1.4321972443799855E-2"/>
    <s v="theater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9.126466753585397E-3"/>
    <s v="theater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.3953488372093023E-2"/>
    <s v="theater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1.0682492581602374E-2"/>
    <s v="theater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1.3020833333333334E-2"/>
    <s v="theater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2.7936507936507936E-2"/>
    <s v="theater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.7985611510791366E-2"/>
    <s v="theater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6.7873303167420816E-3"/>
    <s v="theater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1.7751479289940829E-2"/>
    <s v="theater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.0396039603960397E-2"/>
    <s v="theater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1.5729682493445966E-2"/>
    <s v="theater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5.4117647058823529E-3"/>
    <s v="theater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7.8912757562472607E-3"/>
    <s v="theater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1.1986603208179094E-2"/>
    <s v="theater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1.834862385321101E-2"/>
    <s v="theater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.3078880407124683E-3"/>
    <s v="theater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2.2655758338577723E-2"/>
    <s v="theater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.153846153846154E-3"/>
    <s v="theater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1.6289592760180997E-2"/>
    <s v="theater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3.3707865168539325E-2"/>
    <s v="theater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2.1988527724665391E-2"/>
    <s v="theater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1.039461020211742E-2"/>
    <s v="theater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1.4722536806342015E-2"/>
    <s v="theater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.2490974729241874E-2"/>
    <s v="theater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2.6086956521739129E-2"/>
    <s v="theater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.4962593516209476E-2"/>
    <s v="theater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.3941018766756031E-2"/>
    <s v="theater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5.6666666666666671E-3"/>
    <s v="theater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2.3747031621047369E-3"/>
    <s v="theater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9.5249876298861957E-3"/>
    <s v="theater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.5472972972972971E-2"/>
    <s v="theater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.8330921369995177E-2"/>
    <s v="theater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8.9371209703159905E-3"/>
    <s v="theater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1.1735941320293399E-2"/>
    <s v="theater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.3045944412932501E-2"/>
    <s v="theater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1.5345268542199489E-2"/>
    <s v="theater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1.0665493462385805E-2"/>
    <s v="theater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7.4999999999999997E-3"/>
    <s v="theater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.9523809523809523E-2"/>
    <s v="theater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9.9828864803194525E-3"/>
    <s v="theater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2.8901734104046242E-2"/>
    <s v="theater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.4148471615720522E-3"/>
    <s v="theater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1.4322916666666666E-2"/>
    <s v="theater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1.6143497757847534E-2"/>
    <s v="theater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.4E-2"/>
    <s v="theater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2.7725267800882167E-2"/>
    <s v="theater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3.4482758620689655E-2"/>
    <s v="theater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.1304347826086954E-2"/>
    <s v="theater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1.7891373801916934E-2"/>
    <s v="theater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8.5714285714285715E-2"/>
    <s v="theater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1.4629754670267838E-2"/>
    <s v="theater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3.6947791164658635E-2"/>
    <s v="theater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8.4652923015635893E-3"/>
    <s v="theater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2.2342586323628979E-2"/>
    <s v="theater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1.0021257212268448E-2"/>
    <s v="theater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8.5000000000000006E-3"/>
    <s v="theater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4.9180327868852463E-3"/>
    <s v="theater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3.5306334371754934E-2"/>
    <s v="theater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9.0718771807397069E-3"/>
    <s v="theater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.1279178338001867E-2"/>
    <s v="theater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1.7061611374407582E-2"/>
    <s v="theater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.3980582524271843E-2"/>
    <s v="theater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.2288786482334869E-2"/>
    <s v="theater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5.0209205020920501E-3"/>
    <s v="theater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8.6666666666666663E-3"/>
    <s v="theater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2.1538461538461538E-2"/>
    <s v="theater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.4170692431561997E-2"/>
    <s v="theater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4.4999999999999998E-2"/>
    <s v="theater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6.270903010033445E-3"/>
    <s v="theater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2.6470432526867489E-2"/>
    <s v="theater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1.3878562577447335E-2"/>
    <s v="theater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.5699658703071672E-2"/>
    <s v="theater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3.5196687370600416E-2"/>
    <s v="theater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9.688581314878892E-3"/>
    <s v="theater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.4054384356859151E-2"/>
    <s v="theater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2.8571428571428571E-2"/>
    <s v="theater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1.2228479485116654E-2"/>
    <s v="theater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3.3666654797012735E-3"/>
    <s v="theater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.1454993834771886E-2"/>
    <s v="theater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1.9333333333333334E-2"/>
    <s v="theater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2.4817518248175182E-2"/>
    <s v="theater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6.1538461538461542E-2"/>
    <s v="theater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.3164593111898261E-2"/>
    <s v="theater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.0500000000000001E-2"/>
    <s v="theater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.9151846785225718E-2"/>
    <s v="theater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7.4540682414698167E-3"/>
    <s v="theater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1.5916627190904784E-2"/>
    <s v="theater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1.6964285714285713E-2"/>
    <s v="theater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6.987724268177526E-3"/>
    <s v="theater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.1881188118811881E-2"/>
    <s v="theater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5.3742802303262957E-3"/>
    <s v="theater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1.113764896605492E-2"/>
    <s v="theater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1.558662743398493E-2"/>
    <s v="theater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.6764132553606238E-2"/>
    <s v="theater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.2000000000000001E-2"/>
    <s v="theater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2.4258760107816711E-2"/>
    <s v="theater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2.306805074971165E-2"/>
    <s v="theater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.55E-2"/>
    <s v="theater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2.3105360443622922E-2"/>
    <s v="theater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1.2987012987012988E-2"/>
    <s v="theater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.9522776572668113E-2"/>
    <s v="theater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1.4652014652014652E-2"/>
    <s v="theater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5.131578947368421E-2"/>
    <s v="theater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2.4316109422492401E-2"/>
    <s v="theater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2.4151436031331592E-2"/>
    <s v="theater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3.6363636363636362E-2"/>
    <s v="theater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2.9787234042553193E-2"/>
    <s v="theater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6.8554396423248882E-3"/>
    <s v="theater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.7879421502003832E-3"/>
    <s v="theater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.9614835948644792E-2"/>
    <s v="theater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2.2203947368421052E-2"/>
    <s v="theater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5.7052297939778132E-2"/>
    <s v="theater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0.02"/>
    <s v="theater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1.7266187050359712E-2"/>
    <s v="theater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3.3663366336633666E-2"/>
    <s v="theater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1.1027278003482298E-2"/>
    <s v="theater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1.8177624712187607E-2"/>
    <s v="theater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.7475728155339806E-2"/>
    <s v="theater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1.3707865168539326E-2"/>
    <s v="theater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.5511551155115511E-2"/>
    <s v="theater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1.3959599277385448E-3"/>
    <s v="theater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.9842519685039368E-2"/>
    <s v="theater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2.4E-2"/>
    <s v="theater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2.7958993476234855E-2"/>
    <s v="theater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.1268985791278784E-2"/>
    <s v="theater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6.7346938775510205E-3"/>
    <s v="theater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.9306930693069307E-2"/>
    <s v="theater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0.05"/>
    <s v="theater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.9230769230769232E-2"/>
    <s v="theater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.8786127167630059E-2"/>
    <s v="theater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2.5254762959680991E-2"/>
    <s v="theater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2.9197080291970802E-2"/>
    <s v="theater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6.0747663551401869E-3"/>
    <s v="theater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7.9966329966329967E-3"/>
    <s v="theater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1.9277108433734941E-2"/>
    <s v="theater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.4822695035460994E-2"/>
    <s v="theater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.5406162464985995E-2"/>
    <s v="theater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1.8072289156626505E-2"/>
    <s v="theater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1.2027491408934709E-2"/>
    <s v="theater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2.5831702544031311E-2"/>
    <s v="theater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7.9757975797579757E-3"/>
    <s v="theater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1.2777284826974268E-2"/>
    <s v="theater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2.1176470588235293E-2"/>
    <s v="theater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1.2642225031605562E-2"/>
    <s v="theater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8.7495187764672945E-3"/>
    <s v="theater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1.9333333333333334E-2"/>
    <s v="theater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.2500000000000001E-2"/>
    <s v="theater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1.347557551937114E-2"/>
    <s v="theater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2.0900321543408359E-2"/>
    <s v="theater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2.9062870699881376E-2"/>
    <s v="theater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2.4852071005917159E-2"/>
    <s v="theater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.6587677725118485E-2"/>
    <s v="theater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3.9510818438381938E-2"/>
    <s v="theater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2.781456953642384E-2"/>
    <s v="theater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7.3529411764705881E-3"/>
    <s v="theater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.4131647452584604E-2"/>
    <s v="theater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8.0000000000000002E-3"/>
    <s v="theater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.5034695451040863E-2"/>
    <s v="theater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9.5238095238095247E-3"/>
    <s v="theater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6.8965517241379309E-3"/>
    <s v="theater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8.3333333333333329E-2"/>
    <s v="theater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.0344827586206896E-2"/>
    <s v="theater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1.6574585635359115E-2"/>
    <s v="theater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1.2516469038208168E-2"/>
    <s v="theater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1.7000000000000001E-2"/>
    <s v="theater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.3273001508295626E-2"/>
    <s v="theater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1.8181818181818181E-2"/>
    <s v="theater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.4935064935064935E-2"/>
    <s v="theater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4.4000000000000003E-3"/>
    <s v="theater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.2499999999999999E-3"/>
    <s v="theater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1.9991639859695036E-2"/>
    <s v="theater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.3813517513566848E-2"/>
    <s v="theater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.0421836228287842E-2"/>
    <s v="theater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2.1922428330522766E-2"/>
    <s v="theater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2.4372759856630826E-2"/>
    <s v="theater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1.7597888253409591E-2"/>
    <s v="theater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7.28633320204805E-3"/>
    <s v="theater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1.3207547169811321E-2"/>
    <s v="theater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.0101010101010102E-2"/>
    <s v="theater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1.225944404846757E-2"/>
    <s v="theater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2.2168963451168363E-2"/>
    <s v="theater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2.7272727272727271E-2"/>
    <s v="theater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8.0000000000000002E-3"/>
    <s v="theater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2.0312500000000001E-2"/>
    <s v="theater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2.3642732049036778E-2"/>
    <s v="theater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1.2678288431061807E-2"/>
    <s v="theater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2.6120358514724711E-2"/>
    <s v="theater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2.2297624818225885E-2"/>
    <s v="theater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7.3913043478260873E-2"/>
    <s v="theater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2.2988505747126436E-2"/>
    <s v="theater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.2308291163876998E-2"/>
    <s v="theater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1.8105849582172703E-2"/>
    <s v="theater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2.1680216802168022E-2"/>
    <s v="theater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2.5396825396825397E-2"/>
    <s v="theater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1.5116485861639694E-2"/>
    <s v="theater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1.8471337579617834E-2"/>
    <s v="theater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9.5999999999999992E-3"/>
    <s v="theater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.1872509960159362E-2"/>
    <s v="theater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1.6888888888888887E-2"/>
    <s v="theater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8.3909273098462279E-3"/>
    <s v="theater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6.0747663551401869E-3"/>
    <s v="theater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4.1176470588235294E-2"/>
    <s v="theater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2.4427480916030534E-2"/>
    <s v="theater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1.6366612111292964E-2"/>
    <s v="theater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2.5873221216041398E-2"/>
    <s v="theater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1.7792985457656115E-2"/>
    <s v="theater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9.3456131163035111E-3"/>
    <s v="theater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5.8333333333333336E-3"/>
    <s v="theater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9.0497737556561094E-3"/>
    <s v="theater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.5779919229077529E-3"/>
    <s v="theater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4.3650793650793648E-2"/>
    <s v="theater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2.318840579710145E-2"/>
    <s v="theater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2.132564841498559E-2"/>
    <s v="theater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2.1093750000000001E-2"/>
    <s v="theater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6.6098081023454158E-2"/>
    <s v="theater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4.7397857616835716E-2"/>
    <s v="theater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1.6915422885572139E-2"/>
    <s v="theater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1.0212765957446808E-2"/>
    <s v="theater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.8138424821002388E-2"/>
    <s v="theater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3.7683823529411763E-2"/>
    <s v="theater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1.7117117117117116E-2"/>
    <s v="theater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8.1608280254777069E-3"/>
    <s v="theater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.1368605159597726E-2"/>
    <s v="theater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1.3653741125068269E-2"/>
    <s v="theater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1.7999999999999999E-2"/>
    <s v="theater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2.5291828793774319E-2"/>
    <s v="theater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7.311129163281885E-3"/>
    <s v="theater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1.006612059607224E-2"/>
    <s v="theater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0.05"/>
    <s v="theater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3.4615384615384617E-2"/>
    <s v="theater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2.4663378216237833E-2"/>
    <s v="theater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.8000000000000001E-2"/>
    <s v="theater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2.6341463414634145E-2"/>
    <s v="theater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0.03"/>
    <s v="theater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.7073170731707318E-2"/>
    <s v="theater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7.3732718894009217E-3"/>
    <s v="theater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.2323232323232323E-2"/>
    <s v="theater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5.6790123456790121E-3"/>
    <s v="theater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6.5797489947605706E-3"/>
    <s v="theater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4.4233807266982623E-2"/>
    <s v="theater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5.4726368159203981E-2"/>
    <s v="theater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1.215686274509804E-2"/>
    <s v="theater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1.4591245252848292E-2"/>
    <s v="theater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1.4693877551020407E-2"/>
    <s v="theater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.37524557956778E-2"/>
    <s v="theater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.2955709551069599E-2"/>
    <s v="theater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.7866004962779156E-2"/>
    <s v="theater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2.0123336579032782E-2"/>
    <s v="theater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1.2658227848101266E-2"/>
    <s v="theater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.2865497076023392E-2"/>
    <s v="theater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2.4523160762942781E-2"/>
    <s v="theater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1.6831683168316833E-2"/>
    <s v="theater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0.30769230769230771"/>
    <s v="theater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2.5395304264494489E-2"/>
    <s v="theater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1.2243878060969516E-2"/>
    <s v="theater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2.2265625000000001E-2"/>
    <s v="theater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2.0384047267355983E-2"/>
    <s v="theater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.2608695652173912E-2"/>
    <s v="theater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.6376663254861822E-2"/>
    <s v="theater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.4482758620689655E-2"/>
    <s v="theater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3.3750000000000002E-2"/>
    <s v="theater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6.9883527454242932E-3"/>
    <s v="theater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1.9100431300061615E-2"/>
    <s v="theater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.4999999999999999E-2"/>
    <s v="theater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7.8947368421052634E-3"/>
    <s v="theater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1.6E-2"/>
    <s v="theater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2.8174603174603175E-2"/>
    <s v="theater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2.6966292134831461E-2"/>
    <s v="theater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.4423076923076924E-2"/>
    <s v="theater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5.7954545454545453E-2"/>
    <s v="theater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2.7722772277227723E-2"/>
    <s v="theater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1.5044247787610619E-2"/>
    <s v="theater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1.7836124943413308E-2"/>
    <s v="theater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2.12636695018226E-2"/>
    <s v="theater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2.0979230561743872E-2"/>
    <s v="theater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.1333333333333334E-2"/>
    <s v="theater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.238881829733164E-2"/>
    <s v="theater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2.5324675324675326E-2"/>
    <s v="theater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1.1784925116621655E-2"/>
    <s v="theater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.4500000000000001E-2"/>
    <s v="theater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s v="theater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s v="theater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6.7621776504297997E-3"/>
    <s v="theater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0.01"/>
    <s v="theater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1.7593643586833144E-2"/>
    <s v="theater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5.6514913657770803E-3"/>
    <s v="theater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7.8369905956112845E-3"/>
    <s v="theater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s v="theater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1.511879049676026E-2"/>
    <s v="theater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9.2592592592592587E-3"/>
    <s v="theater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5.4545454545454543E-2"/>
    <s v="theater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s v="theater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0.13333333333333333"/>
    <s v="theater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s v="theater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1.4616321559074299E-2"/>
    <s v="theater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theater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1.6632016632016633E-2"/>
    <s v="theater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6.6666666666666666E-2"/>
    <s v="theater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1.8180459741488806E-3"/>
    <s v="theater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1.0256410256410256E-2"/>
    <s v="theater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3.4000000000000002E-2"/>
    <s v="theater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1.7307692307692309E-2"/>
    <s v="theater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2.2606382978723406E-2"/>
    <s v="theater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.6417910447761194E-2"/>
    <s v="theater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.4525993883792049E-2"/>
    <s v="theater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1.3590228797522794E-2"/>
    <s v="theater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8.6940086940086939E-3"/>
    <s v="theater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9.0293453724604959E-3"/>
    <s v="theater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1.3245033112582781E-2"/>
    <s v="theater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4.2469781117281937E-3"/>
    <s v="theater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8.7999999999999995E-2"/>
    <s v="theater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.0810810810810811E-2"/>
    <s v="theater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.9297510475720977E-3"/>
    <s v="theater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3.8461538461538464E-2"/>
    <s v="theater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2.1714285714285714E-2"/>
    <s v="theater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1.9607843137254902E-2"/>
    <s v="theater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.1666666666666669E-2"/>
    <s v="theater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.8739237054579642E-2"/>
    <s v="theater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2.7053140096618359E-2"/>
    <s v="theater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1.2301013024602027E-2"/>
    <s v="theater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4.9792531120331947E-2"/>
    <s v="theater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.1331444759206799E-2"/>
    <s v="theater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.871306631648063E-2"/>
    <s v="theater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.5082508250825083E-2"/>
    <s v="theater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6.8888888888888888E-3"/>
    <s v="theater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4.2857142857142858E-2"/>
    <s v="theater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1.5533980582524271E-2"/>
    <s v="theater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1.6115317649916992E-2"/>
    <s v="theater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.5121951219512195E-2"/>
    <s v="theater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.3623978201634877E-2"/>
    <s v="theater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.0050251256281407E-2"/>
    <s v="theater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1.6085790884718499E-2"/>
    <s v="theater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1.6044061302681992E-2"/>
    <s v="theater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.7010309278350514E-2"/>
    <s v="theater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2.2051773729626079E-2"/>
    <s v="theater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.3841059602649008E-2"/>
    <s v="theater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.6901408450704224E-2"/>
    <s v="theater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4.9877799391490844E-3"/>
    <s v="theater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.1908396946564885E-2"/>
    <s v="theater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.7464788732394366E-2"/>
    <s v="theater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1.7222222222222222E-2"/>
    <s v="theater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5.3532353860581434E-3"/>
    <s v="theater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1.3492063492063493E-2"/>
    <s v="theater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.255813953488372E-2"/>
    <s v="theater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.5957446808510637E-2"/>
    <s v="theater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8.2397003745318352E-3"/>
    <s v="theater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2.5161290322580646E-2"/>
    <s v="theater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.3888888888888888E-2"/>
    <s v="theater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.4610930148389432E-2"/>
    <s v="theater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.5873015873015872E-2"/>
    <s v="theater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2.9702970297029702E-2"/>
    <s v="theater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2.5913621262458473E-2"/>
    <s v="theater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6.4122137404580152E-3"/>
    <s v="theater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2.3148148148148147E-2"/>
    <s v="theater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6.6013055915503285E-2"/>
    <s v="theater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.1965811965811967E-2"/>
    <s v="theater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7.1428571428571426E-3"/>
    <s v="theater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1.2365591397849462E-2"/>
    <s v="theater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.8571428571428572E-2"/>
    <s v="theater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.2332563510392612E-2"/>
    <s v="theater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1.4713896457765668E-2"/>
    <s v="theater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3.6842105263157891E-2"/>
    <s v="theater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9.019947961838682E-3"/>
    <s v="theater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9.3596059113300496E-3"/>
    <s v="theater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9.4772838299951156E-3"/>
    <s v="theater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7.5208913649025067E-3"/>
    <s v="theater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1.9261637239165328E-2"/>
    <s v="theater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.2258064516129032E-3"/>
    <s v="theater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3.842940685045948E-2"/>
    <s v="theater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9.5238095238095247E-3"/>
    <s v="theater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.1597564511452595E-2"/>
    <s v="theater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8.7301587301587304E-3"/>
    <s v="theater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2.0983213429256596E-2"/>
    <s v="theater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1.3719512195121951E-2"/>
    <s v="theater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.0183465432980687E-2"/>
    <s v="theater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3.937007874015748E-2"/>
    <s v="theater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.5977770059048279E-2"/>
    <s v="theater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.6377171215880892E-2"/>
    <s v="theater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1.664876476906552E-2"/>
    <s v="theater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.3812154696132596E-2"/>
    <s v="theater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0.01"/>
    <s v="theater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1.935483870967742E-2"/>
    <s v="theater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.0534351145038167E-2"/>
    <s v="theater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s v="theater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1.6393442622950821E-2"/>
    <s v="theater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0.1"/>
    <s v="theater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0.1"/>
    <s v="theater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2.6666666666666668E-2"/>
    <s v="theater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2.2222222222222223E-2"/>
    <s v="theater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9.9378881987577643E-3"/>
    <s v="theater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3.9106145251396648E-2"/>
    <s v="theater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s v="theater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0.04"/>
    <s v="theater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s v="theater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s v="theater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0.1"/>
    <s v="theater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4.9504950495049506E-3"/>
    <s v="theater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0.04"/>
    <s v="theater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1.0046367851622875E-2"/>
    <s v="theater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1.3333333333333334E-2"/>
    <s v="theater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4.6457607433217189E-3"/>
    <s v="theater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8.2956259426847662E-3"/>
    <s v="theater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.6548672566371681E-2"/>
    <s v="theater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5.8060770272885618E-3"/>
    <s v="theater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8.9999999999999993E-3"/>
    <s v="theater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.9270687237026647E-2"/>
    <s v="theater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3.7362637362637363E-3"/>
    <s v="theater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.3164823591363875E-2"/>
    <s v="theater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1.6938110749185668E-2"/>
    <s v="theater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1.9955689298988381E-2"/>
    <s v="theater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1.8017054825303865E-2"/>
    <s v="theater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6.0000000000000001E-3"/>
    <s v="theater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2.1084337349397589E-2"/>
    <s v="theater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1.54E-2"/>
    <s v="theater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1.7999999999999999E-2"/>
    <s v="theater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1.3472676907579955E-2"/>
    <s v="theater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9.3521584489445215E-3"/>
    <s v="theater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2.398286937901499E-2"/>
    <s v="theater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1.3469233252285707E-2"/>
    <s v="theater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1.3636363636363636E-2"/>
    <s v="theater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0.01"/>
    <s v="theater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2.6027397260273973E-2"/>
    <s v="theater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5.9891107078039931E-3"/>
    <s v="theater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1.0536044362292052E-2"/>
    <s v="theater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0.01"/>
    <s v="theater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6.9825436408977558E-3"/>
    <s v="theater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1.1010893756588966E-2"/>
    <s v="theater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2.0600558659217876E-2"/>
    <s v="theater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.4280047600158666E-2"/>
    <s v="theater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.3732127973328201E-3"/>
    <s v="theater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0.01"/>
    <s v="theater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1.0536980749746707E-2"/>
    <s v="theater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.3267813267813268E-2"/>
    <s v="theater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1.5513897866839044E-2"/>
    <s v="theater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8.6956521739130436E-3"/>
    <s v="theater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9.9502487562189053E-3"/>
    <s v="theater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1.0663863021928507E-2"/>
    <s v="theater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2.8490028490028491E-2"/>
    <s v="theater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E-3"/>
    <s v="theater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3.4482758620689655E-2"/>
    <s v="theater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s v="theater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s v="theater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5.7142857142857141E-2"/>
    <s v="theater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5.7471264367816091E-3"/>
    <s v="theater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0.02"/>
    <s v="theater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0.2"/>
    <s v="theater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s v="theater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6.8773234200743497E-3"/>
    <s v="theater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4.8780487804878049E-3"/>
    <s v="theater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9.9502487562189053E-3"/>
    <s v="theater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1.8161180476730987E-2"/>
    <s v="theater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.1126760563380281E-2"/>
    <s v="theater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s v="theater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.6963528413910092E-2"/>
    <s v="theater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s v="theater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0.66666666666666663"/>
    <s v="theater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0.2"/>
    <s v="theater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1.9780219780219779E-2"/>
    <s v="theater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2.4E-2"/>
    <s v="theater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.8765432098765432E-2"/>
    <s v="theater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1.4238773274917854E-2"/>
    <s v="theater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2.3030303030303029E-2"/>
    <s v="theater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5.0205385668644457E-3"/>
    <s v="theater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.2735909131646848E-2"/>
    <s v="theater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.6175071360608945E-2"/>
    <s v="theater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1.9999800001999982E-2"/>
    <s v="theater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2.0686917481563486E-2"/>
    <s v="theater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9.324009324009324E-3"/>
    <s v="theater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1.7543859649122806E-2"/>
    <s v="theater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2.4436090225563908E-2"/>
    <s v="theater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4.6511627906976744E-2"/>
    <s v="theater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.257174091281771E-2"/>
    <s v="theater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1.3815669878203964E-2"/>
    <s v="theater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.5471698113207547E-2"/>
    <s v="theater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2.5925925925925925E-2"/>
    <s v="theater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9.2961487383798145E-3"/>
    <s v="theater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.6363636363636362E-2"/>
    <s v="theater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1.4192139737991267E-2"/>
    <s v="theater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5.5999999999999999E-3"/>
    <s v="theater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1.5968063872255488E-2"/>
    <s v="theater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.3333333333333334E-2"/>
    <s v="theater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1.6977608420893776E-2"/>
    <s v="theater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7.1656050955414014E-3"/>
    <s v="theater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1.4285714285714285E-2"/>
    <s v="theater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.742586365025986E-2"/>
    <s v="theater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2.5000000000000001E-2"/>
    <s v="theater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1.5555555555555555E-2"/>
    <s v="theater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8.3251714005876595E-3"/>
    <s v="theater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9.9182734269618353E-4"/>
    <s v="theater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.580246913580247E-2"/>
    <s v="theater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4.6153846153846156E-2"/>
    <s v="theater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3.8990825688073397E-2"/>
    <s v="theater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2.0966271649954422E-2"/>
    <s v="theater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1.7840375586854459E-2"/>
    <s v="theater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1.2297097884899164E-2"/>
    <s v="theater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1.4251781472684086E-2"/>
    <s v="theater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4.2328042328042326E-2"/>
    <s v="theater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5.3034767236299352E-3"/>
    <s v="theater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2.0197275716298733E-2"/>
    <s v="theater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.3251301467108376E-2"/>
    <s v="theater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0.10526315789473684"/>
    <s v="theater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2.8169014084507043E-2"/>
    <s v="theater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0.1"/>
    <s v="theater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7.6923076923076927E-2"/>
    <s v="theater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1.1185682326621925E-2"/>
    <s v="theater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0.04"/>
    <s v="theater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.5384615384615385E-2"/>
    <s v="theater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0.1"/>
    <s v="theater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1.2264150943396227E-2"/>
    <s v="theater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0.01"/>
    <s v="theater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s v="theater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s v="theater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0.05"/>
    <s v="theater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2.1538461538461538E-2"/>
    <s v="theater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0.18181818181818182"/>
    <s v="theater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.9920318725099601E-2"/>
    <s v="theater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0.1"/>
    <s v="theater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.3185840707964605E-2"/>
    <s v="theater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6.6666666666666671E-3"/>
    <s v="theater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7.4999999999999997E-2"/>
    <s v="theater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s v="theater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s v="theater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s v="theater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s v="theater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2.2340942204953862E-2"/>
    <s v="theater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1.1281224818694601E-2"/>
    <s v="theater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0.1"/>
    <s v="theater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s v="theater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1.7346938775510204E-2"/>
    <s v="theater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0.04"/>
    <s v="theater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s v="theater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s v="theater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s v="theater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s v="theater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s v="theater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5.7142857142857141E-2"/>
    <s v="theater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.5830258302583026E-2"/>
    <s v="theater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7.6271186440677971E-2"/>
    <s v="theater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.1695721077654518E-3"/>
    <s v="theater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2.6923076923076925E-2"/>
    <s v="theater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s v="theater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7.7958236658932714E-3"/>
    <s v="theater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.1153846153846155E-2"/>
    <s v="theater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0.02"/>
    <s v="theater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2.3529411764705882E-2"/>
    <s v="theater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.2727272727272728E-2"/>
    <s v="theater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1.9656019656019656E-2"/>
    <s v="theater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1.6E-2"/>
    <s v="theater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3.7037037037037035E-2"/>
    <s v="theater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0.04"/>
    <s v="theater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2.1160409556313993E-2"/>
    <s v="theater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s v="theater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0.66666666666666663"/>
    <s v="theater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4.046242774566474E-2"/>
    <s v="theater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1.5841584158415842E-2"/>
    <s v="theater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2.6143790849673203E-2"/>
    <s v="theater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6.1538461538461542E-2"/>
    <s v="theater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2.9629629629629631E-2"/>
    <s v="theater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1.6216216216216217E-2"/>
    <s v="theater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.2028065486134313E-2"/>
    <s v="theater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s v="theater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7.0000000000000001E-3"/>
    <s v="theater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2.9702970297029702E-2"/>
    <s v="theater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0.2"/>
    <s v="theater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s v="theater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0.1"/>
    <s v="theater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2.5000000000000001E-2"/>
    <s v="theater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.3333333333333333E-2"/>
    <s v="theater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2.2222222222222223E-2"/>
    <s v="theater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s v="theater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9.8360655737704916E-2"/>
    <s v="theater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1.2283236994219654E-2"/>
    <s v="theater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.7467248908296942E-2"/>
    <s v="theater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0.2"/>
    <s v="theater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6.6666666666666666E-2"/>
    <s v="theater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0.08"/>
    <s v="theater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1.0752688172043012E-2"/>
    <s v="theater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.0905077262693158E-2"/>
    <s v="theater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s v="theater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s v="theater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s v="theater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1.0889292196007259E-2"/>
    <s v="theater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.181818181818182E-2"/>
    <s v="theater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1.7490494296577948E-2"/>
    <s v="theater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s v="theater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4.0241448692152921E-3"/>
    <s v="theater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1.2594458438287154E-2"/>
    <s v="theater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0.2"/>
    <s v="theater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0.18181818181818182"/>
    <s v="theater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0.04"/>
    <s v="theater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s v="theater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7.2951739618406283E-3"/>
    <s v="theater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s v="theater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0.2"/>
    <s v="theater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2.564102564102564E-2"/>
    <s v="theater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1.9801980198019802E-2"/>
    <s v="theater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s v="theater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2.0291693088142042E-2"/>
    <s v="theater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0.04"/>
    <s v="theater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0.04"/>
    <s v="theater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s v="theater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s v="theater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1.8823529411764704E-2"/>
    <s v="theater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s v="theater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0.14285714285714285"/>
    <s v="theater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2.4960998439937598E-2"/>
    <s v="theater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4.1095890410958902E-2"/>
    <s v="theater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8.8888888888888892E-2"/>
    <s v="theater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9.5238095238095233E-2"/>
    <s v="theater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6.6666666666666666E-2"/>
    <s v="theater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s v="theater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2.3809523809523808E-2"/>
    <s v="theater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.4035087719298246E-2"/>
    <s v="theater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4.4444444444444446E-2"/>
    <s v="theater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.4390243902439025E-2"/>
    <s v="theater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.0872865275142316E-2"/>
    <s v="theater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2.843601895734597E-2"/>
    <s v="theater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0.18181818181818182"/>
    <s v="theater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4.4117647058823532E-2"/>
    <s v="theater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3.7914691943127965E-2"/>
    <s v="theater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9.475032010243278E-3"/>
    <s v="theater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3.4375000000000003E-2"/>
    <s v="theater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s v="theater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1.6129032258064516E-2"/>
    <s v="theater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4.5977011494252873E-3"/>
    <s v="theater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3.7383177570093455E-2"/>
    <s v="theater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.4545454545454543E-2"/>
    <s v="theater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1.5555555555555555E-2"/>
    <s v="theater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5.7142857142857143E-3"/>
    <s v="theater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2.9411764705882353E-2"/>
    <s v="theater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.1864843951508899E-2"/>
    <s v="theater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0.10526315789473684"/>
    <s v="theater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2.9641185647425898E-2"/>
    <s v="theater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.663934426229508E-2"/>
    <s v="theater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.6092715231788075E-2"/>
    <s v="theater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0.125"/>
    <s v="theater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s v="theater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4.3478260869565216E-2"/>
    <s v="theater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0.01"/>
    <s v="theater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1.6635859519408502E-2"/>
    <s v="theater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0.33333333333333331"/>
    <s v="theater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0.2"/>
    <s v="theater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5.7142857142857141E-2"/>
    <s v="theater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3.4205231388329982E-2"/>
    <s v="theater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s v="theater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1.6783216783216783E-2"/>
    <s v="theater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1.2110726643598616E-2"/>
    <s v="theater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0.1"/>
    <s v="theater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.0905077262693158E-2"/>
    <s v="theater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0.17391304347826086"/>
    <s v="theater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9.9502487562189053E-3"/>
    <s v="theater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theater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0.05"/>
    <s v="theater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0.5"/>
    <s v="theater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0.2"/>
    <s v="theater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6.6666666666666666E-2"/>
    <s v="theater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0.04"/>
    <s v="theater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2.1814006888633754E-2"/>
    <s v="theater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0.21052631578947367"/>
    <s v="theater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s v="theater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7.6923076923076927E-2"/>
    <s v="theater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s v="theater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s v="theater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0.1"/>
    <s v="theater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1.9047619047619049E-2"/>
    <s v="theater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.0769230769230771E-2"/>
    <s v="theater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0.13793103448275862"/>
    <s v="theater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0.03"/>
    <s v="theater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1.6E-2"/>
    <s v="theater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1.5733567606421212E-2"/>
    <s v="theater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s v="theater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0.1"/>
    <s v="theater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.6E-2"/>
    <s v="theater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s v="theater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.255813953488372E-2"/>
    <s v="theater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1.9607843137254902E-2"/>
    <s v="theater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s v="theater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1.4999999999999999E-2"/>
    <s v="theater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s v="theater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1.6949152542372881E-2"/>
    <s v="theater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1.5304486005350058E-2"/>
    <s v="theater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0.01"/>
    <s v="theater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6.7842605156037995E-3"/>
    <s v="theater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6.0219624512929506E-3"/>
    <s v="theater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2.5000000000000001E-2"/>
    <s v="theater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.3289036544850499E-2"/>
    <s v="theater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.6666666666666666E-2"/>
    <s v="theater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8.0000000000000004E-4"/>
    <s v="theater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9.5238095238095233E-2"/>
    <s v="theater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0.14285714285714285"/>
    <s v="theater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s v="theater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.7777777777777778E-2"/>
    <s v="theater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.6086956521739129E-2"/>
    <s v="theater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3.6363636363636362E-2"/>
    <s v="theater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.0323225591469511E-2"/>
    <s v="theater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6.25E-2"/>
    <s v="theater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s v="theater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s v="theater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1.1545293072824156E-2"/>
    <s v="theater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1.8181818181818181E-2"/>
    <s v="theater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s v="theater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2.383654937570942E-2"/>
    <s v="theater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1.1320754716981131E-2"/>
    <s v="theater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7.7419354838709677E-3"/>
    <s v="theater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.2105263157894736E-2"/>
    <s v="theater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2.8000000000000001E-2"/>
    <s v="theater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.7543859649122806E-2"/>
    <s v="theater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s v="theater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6.1224489795918364E-3"/>
    <s v="theater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6.6666666666666666E-2"/>
    <s v="theater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.5584415584415584E-2"/>
    <s v="theater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0.14814814814814814"/>
    <s v="theater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0.04"/>
    <s v="theater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5.5829228243021349E-3"/>
    <s v="theater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2.8612303290414875E-2"/>
    <s v="theater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.0232558139534883E-2"/>
    <s v="theater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3.6363636363636362E-2"/>
    <s v="theater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s v="theater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0.5"/>
    <s v="theater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5.4054054054054057E-2"/>
    <s v="theater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2.8571428571428571E-2"/>
    <s v="theater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.2569444444444444E-2"/>
    <s v="theater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s v="theater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4.4943820224719105E-3"/>
    <s v="theater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s v="theater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0.2"/>
    <s v="theater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s v="theater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3.4285714285714287E-2"/>
    <s v="theater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0.66666666666666663"/>
    <s v="theater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7.9051383399209481E-3"/>
    <s v="theater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0.1"/>
    <s v="theater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0.1"/>
    <s v="theater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0.10638297872340426"/>
    <s v="theater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s v="theater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.3888888888888888E-2"/>
    <s v="theater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.3333333333333333E-2"/>
    <s v="theater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9.375E-2"/>
    <s v="theater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3.9215686274509803E-2"/>
    <s v="theater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0.05"/>
    <s v="theater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6.6666666666666666E-2"/>
    <s v="theater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1.0958904109589041E-2"/>
    <s v="theater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1.25E-3"/>
    <s v="theater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1.2500000000000001E-2"/>
    <s v="theater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s v="theater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s v="theater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0.02"/>
    <s v="theater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s v="theater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s v="theater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4.3795620437956206E-2"/>
    <s v="theater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0.06"/>
    <s v="theater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2.1840873634945399E-2"/>
    <s v="theater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2.6086956521739132E-3"/>
    <s v="theater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9.3484419263456086E-3"/>
    <s v="theater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9.7560975609756101E-2"/>
    <s v="theater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1.6949152542372881E-2"/>
    <s v="theater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s v="theater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6.9767441860465115E-2"/>
    <s v="theater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6.3829787234042548E-2"/>
    <s v="theater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BAF872-A3B3-4C81-A8F5-DCA7FC38B6AC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64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uenta de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E9577-697B-4B1C-9D9D-B54451192049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3:F4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64" showAll="0"/>
    <pivotField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uenta de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9B25D-706C-4472-8D3B-C46370B00684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64"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20" hier="-1"/>
    <pageField fld="21" hier="-1"/>
  </pageFields>
  <dataFields count="1">
    <dataField name="Cuenta de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A4115"/>
  <sheetViews>
    <sheetView zoomScale="55" zoomScaleNormal="55" workbookViewId="0">
      <selection activeCell="D1" sqref="D1"/>
    </sheetView>
  </sheetViews>
  <sheetFormatPr baseColWidth="10" defaultColWidth="8.88671875" defaultRowHeight="14.4" x14ac:dyDescent="0.3"/>
  <cols>
    <col min="2" max="2" width="38.44140625" style="3" customWidth="1"/>
    <col min="3" max="3" width="40.33203125" style="3" customWidth="1"/>
    <col min="4" max="4" width="18.109375" bestFit="1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7" max="17" width="11.77734375" bestFit="1" customWidth="1"/>
    <col min="18" max="18" width="17.44140625" bestFit="1" customWidth="1"/>
    <col min="19" max="19" width="30" bestFit="1" customWidth="1"/>
    <col min="20" max="20" width="28.21875" bestFit="1" customWidth="1"/>
    <col min="27" max="27" width="33.6640625" bestFit="1" customWidth="1"/>
  </cols>
  <sheetData>
    <row r="1" spans="1:27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5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8307</v>
      </c>
      <c r="P1" s="1" t="s">
        <v>8309</v>
      </c>
      <c r="Q1" s="1" t="s">
        <v>8310</v>
      </c>
      <c r="R1" s="1" t="s">
        <v>8311</v>
      </c>
      <c r="S1" s="1" t="s">
        <v>8383</v>
      </c>
      <c r="T1" s="1" t="s">
        <v>8370</v>
      </c>
      <c r="W1" s="5" t="s">
        <v>8218</v>
      </c>
      <c r="X1" s="1" t="s">
        <v>8308</v>
      </c>
      <c r="AA1" s="1" t="s">
        <v>8264</v>
      </c>
    </row>
    <row r="2" spans="1:27" ht="43.2" x14ac:dyDescent="0.3">
      <c r="A2">
        <v>0</v>
      </c>
      <c r="B2" s="3" t="s">
        <v>2</v>
      </c>
      <c r="C2" s="3" t="s">
        <v>4111</v>
      </c>
      <c r="D2" s="15">
        <v>8500</v>
      </c>
      <c r="E2" s="15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8">
        <f>IFERROR(L2/E2,0)</f>
        <v>1.5645147425427663E-2</v>
      </c>
      <c r="Q2" t="str">
        <f t="array" ref="Q2:R2">separarpalabras(N2,"/")</f>
        <v>film &amp; video</v>
      </c>
      <c r="R2" t="str">
        <v>television</v>
      </c>
      <c r="S2" s="13">
        <f>(J2/86400)+25569+(-5/24)</f>
        <v>42176.798738425925</v>
      </c>
      <c r="T2" s="13">
        <f>(I2/86400)+25569+(-5/24)</f>
        <v>42207.916666666664</v>
      </c>
      <c r="V2" t="s">
        <v>8325</v>
      </c>
      <c r="W2" t="s">
        <v>8219</v>
      </c>
      <c r="X2" s="7">
        <v>0</v>
      </c>
      <c r="AA2" t="s">
        <v>8270</v>
      </c>
    </row>
    <row r="3" spans="1:27" ht="28.8" x14ac:dyDescent="0.3">
      <c r="A3">
        <v>1</v>
      </c>
      <c r="B3" s="3" t="s">
        <v>3</v>
      </c>
      <c r="C3" s="3" t="s">
        <v>4112</v>
      </c>
      <c r="D3" s="15">
        <v>10275</v>
      </c>
      <c r="E3" s="15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8">
        <f t="shared" ref="P3:P66" si="1">IFERROR(L3/E3,0)</f>
        <v>5.3913874291953868E-3</v>
      </c>
      <c r="Q3" t="str">
        <f t="array" ref="Q3:R3">separarpalabras(N3,"/")</f>
        <v>film &amp; video</v>
      </c>
      <c r="R3" t="str">
        <v>television</v>
      </c>
      <c r="S3" s="13">
        <f t="shared" ref="S3:S66" si="2">(J3/86400)+25569+(-5/24)</f>
        <v>42766.392164351848</v>
      </c>
      <c r="T3" s="13">
        <f t="shared" ref="T3:T66" si="3">(I3/86400)+25569+(-5/24)</f>
        <v>42796.392164351848</v>
      </c>
      <c r="V3" t="s">
        <v>8327</v>
      </c>
      <c r="W3" t="s">
        <v>8220</v>
      </c>
      <c r="X3" s="7">
        <v>1</v>
      </c>
      <c r="AA3" t="s">
        <v>8269</v>
      </c>
    </row>
    <row r="4" spans="1:27" ht="43.2" x14ac:dyDescent="0.3">
      <c r="A4">
        <v>2</v>
      </c>
      <c r="B4" s="3" t="s">
        <v>4</v>
      </c>
      <c r="C4" s="3" t="s">
        <v>4113</v>
      </c>
      <c r="D4" s="15">
        <v>500</v>
      </c>
      <c r="E4" s="15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6.6666666666666666E-2</v>
      </c>
      <c r="Q4" t="str">
        <f t="array" ref="Q4:R4">separarpalabras(N4,"/")</f>
        <v>film &amp; video</v>
      </c>
      <c r="R4" t="str">
        <v>television</v>
      </c>
      <c r="S4" s="13">
        <f t="shared" si="2"/>
        <v>42405.494016203702</v>
      </c>
      <c r="T4" s="13">
        <f t="shared" si="3"/>
        <v>42415.494016203702</v>
      </c>
      <c r="V4" t="s">
        <v>8326</v>
      </c>
      <c r="W4" t="s">
        <v>8221</v>
      </c>
      <c r="X4" s="7">
        <v>2</v>
      </c>
      <c r="AA4" t="s">
        <v>8268</v>
      </c>
    </row>
    <row r="5" spans="1:27" ht="28.8" x14ac:dyDescent="0.3">
      <c r="A5">
        <v>3</v>
      </c>
      <c r="B5" s="3" t="s">
        <v>5</v>
      </c>
      <c r="C5" s="3" t="s">
        <v>4114</v>
      </c>
      <c r="D5" s="15">
        <v>10000</v>
      </c>
      <c r="E5" s="1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1.4436958614051972E-2</v>
      </c>
      <c r="Q5" t="str">
        <f t="array" ref="Q5:R5">separarpalabras(N5,"/")</f>
        <v>film &amp; video</v>
      </c>
      <c r="R5" t="str">
        <v>television</v>
      </c>
      <c r="S5" s="13">
        <f t="shared" si="2"/>
        <v>41828.306793981479</v>
      </c>
      <c r="T5" s="13">
        <f t="shared" si="3"/>
        <v>41858.306793981479</v>
      </c>
      <c r="V5" t="s">
        <v>8328</v>
      </c>
      <c r="W5" t="s">
        <v>8222</v>
      </c>
      <c r="AA5" t="s">
        <v>8267</v>
      </c>
    </row>
    <row r="6" spans="1:27" ht="57.6" x14ac:dyDescent="0.3">
      <c r="A6">
        <v>4</v>
      </c>
      <c r="B6" s="3" t="s">
        <v>6</v>
      </c>
      <c r="C6" s="3" t="s">
        <v>4115</v>
      </c>
      <c r="D6" s="15">
        <v>44000</v>
      </c>
      <c r="E6" s="15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5.2479586549555885E-3</v>
      </c>
      <c r="Q6" t="str">
        <f t="array" ref="Q6:R6">separarpalabras(N6,"/")</f>
        <v>film &amp; video</v>
      </c>
      <c r="R6" t="str">
        <v>television</v>
      </c>
      <c r="S6" s="13">
        <f t="shared" si="2"/>
        <v>42327.625914351847</v>
      </c>
      <c r="T6" s="13">
        <f t="shared" si="3"/>
        <v>42357.625914351847</v>
      </c>
      <c r="AA6" t="s">
        <v>8266</v>
      </c>
    </row>
    <row r="7" spans="1:27" ht="43.2" x14ac:dyDescent="0.3">
      <c r="A7">
        <v>5</v>
      </c>
      <c r="B7" s="3" t="s">
        <v>7</v>
      </c>
      <c r="C7" s="3" t="s">
        <v>4116</v>
      </c>
      <c r="D7" s="15">
        <v>3999</v>
      </c>
      <c r="E7" s="15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1.070615034168565E-2</v>
      </c>
      <c r="Q7" t="str">
        <f t="array" ref="Q7:R7">separarpalabras(N7,"/")</f>
        <v>film &amp; video</v>
      </c>
      <c r="R7" t="str">
        <v>television</v>
      </c>
      <c r="S7" s="13">
        <f t="shared" si="2"/>
        <v>42563.724618055552</v>
      </c>
      <c r="T7" s="13">
        <f t="shared" si="3"/>
        <v>42580.024305555555</v>
      </c>
      <c r="AA7" t="s">
        <v>8265</v>
      </c>
    </row>
    <row r="8" spans="1:27" ht="43.2" x14ac:dyDescent="0.3">
      <c r="A8">
        <v>6</v>
      </c>
      <c r="B8" s="3" t="s">
        <v>8</v>
      </c>
      <c r="C8" s="3" t="s">
        <v>4117</v>
      </c>
      <c r="D8" s="15">
        <v>8000</v>
      </c>
      <c r="E8" s="15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6.8083108346050003E-3</v>
      </c>
      <c r="Q8" t="str">
        <f t="array" ref="Q8:R8">separarpalabras(N8,"/")</f>
        <v>film &amp; video</v>
      </c>
      <c r="R8" t="str">
        <v>television</v>
      </c>
      <c r="S8" s="13">
        <f t="shared" si="2"/>
        <v>41793.864004629628</v>
      </c>
      <c r="T8" s="13">
        <f t="shared" si="3"/>
        <v>41803.864004629628</v>
      </c>
      <c r="AA8" t="s">
        <v>8284</v>
      </c>
    </row>
    <row r="9" spans="1:27" ht="57.6" x14ac:dyDescent="0.3">
      <c r="A9">
        <v>7</v>
      </c>
      <c r="B9" s="3" t="s">
        <v>9</v>
      </c>
      <c r="C9" s="3" t="s">
        <v>4118</v>
      </c>
      <c r="D9" s="15">
        <v>9000</v>
      </c>
      <c r="E9" s="15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6.2568605927552142E-3</v>
      </c>
      <c r="Q9" t="str">
        <f t="array" ref="Q9:R9">separarpalabras(N9,"/")</f>
        <v>film &amp; video</v>
      </c>
      <c r="R9" t="str">
        <v>television</v>
      </c>
      <c r="S9" s="13">
        <f t="shared" si="2"/>
        <v>42515.838738425919</v>
      </c>
      <c r="T9" s="13">
        <f t="shared" si="3"/>
        <v>42555.838738425919</v>
      </c>
      <c r="AA9" t="s">
        <v>8299</v>
      </c>
    </row>
    <row r="10" spans="1:27" x14ac:dyDescent="0.3">
      <c r="A10">
        <v>8</v>
      </c>
      <c r="B10" s="3" t="s">
        <v>10</v>
      </c>
      <c r="C10" s="3" t="s">
        <v>4119</v>
      </c>
      <c r="D10" s="15">
        <v>3500</v>
      </c>
      <c r="E10" s="15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3.4270830953414518E-3</v>
      </c>
      <c r="Q10" t="str">
        <f t="array" ref="Q10:R10">separarpalabras(N10,"/")</f>
        <v>film &amp; video</v>
      </c>
      <c r="R10" t="str">
        <v>television</v>
      </c>
      <c r="S10" s="13">
        <f t="shared" si="2"/>
        <v>42468.736249999994</v>
      </c>
      <c r="T10" s="13">
        <f t="shared" si="3"/>
        <v>42475.666666666664</v>
      </c>
      <c r="AA10" t="s">
        <v>8298</v>
      </c>
    </row>
    <row r="11" spans="1:27" ht="43.2" x14ac:dyDescent="0.3">
      <c r="A11">
        <v>9</v>
      </c>
      <c r="B11" s="3" t="s">
        <v>11</v>
      </c>
      <c r="C11" s="3" t="s">
        <v>4120</v>
      </c>
      <c r="D11" s="15">
        <v>500</v>
      </c>
      <c r="E11" s="15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3.1746535659296179E-2</v>
      </c>
      <c r="Q11" t="str">
        <f t="array" ref="Q11:R11">separarpalabras(N11,"/")</f>
        <v>film &amp; video</v>
      </c>
      <c r="R11" t="str">
        <v>television</v>
      </c>
      <c r="S11" s="13">
        <f t="shared" si="2"/>
        <v>42446.895185185182</v>
      </c>
      <c r="T11" s="13">
        <f t="shared" si="3"/>
        <v>42476.895185185182</v>
      </c>
      <c r="AA11" t="s">
        <v>8283</v>
      </c>
    </row>
    <row r="12" spans="1:27" ht="43.2" x14ac:dyDescent="0.3">
      <c r="A12">
        <v>10</v>
      </c>
      <c r="B12" s="3" t="s">
        <v>12</v>
      </c>
      <c r="C12" s="3" t="s">
        <v>4121</v>
      </c>
      <c r="D12" s="15">
        <v>3000</v>
      </c>
      <c r="E12" s="15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6.3018242122719736E-3</v>
      </c>
      <c r="Q12" t="str">
        <f t="array" ref="Q12:R12">separarpalabras(N12,"/")</f>
        <v>film &amp; video</v>
      </c>
      <c r="R12" t="str">
        <v>television</v>
      </c>
      <c r="S12" s="13">
        <f t="shared" si="2"/>
        <v>41779.859710648147</v>
      </c>
      <c r="T12" s="13">
        <f t="shared" si="3"/>
        <v>41814.859710648147</v>
      </c>
      <c r="AA12" t="s">
        <v>8297</v>
      </c>
    </row>
    <row r="13" spans="1:27" ht="57.6" x14ac:dyDescent="0.3">
      <c r="A13">
        <v>11</v>
      </c>
      <c r="B13" s="3" t="s">
        <v>13</v>
      </c>
      <c r="C13" s="3" t="s">
        <v>4122</v>
      </c>
      <c r="D13" s="15">
        <v>5000</v>
      </c>
      <c r="E13" s="15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1.2448132780082987E-2</v>
      </c>
      <c r="Q13" t="str">
        <f t="array" ref="Q13:R13">separarpalabras(N13,"/")</f>
        <v>film &amp; video</v>
      </c>
      <c r="R13" t="str">
        <v>television</v>
      </c>
      <c r="S13" s="13">
        <f t="shared" si="2"/>
        <v>42572.570162037031</v>
      </c>
      <c r="T13" s="13">
        <f t="shared" si="3"/>
        <v>42603.916666666664</v>
      </c>
      <c r="AA13" t="s">
        <v>8282</v>
      </c>
    </row>
    <row r="14" spans="1:27" ht="57.6" x14ac:dyDescent="0.3">
      <c r="A14">
        <v>12</v>
      </c>
      <c r="B14" s="3" t="s">
        <v>14</v>
      </c>
      <c r="C14" s="3" t="s">
        <v>4123</v>
      </c>
      <c r="D14" s="15">
        <v>30000</v>
      </c>
      <c r="E14" s="15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1.6677421956925061E-2</v>
      </c>
      <c r="Q14" t="str">
        <f t="array" ref="Q14:R14">separarpalabras(N14,"/")</f>
        <v>film &amp; video</v>
      </c>
      <c r="R14" t="str">
        <v>television</v>
      </c>
      <c r="S14" s="13">
        <f t="shared" si="2"/>
        <v>41791.504918981482</v>
      </c>
      <c r="T14" s="13">
        <f t="shared" si="3"/>
        <v>41835.916666666664</v>
      </c>
      <c r="AA14" t="s">
        <v>8281</v>
      </c>
    </row>
    <row r="15" spans="1:27" ht="43.2" x14ac:dyDescent="0.3">
      <c r="A15">
        <v>13</v>
      </c>
      <c r="B15" s="3" t="s">
        <v>15</v>
      </c>
      <c r="C15" s="3" t="s">
        <v>4124</v>
      </c>
      <c r="D15" s="15">
        <v>3500</v>
      </c>
      <c r="E15" s="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9.1087694231112692E-3</v>
      </c>
      <c r="Q15" t="str">
        <f t="array" ref="Q15:R15">separarpalabras(N15,"/")</f>
        <v>film &amp; video</v>
      </c>
      <c r="R15" t="str">
        <v>television</v>
      </c>
      <c r="S15" s="13">
        <f t="shared" si="2"/>
        <v>42508.468854166662</v>
      </c>
      <c r="T15" s="13">
        <f t="shared" si="3"/>
        <v>42544.643749999996</v>
      </c>
      <c r="AA15" t="s">
        <v>8300</v>
      </c>
    </row>
    <row r="16" spans="1:27" ht="28.8" x14ac:dyDescent="0.3">
      <c r="A16">
        <v>14</v>
      </c>
      <c r="B16" s="3" t="s">
        <v>16</v>
      </c>
      <c r="C16" s="3" t="s">
        <v>4125</v>
      </c>
      <c r="D16" s="15">
        <v>6000</v>
      </c>
      <c r="E16" s="15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6.7701453104359313E-3</v>
      </c>
      <c r="Q16" t="str">
        <f t="array" ref="Q16:R16">separarpalabras(N16,"/")</f>
        <v>film &amp; video</v>
      </c>
      <c r="R16" t="str">
        <v>television</v>
      </c>
      <c r="S16" s="13">
        <f t="shared" si="2"/>
        <v>41807.818148148144</v>
      </c>
      <c r="T16" s="13">
        <f t="shared" si="3"/>
        <v>41833.374305555553</v>
      </c>
      <c r="AA16" t="s">
        <v>8280</v>
      </c>
    </row>
    <row r="17" spans="1:27" ht="43.2" x14ac:dyDescent="0.3">
      <c r="A17">
        <v>15</v>
      </c>
      <c r="B17" s="3" t="s">
        <v>17</v>
      </c>
      <c r="C17" s="3" t="s">
        <v>4126</v>
      </c>
      <c r="D17" s="15">
        <v>2000</v>
      </c>
      <c r="E17" s="15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4.596622889305816E-2</v>
      </c>
      <c r="Q17" t="str">
        <f t="array" ref="Q17:R17">separarpalabras(N17,"/")</f>
        <v>film &amp; video</v>
      </c>
      <c r="R17" t="str">
        <v>television</v>
      </c>
      <c r="S17" s="13">
        <f t="shared" si="2"/>
        <v>42256.183541666665</v>
      </c>
      <c r="T17" s="13">
        <f t="shared" si="3"/>
        <v>42274.634722222218</v>
      </c>
      <c r="AA17" t="s">
        <v>8293</v>
      </c>
    </row>
    <row r="18" spans="1:27" ht="43.2" x14ac:dyDescent="0.3">
      <c r="A18">
        <v>16</v>
      </c>
      <c r="B18" s="3" t="s">
        <v>18</v>
      </c>
      <c r="C18" s="3" t="s">
        <v>4127</v>
      </c>
      <c r="D18" s="15">
        <v>12000</v>
      </c>
      <c r="E18" s="15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5.8192700972649431E-3</v>
      </c>
      <c r="Q18" t="str">
        <f t="array" ref="Q18:R18">separarpalabras(N18,"/")</f>
        <v>film &amp; video</v>
      </c>
      <c r="R18" t="str">
        <v>television</v>
      </c>
      <c r="S18" s="13">
        <f t="shared" si="2"/>
        <v>41760.588090277779</v>
      </c>
      <c r="T18" s="13">
        <f t="shared" si="3"/>
        <v>41806.020833333328</v>
      </c>
      <c r="AA18" t="s">
        <v>8279</v>
      </c>
    </row>
    <row r="19" spans="1:27" ht="43.2" x14ac:dyDescent="0.3">
      <c r="A19">
        <v>17</v>
      </c>
      <c r="B19" s="3" t="s">
        <v>19</v>
      </c>
      <c r="C19" s="3" t="s">
        <v>4128</v>
      </c>
      <c r="D19" s="15">
        <v>1500</v>
      </c>
      <c r="E19" s="15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2.3841059602649008E-2</v>
      </c>
      <c r="Q19" t="str">
        <f t="array" ref="Q19:R19">separarpalabras(N19,"/")</f>
        <v>film &amp; video</v>
      </c>
      <c r="R19" t="str">
        <v>television</v>
      </c>
      <c r="S19" s="13">
        <f t="shared" si="2"/>
        <v>41917.523402777777</v>
      </c>
      <c r="T19" s="13">
        <f t="shared" si="3"/>
        <v>41947.565069444441</v>
      </c>
      <c r="AA19" t="s">
        <v>8278</v>
      </c>
    </row>
    <row r="20" spans="1:27" ht="43.2" x14ac:dyDescent="0.3">
      <c r="A20">
        <v>18</v>
      </c>
      <c r="B20" s="3" t="s">
        <v>20</v>
      </c>
      <c r="C20" s="3" t="s">
        <v>4129</v>
      </c>
      <c r="D20" s="15">
        <v>30000</v>
      </c>
      <c r="E20" s="15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1.0722236696196709E-2</v>
      </c>
      <c r="Q20" t="str">
        <f t="array" ref="Q20:R20">separarpalabras(N20,"/")</f>
        <v>film &amp; video</v>
      </c>
      <c r="R20" t="str">
        <v>television</v>
      </c>
      <c r="S20" s="13">
        <f t="shared" si="2"/>
        <v>41869.333981481475</v>
      </c>
      <c r="T20" s="13">
        <f t="shared" si="3"/>
        <v>41899.333981481475</v>
      </c>
      <c r="AA20" t="s">
        <v>8277</v>
      </c>
    </row>
    <row r="21" spans="1:27" ht="43.2" x14ac:dyDescent="0.3">
      <c r="A21">
        <v>19</v>
      </c>
      <c r="B21" s="3" t="s">
        <v>21</v>
      </c>
      <c r="C21" s="3" t="s">
        <v>4130</v>
      </c>
      <c r="D21" s="15">
        <v>850</v>
      </c>
      <c r="E21" s="15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1.7813765182186234E-2</v>
      </c>
      <c r="Q21" t="str">
        <f t="array" ref="Q21:R21">separarpalabras(N21,"/")</f>
        <v>film &amp; video</v>
      </c>
      <c r="R21" t="str">
        <v>television</v>
      </c>
      <c r="S21" s="13">
        <f t="shared" si="2"/>
        <v>42175.608032407406</v>
      </c>
      <c r="T21" s="13">
        <f t="shared" si="3"/>
        <v>42205.608032407406</v>
      </c>
      <c r="AA21" t="s">
        <v>8292</v>
      </c>
    </row>
    <row r="22" spans="1:27" ht="43.2" x14ac:dyDescent="0.3">
      <c r="A22">
        <v>20</v>
      </c>
      <c r="B22" s="3" t="s">
        <v>22</v>
      </c>
      <c r="C22" s="3" t="s">
        <v>4131</v>
      </c>
      <c r="D22" s="15">
        <v>2000</v>
      </c>
      <c r="E22" s="15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1.2475049900199601E-2</v>
      </c>
      <c r="Q22" t="str">
        <f t="array" ref="Q22:R22">separarpalabras(N22,"/")</f>
        <v>film &amp; video</v>
      </c>
      <c r="R22" t="str">
        <v>television</v>
      </c>
      <c r="S22" s="13">
        <f t="shared" si="2"/>
        <v>42200.549907407403</v>
      </c>
      <c r="T22" s="13">
        <f t="shared" si="3"/>
        <v>42260.549907407403</v>
      </c>
      <c r="AA22" t="s">
        <v>8276</v>
      </c>
    </row>
    <row r="23" spans="1:27" ht="43.2" x14ac:dyDescent="0.3">
      <c r="A23">
        <v>21</v>
      </c>
      <c r="B23" s="3" t="s">
        <v>23</v>
      </c>
      <c r="C23" s="3" t="s">
        <v>4132</v>
      </c>
      <c r="D23" s="15">
        <v>18500</v>
      </c>
      <c r="E23" s="15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5.0024764735017331E-3</v>
      </c>
      <c r="Q23" t="str">
        <f t="array" ref="Q23:R23">separarpalabras(N23,"/")</f>
        <v>film &amp; video</v>
      </c>
      <c r="R23" t="str">
        <v>television</v>
      </c>
      <c r="S23" s="13">
        <f t="shared" si="2"/>
        <v>41878.418854166666</v>
      </c>
      <c r="T23" s="13">
        <f t="shared" si="3"/>
        <v>41908.418854166666</v>
      </c>
      <c r="AA23" t="s">
        <v>8286</v>
      </c>
    </row>
    <row r="24" spans="1:27" ht="28.8" x14ac:dyDescent="0.3">
      <c r="A24">
        <v>22</v>
      </c>
      <c r="B24" s="3" t="s">
        <v>24</v>
      </c>
      <c r="C24" s="3" t="s">
        <v>4133</v>
      </c>
      <c r="D24" s="15">
        <v>350</v>
      </c>
      <c r="E24" s="15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1.9512195121951219E-2</v>
      </c>
      <c r="Q24" t="str">
        <f t="array" ref="Q24:R24">separarpalabras(N24,"/")</f>
        <v>film &amp; video</v>
      </c>
      <c r="R24" t="str">
        <v>television</v>
      </c>
      <c r="S24" s="13">
        <f t="shared" si="2"/>
        <v>41989.703009259254</v>
      </c>
      <c r="T24" s="13">
        <f t="shared" si="3"/>
        <v>42005.124305555553</v>
      </c>
      <c r="AA24" t="s">
        <v>8289</v>
      </c>
    </row>
    <row r="25" spans="1:27" ht="43.2" x14ac:dyDescent="0.3">
      <c r="A25">
        <v>23</v>
      </c>
      <c r="B25" s="3" t="s">
        <v>25</v>
      </c>
      <c r="C25" s="3" t="s">
        <v>4134</v>
      </c>
      <c r="D25" s="15">
        <v>2000</v>
      </c>
      <c r="E25" s="1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9.7046413502109713E-3</v>
      </c>
      <c r="Q25" t="str">
        <f t="array" ref="Q25:R25">separarpalabras(N25,"/")</f>
        <v>film &amp; video</v>
      </c>
      <c r="R25" t="str">
        <v>television</v>
      </c>
      <c r="S25" s="13">
        <f t="shared" si="2"/>
        <v>42097.570613425924</v>
      </c>
      <c r="T25" s="13">
        <f t="shared" si="3"/>
        <v>42124.430555555555</v>
      </c>
      <c r="AA25" t="s">
        <v>8296</v>
      </c>
    </row>
    <row r="26" spans="1:27" ht="28.8" x14ac:dyDescent="0.3">
      <c r="A26">
        <v>24</v>
      </c>
      <c r="B26" s="3" t="s">
        <v>26</v>
      </c>
      <c r="C26" s="3" t="s">
        <v>4135</v>
      </c>
      <c r="D26" s="15">
        <v>35000</v>
      </c>
      <c r="E26" s="15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1.5072464681460264E-2</v>
      </c>
      <c r="Q26" t="str">
        <f t="array" ref="Q26:R26">separarpalabras(N26,"/")</f>
        <v>film &amp; video</v>
      </c>
      <c r="R26" t="str">
        <v>television</v>
      </c>
      <c r="S26" s="13">
        <f t="shared" si="2"/>
        <v>42229.611840277772</v>
      </c>
      <c r="T26" s="13">
        <f t="shared" si="3"/>
        <v>42262.610416666663</v>
      </c>
      <c r="AA26" t="s">
        <v>8285</v>
      </c>
    </row>
    <row r="27" spans="1:27" ht="43.2" x14ac:dyDescent="0.3">
      <c r="A27">
        <v>25</v>
      </c>
      <c r="B27" s="3" t="s">
        <v>27</v>
      </c>
      <c r="C27" s="3" t="s">
        <v>4136</v>
      </c>
      <c r="D27" s="15">
        <v>600</v>
      </c>
      <c r="E27" s="15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1.7500000000000002E-2</v>
      </c>
      <c r="Q27" t="str">
        <f t="array" ref="Q27:R27">separarpalabras(N27,"/")</f>
        <v>film &amp; video</v>
      </c>
      <c r="R27" t="str">
        <v>television</v>
      </c>
      <c r="S27" s="13">
        <f t="shared" si="2"/>
        <v>42317.816678240742</v>
      </c>
      <c r="T27" s="13">
        <f t="shared" si="3"/>
        <v>42377.816678240742</v>
      </c>
      <c r="AA27" t="s">
        <v>8291</v>
      </c>
    </row>
    <row r="28" spans="1:27" ht="43.2" x14ac:dyDescent="0.3">
      <c r="A28">
        <v>26</v>
      </c>
      <c r="B28" s="3" t="s">
        <v>28</v>
      </c>
      <c r="C28" s="3" t="s">
        <v>4137</v>
      </c>
      <c r="D28" s="15">
        <v>1250</v>
      </c>
      <c r="E28" s="15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9.7938144329896906E-3</v>
      </c>
      <c r="Q28" t="str">
        <f t="array" ref="Q28:R28">separarpalabras(N28,"/")</f>
        <v>film &amp; video</v>
      </c>
      <c r="R28" t="str">
        <v>television</v>
      </c>
      <c r="S28" s="13">
        <f t="shared" si="2"/>
        <v>41828.307222222218</v>
      </c>
      <c r="T28" s="13">
        <f t="shared" si="3"/>
        <v>41868.307222222218</v>
      </c>
      <c r="AA28" t="s">
        <v>8290</v>
      </c>
    </row>
    <row r="29" spans="1:27" ht="43.2" x14ac:dyDescent="0.3">
      <c r="A29">
        <v>27</v>
      </c>
      <c r="B29" s="3" t="s">
        <v>29</v>
      </c>
      <c r="C29" s="3" t="s">
        <v>4138</v>
      </c>
      <c r="D29" s="15">
        <v>20000</v>
      </c>
      <c r="E29" s="15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6.7129111658089059E-3</v>
      </c>
      <c r="Q29" t="str">
        <f t="array" ref="Q29:R29">separarpalabras(N29,"/")</f>
        <v>film &amp; video</v>
      </c>
      <c r="R29" t="str">
        <v>television</v>
      </c>
      <c r="S29" s="13">
        <f t="shared" si="2"/>
        <v>41928.956400462957</v>
      </c>
      <c r="T29" s="13">
        <f t="shared" si="3"/>
        <v>41958.998067129629</v>
      </c>
      <c r="AA29" t="s">
        <v>8304</v>
      </c>
    </row>
    <row r="30" spans="1:27" ht="28.8" x14ac:dyDescent="0.3">
      <c r="A30">
        <v>28</v>
      </c>
      <c r="B30" s="3" t="s">
        <v>30</v>
      </c>
      <c r="C30" s="3" t="s">
        <v>4139</v>
      </c>
      <c r="D30" s="15">
        <v>12000</v>
      </c>
      <c r="E30" s="15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5.8960305597076899E-3</v>
      </c>
      <c r="Q30" t="str">
        <f t="array" ref="Q30:R30">separarpalabras(N30,"/")</f>
        <v>film &amp; video</v>
      </c>
      <c r="R30" t="str">
        <v>television</v>
      </c>
      <c r="S30" s="13">
        <f t="shared" si="2"/>
        <v>42324.755601851844</v>
      </c>
      <c r="T30" s="13">
        <f t="shared" si="3"/>
        <v>42354.755601851844</v>
      </c>
      <c r="AA30" t="s">
        <v>8275</v>
      </c>
    </row>
    <row r="31" spans="1:27" ht="43.2" x14ac:dyDescent="0.3">
      <c r="A31">
        <v>29</v>
      </c>
      <c r="B31" s="3" t="s">
        <v>31</v>
      </c>
      <c r="C31" s="3" t="s">
        <v>4140</v>
      </c>
      <c r="D31" s="15">
        <v>3000</v>
      </c>
      <c r="E31" s="15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3.1621621621621625E-2</v>
      </c>
      <c r="Q31" t="str">
        <f t="array" ref="Q31:R31">separarpalabras(N31,"/")</f>
        <v>film &amp; video</v>
      </c>
      <c r="R31" t="str">
        <v>television</v>
      </c>
      <c r="S31" s="13">
        <f t="shared" si="2"/>
        <v>41812.464907407404</v>
      </c>
      <c r="T31" s="13">
        <f t="shared" si="3"/>
        <v>41842.464907407404</v>
      </c>
      <c r="AA31" t="s">
        <v>8274</v>
      </c>
    </row>
    <row r="32" spans="1:27" ht="43.2" x14ac:dyDescent="0.3">
      <c r="A32">
        <v>30</v>
      </c>
      <c r="B32" s="3" t="s">
        <v>32</v>
      </c>
      <c r="C32" s="3" t="s">
        <v>4141</v>
      </c>
      <c r="D32" s="15">
        <v>4000</v>
      </c>
      <c r="E32" s="15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1.3079992793664348E-2</v>
      </c>
      <c r="Q32" t="str">
        <f t="array" ref="Q32:R32">separarpalabras(N32,"/")</f>
        <v>film &amp; video</v>
      </c>
      <c r="R32" t="str">
        <v>television</v>
      </c>
      <c r="S32" s="13">
        <f t="shared" si="2"/>
        <v>41842.084664351853</v>
      </c>
      <c r="T32" s="13">
        <f t="shared" si="3"/>
        <v>41872.084664351853</v>
      </c>
      <c r="AA32" t="s">
        <v>8288</v>
      </c>
    </row>
    <row r="33" spans="1:27" ht="43.2" x14ac:dyDescent="0.3">
      <c r="A33">
        <v>31</v>
      </c>
      <c r="B33" s="3" t="s">
        <v>33</v>
      </c>
      <c r="C33" s="3" t="s">
        <v>4142</v>
      </c>
      <c r="D33" s="15">
        <v>13</v>
      </c>
      <c r="E33" s="15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7.6923076923076927E-2</v>
      </c>
      <c r="Q33" t="str">
        <f t="array" ref="Q33:R33">separarpalabras(N33,"/")</f>
        <v>film &amp; video</v>
      </c>
      <c r="R33" t="str">
        <v>television</v>
      </c>
      <c r="S33" s="13">
        <f t="shared" si="2"/>
        <v>42376.583726851844</v>
      </c>
      <c r="T33" s="13">
        <f t="shared" si="3"/>
        <v>42394.583726851844</v>
      </c>
      <c r="AA33" t="s">
        <v>8287</v>
      </c>
    </row>
    <row r="34" spans="1:27" ht="57.6" x14ac:dyDescent="0.3">
      <c r="A34">
        <v>32</v>
      </c>
      <c r="B34" s="3" t="s">
        <v>34</v>
      </c>
      <c r="C34" s="3" t="s">
        <v>4143</v>
      </c>
      <c r="D34" s="15">
        <v>28450</v>
      </c>
      <c r="E34" s="15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3.1206171107994391E-3</v>
      </c>
      <c r="Q34" t="str">
        <f t="array" ref="Q34:R34">separarpalabras(N34,"/")</f>
        <v>film &amp; video</v>
      </c>
      <c r="R34" t="str">
        <v>television</v>
      </c>
      <c r="S34" s="13">
        <f t="shared" si="2"/>
        <v>42461.419178240736</v>
      </c>
      <c r="T34" s="13">
        <f t="shared" si="3"/>
        <v>42502.957638888889</v>
      </c>
      <c r="AA34" t="s">
        <v>8294</v>
      </c>
    </row>
    <row r="35" spans="1:27" ht="43.2" x14ac:dyDescent="0.3">
      <c r="A35">
        <v>33</v>
      </c>
      <c r="B35" s="3" t="s">
        <v>35</v>
      </c>
      <c r="C35" s="3" t="s">
        <v>4144</v>
      </c>
      <c r="D35" s="15">
        <v>5250</v>
      </c>
      <c r="E35" s="1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1.1940298507462687E-2</v>
      </c>
      <c r="Q35" t="str">
        <f t="array" ref="Q35:R35">separarpalabras(N35,"/")</f>
        <v>film &amp; video</v>
      </c>
      <c r="R35" t="str">
        <v>television</v>
      </c>
      <c r="S35" s="13">
        <f t="shared" si="2"/>
        <v>42286.452557870369</v>
      </c>
      <c r="T35" s="13">
        <f t="shared" si="3"/>
        <v>42316.494224537033</v>
      </c>
      <c r="AA35" t="s">
        <v>8295</v>
      </c>
    </row>
    <row r="36" spans="1:27" ht="43.2" x14ac:dyDescent="0.3">
      <c r="A36">
        <v>34</v>
      </c>
      <c r="B36" s="3" t="s">
        <v>36</v>
      </c>
      <c r="C36" s="3" t="s">
        <v>4145</v>
      </c>
      <c r="D36" s="15">
        <v>2600</v>
      </c>
      <c r="E36" s="15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2.0047169811320754E-2</v>
      </c>
      <c r="Q36" t="str">
        <f t="array" ref="Q36:R36">separarpalabras(N36,"/")</f>
        <v>film &amp; video</v>
      </c>
      <c r="R36" t="str">
        <v>television</v>
      </c>
      <c r="S36" s="13">
        <f t="shared" si="2"/>
        <v>41841.113437499997</v>
      </c>
      <c r="T36" s="13">
        <f t="shared" si="3"/>
        <v>41856.113437499997</v>
      </c>
      <c r="AA36" t="s">
        <v>8302</v>
      </c>
    </row>
    <row r="37" spans="1:27" ht="43.2" x14ac:dyDescent="0.3">
      <c r="A37">
        <v>35</v>
      </c>
      <c r="B37" s="3" t="s">
        <v>37</v>
      </c>
      <c r="C37" s="3" t="s">
        <v>4146</v>
      </c>
      <c r="D37" s="15">
        <v>1000</v>
      </c>
      <c r="E37" s="15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1.6816816816816817E-2</v>
      </c>
      <c r="Q37" t="str">
        <f t="array" ref="Q37:R37">separarpalabras(N37,"/")</f>
        <v>film &amp; video</v>
      </c>
      <c r="R37" t="str">
        <v>television</v>
      </c>
      <c r="S37" s="13">
        <f t="shared" si="2"/>
        <v>42098.083495370367</v>
      </c>
      <c r="T37" s="13">
        <f t="shared" si="3"/>
        <v>42121.791666666664</v>
      </c>
      <c r="AA37" t="s">
        <v>8301</v>
      </c>
    </row>
    <row r="38" spans="1:27" ht="28.8" x14ac:dyDescent="0.3">
      <c r="A38">
        <v>36</v>
      </c>
      <c r="B38" s="3" t="s">
        <v>38</v>
      </c>
      <c r="C38" s="3" t="s">
        <v>4147</v>
      </c>
      <c r="D38" s="15">
        <v>6000</v>
      </c>
      <c r="E38" s="15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5.1588697385391022E-3</v>
      </c>
      <c r="Q38" t="str">
        <f t="array" ref="Q38:R38">separarpalabras(N38,"/")</f>
        <v>film &amp; video</v>
      </c>
      <c r="R38" t="str">
        <v>television</v>
      </c>
      <c r="S38" s="13">
        <f t="shared" si="2"/>
        <v>42068.098668981482</v>
      </c>
      <c r="T38" s="13">
        <f t="shared" si="3"/>
        <v>42098.05700231481</v>
      </c>
      <c r="AA38" t="s">
        <v>8273</v>
      </c>
    </row>
    <row r="39" spans="1:27" ht="43.2" x14ac:dyDescent="0.3">
      <c r="A39">
        <v>37</v>
      </c>
      <c r="B39" s="3" t="s">
        <v>39</v>
      </c>
      <c r="C39" s="3" t="s">
        <v>4148</v>
      </c>
      <c r="D39" s="15">
        <v>22000</v>
      </c>
      <c r="E39" s="15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6.2690487399955398E-3</v>
      </c>
      <c r="Q39" t="str">
        <f t="array" ref="Q39:R39">separarpalabras(N39,"/")</f>
        <v>film &amp; video</v>
      </c>
      <c r="R39" t="str">
        <v>television</v>
      </c>
      <c r="S39" s="13">
        <f t="shared" si="2"/>
        <v>42032.484710648147</v>
      </c>
      <c r="T39" s="13">
        <f t="shared" si="3"/>
        <v>42062.484710648147</v>
      </c>
      <c r="AA39" t="s">
        <v>8272</v>
      </c>
    </row>
    <row r="40" spans="1:27" ht="43.2" x14ac:dyDescent="0.3">
      <c r="A40">
        <v>38</v>
      </c>
      <c r="B40" s="3" t="s">
        <v>40</v>
      </c>
      <c r="C40" s="3" t="s">
        <v>4149</v>
      </c>
      <c r="D40" s="15">
        <v>2500</v>
      </c>
      <c r="E40" s="15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2.3991275899672846E-2</v>
      </c>
      <c r="Q40" t="str">
        <f t="array" ref="Q40:R40">separarpalabras(N40,"/")</f>
        <v>film &amp; video</v>
      </c>
      <c r="R40" t="str">
        <v>television</v>
      </c>
      <c r="S40" s="13">
        <f t="shared" si="2"/>
        <v>41374.84888888889</v>
      </c>
      <c r="T40" s="13">
        <f t="shared" si="3"/>
        <v>41404.84888888889</v>
      </c>
      <c r="AA40" t="s">
        <v>8305</v>
      </c>
    </row>
    <row r="41" spans="1:27" ht="57.6" x14ac:dyDescent="0.3">
      <c r="A41">
        <v>39</v>
      </c>
      <c r="B41" s="3" t="s">
        <v>41</v>
      </c>
      <c r="C41" s="3" t="s">
        <v>4150</v>
      </c>
      <c r="D41" s="15">
        <v>25000</v>
      </c>
      <c r="E41" s="15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6.6269659489998469E-3</v>
      </c>
      <c r="Q41" t="str">
        <f t="array" ref="Q41:R41">separarpalabras(N41,"/")</f>
        <v>film &amp; video</v>
      </c>
      <c r="R41" t="str">
        <v>television</v>
      </c>
      <c r="S41" s="13">
        <f t="shared" si="2"/>
        <v>41753.838749999995</v>
      </c>
      <c r="T41" s="13">
        <f t="shared" si="3"/>
        <v>41784.749305555553</v>
      </c>
      <c r="AA41" t="s">
        <v>8271</v>
      </c>
    </row>
    <row r="42" spans="1:27" ht="43.2" x14ac:dyDescent="0.3">
      <c r="A42">
        <v>40</v>
      </c>
      <c r="B42" s="3" t="s">
        <v>42</v>
      </c>
      <c r="C42" s="3" t="s">
        <v>4151</v>
      </c>
      <c r="D42" s="15">
        <v>2000</v>
      </c>
      <c r="E42" s="15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7.8934385791810564E-3</v>
      </c>
      <c r="Q42" t="str">
        <f t="array" ref="Q42:R42">separarpalabras(N42,"/")</f>
        <v>film &amp; video</v>
      </c>
      <c r="R42" t="str">
        <v>television</v>
      </c>
      <c r="S42" s="13">
        <f t="shared" si="2"/>
        <v>41789.005648148144</v>
      </c>
      <c r="T42" s="13">
        <f t="shared" si="3"/>
        <v>41808.958333333328</v>
      </c>
      <c r="AA42" t="s">
        <v>8303</v>
      </c>
    </row>
    <row r="43" spans="1:27" ht="43.2" x14ac:dyDescent="0.3">
      <c r="A43">
        <v>41</v>
      </c>
      <c r="B43" s="3" t="s">
        <v>43</v>
      </c>
      <c r="C43" s="3" t="s">
        <v>4152</v>
      </c>
      <c r="D43" s="15">
        <v>2000</v>
      </c>
      <c r="E43" s="15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9.4999999999999998E-3</v>
      </c>
      <c r="Q43" t="str">
        <f t="array" ref="Q43:R43">separarpalabras(N43,"/")</f>
        <v>film &amp; video</v>
      </c>
      <c r="R43" t="str">
        <v>television</v>
      </c>
      <c r="S43" s="13">
        <f t="shared" si="2"/>
        <v>41887.360578703701</v>
      </c>
      <c r="T43" s="13">
        <f t="shared" si="3"/>
        <v>41917.360578703701</v>
      </c>
    </row>
    <row r="44" spans="1:27" ht="43.2" x14ac:dyDescent="0.3">
      <c r="A44">
        <v>42</v>
      </c>
      <c r="B44" s="3" t="s">
        <v>44</v>
      </c>
      <c r="C44" s="3" t="s">
        <v>4153</v>
      </c>
      <c r="D44" s="15">
        <v>14000</v>
      </c>
      <c r="E44" s="15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8.5095669687814696E-3</v>
      </c>
      <c r="Q44" t="str">
        <f t="array" ref="Q44:R44">separarpalabras(N44,"/")</f>
        <v>film &amp; video</v>
      </c>
      <c r="R44" t="str">
        <v>television</v>
      </c>
      <c r="S44" s="13">
        <f t="shared" si="2"/>
        <v>41971.430856481478</v>
      </c>
      <c r="T44" s="13">
        <f t="shared" si="3"/>
        <v>42001.430856481478</v>
      </c>
    </row>
    <row r="45" spans="1:27" ht="43.2" x14ac:dyDescent="0.3">
      <c r="A45">
        <v>43</v>
      </c>
      <c r="B45" s="3" t="s">
        <v>45</v>
      </c>
      <c r="C45" s="3" t="s">
        <v>4154</v>
      </c>
      <c r="D45" s="15">
        <v>10000</v>
      </c>
      <c r="E45" s="1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8.5207023909803659E-3</v>
      </c>
      <c r="Q45" t="str">
        <f t="array" ref="Q45:R45">separarpalabras(N45,"/")</f>
        <v>film &amp; video</v>
      </c>
      <c r="R45" t="str">
        <v>television</v>
      </c>
      <c r="S45" s="13">
        <f t="shared" si="2"/>
        <v>41802.582013888888</v>
      </c>
      <c r="T45" s="13">
        <f t="shared" si="3"/>
        <v>41832.791666666664</v>
      </c>
    </row>
    <row r="46" spans="1:27" ht="43.2" x14ac:dyDescent="0.3">
      <c r="A46">
        <v>44</v>
      </c>
      <c r="B46" s="3" t="s">
        <v>46</v>
      </c>
      <c r="C46" s="3" t="s">
        <v>4155</v>
      </c>
      <c r="D46" s="15">
        <v>2000</v>
      </c>
      <c r="E46" s="15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7.4999999999999997E-3</v>
      </c>
      <c r="Q46" t="str">
        <f t="array" ref="Q46:R46">separarpalabras(N46,"/")</f>
        <v>film &amp; video</v>
      </c>
      <c r="R46" t="str">
        <v>television</v>
      </c>
      <c r="S46" s="13">
        <f t="shared" si="2"/>
        <v>41873.890474537031</v>
      </c>
      <c r="T46" s="13">
        <f t="shared" si="3"/>
        <v>41918.890474537031</v>
      </c>
    </row>
    <row r="47" spans="1:27" ht="43.2" x14ac:dyDescent="0.3">
      <c r="A47">
        <v>45</v>
      </c>
      <c r="B47" s="3" t="s">
        <v>47</v>
      </c>
      <c r="C47" s="3" t="s">
        <v>4156</v>
      </c>
      <c r="D47" s="15">
        <v>5000</v>
      </c>
      <c r="E47" s="15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1.0166666666666666E-2</v>
      </c>
      <c r="Q47" t="str">
        <f t="array" ref="Q47:R47">separarpalabras(N47,"/")</f>
        <v>film &amp; video</v>
      </c>
      <c r="R47" t="str">
        <v>television</v>
      </c>
      <c r="S47" s="13">
        <f t="shared" si="2"/>
        <v>42457.415590277778</v>
      </c>
      <c r="T47" s="13">
        <f t="shared" si="3"/>
        <v>42487.415590277778</v>
      </c>
    </row>
    <row r="48" spans="1:27" ht="43.2" x14ac:dyDescent="0.3">
      <c r="A48">
        <v>46</v>
      </c>
      <c r="B48" s="3" t="s">
        <v>48</v>
      </c>
      <c r="C48" s="3" t="s">
        <v>4157</v>
      </c>
      <c r="D48" s="15">
        <v>8400</v>
      </c>
      <c r="E48" s="15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5.1428571428571426E-3</v>
      </c>
      <c r="Q48" t="str">
        <f t="array" ref="Q48:R48">separarpalabras(N48,"/")</f>
        <v>film &amp; video</v>
      </c>
      <c r="R48" t="str">
        <v>television</v>
      </c>
      <c r="S48" s="13">
        <f t="shared" si="2"/>
        <v>42323.756643518514</v>
      </c>
      <c r="T48" s="13">
        <f t="shared" si="3"/>
        <v>42353.756643518514</v>
      </c>
    </row>
    <row r="49" spans="1:20" ht="57.6" x14ac:dyDescent="0.3">
      <c r="A49">
        <v>47</v>
      </c>
      <c r="B49" s="3" t="s">
        <v>49</v>
      </c>
      <c r="C49" s="3" t="s">
        <v>4158</v>
      </c>
      <c r="D49" s="15">
        <v>5000</v>
      </c>
      <c r="E49" s="15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1.3009822415924022E-2</v>
      </c>
      <c r="Q49" t="str">
        <f t="array" ref="Q49:R49">separarpalabras(N49,"/")</f>
        <v>film &amp; video</v>
      </c>
      <c r="R49" t="str">
        <v>television</v>
      </c>
      <c r="S49" s="13">
        <f t="shared" si="2"/>
        <v>41932.611192129625</v>
      </c>
      <c r="T49" s="13">
        <f t="shared" si="3"/>
        <v>41992.652858796289</v>
      </c>
    </row>
    <row r="50" spans="1:20" ht="43.2" x14ac:dyDescent="0.3">
      <c r="A50">
        <v>48</v>
      </c>
      <c r="B50" s="3" t="s">
        <v>50</v>
      </c>
      <c r="C50" s="3" t="s">
        <v>4159</v>
      </c>
      <c r="D50" s="15">
        <v>2000</v>
      </c>
      <c r="E50" s="15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1.7600741083835109E-2</v>
      </c>
      <c r="Q50" t="str">
        <f t="array" ref="Q50:R50">separarpalabras(N50,"/")</f>
        <v>film &amp; video</v>
      </c>
      <c r="R50" t="str">
        <v>television</v>
      </c>
      <c r="S50" s="13">
        <f t="shared" si="2"/>
        <v>42033.308564814812</v>
      </c>
      <c r="T50" s="13">
        <f t="shared" si="3"/>
        <v>42064.291666666664</v>
      </c>
    </row>
    <row r="51" spans="1:20" x14ac:dyDescent="0.3">
      <c r="A51">
        <v>49</v>
      </c>
      <c r="B51" s="3" t="s">
        <v>51</v>
      </c>
      <c r="C51" s="3" t="s">
        <v>4160</v>
      </c>
      <c r="D51" s="15">
        <v>12000</v>
      </c>
      <c r="E51" s="15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7.2500000000000004E-3</v>
      </c>
      <c r="Q51" t="str">
        <f t="array" ref="Q51:R51">separarpalabras(N51,"/")</f>
        <v>film &amp; video</v>
      </c>
      <c r="R51" t="str">
        <v>television</v>
      </c>
      <c r="S51" s="13">
        <f t="shared" si="2"/>
        <v>42270.968113425923</v>
      </c>
      <c r="T51" s="13">
        <f t="shared" si="3"/>
        <v>42300.968113425923</v>
      </c>
    </row>
    <row r="52" spans="1:20" ht="43.2" x14ac:dyDescent="0.3">
      <c r="A52">
        <v>50</v>
      </c>
      <c r="B52" s="3" t="s">
        <v>52</v>
      </c>
      <c r="C52" s="3" t="s">
        <v>4161</v>
      </c>
      <c r="D52" s="15">
        <v>600</v>
      </c>
      <c r="E52" s="15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3.6666666666666667E-2</v>
      </c>
      <c r="Q52" t="str">
        <f t="array" ref="Q52:R52">separarpalabras(N52,"/")</f>
        <v>film &amp; video</v>
      </c>
      <c r="R52" t="str">
        <v>television</v>
      </c>
      <c r="S52" s="13">
        <f t="shared" si="2"/>
        <v>41995.544652777775</v>
      </c>
      <c r="T52" s="13">
        <f t="shared" si="3"/>
        <v>42034.499999999993</v>
      </c>
    </row>
    <row r="53" spans="1:20" ht="43.2" x14ac:dyDescent="0.3">
      <c r="A53">
        <v>51</v>
      </c>
      <c r="B53" s="3" t="s">
        <v>53</v>
      </c>
      <c r="C53" s="3" t="s">
        <v>4162</v>
      </c>
      <c r="D53" s="15">
        <v>11000</v>
      </c>
      <c r="E53" s="15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8.450504189745774E-3</v>
      </c>
      <c r="Q53" t="str">
        <f t="array" ref="Q53:R53">separarpalabras(N53,"/")</f>
        <v>film &amp; video</v>
      </c>
      <c r="R53" t="str">
        <v>television</v>
      </c>
      <c r="S53" s="13">
        <f t="shared" si="2"/>
        <v>42196.72033564814</v>
      </c>
      <c r="T53" s="13">
        <f t="shared" si="3"/>
        <v>42226.72033564814</v>
      </c>
    </row>
    <row r="54" spans="1:20" ht="43.2" x14ac:dyDescent="0.3">
      <c r="A54">
        <v>52</v>
      </c>
      <c r="B54" s="3" t="s">
        <v>54</v>
      </c>
      <c r="C54" s="3" t="s">
        <v>4163</v>
      </c>
      <c r="D54" s="15">
        <v>10000</v>
      </c>
      <c r="E54" s="15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4.4746579468204111E-3</v>
      </c>
      <c r="Q54" t="str">
        <f t="array" ref="Q54:R54">separarpalabras(N54,"/")</f>
        <v>film &amp; video</v>
      </c>
      <c r="R54" t="str">
        <v>television</v>
      </c>
      <c r="S54" s="13">
        <f t="shared" si="2"/>
        <v>41807.493587962963</v>
      </c>
      <c r="T54" s="13">
        <f t="shared" si="3"/>
        <v>41837.493587962963</v>
      </c>
    </row>
    <row r="55" spans="1:20" ht="28.8" x14ac:dyDescent="0.3">
      <c r="A55">
        <v>53</v>
      </c>
      <c r="B55" s="3" t="s">
        <v>55</v>
      </c>
      <c r="C55" s="3" t="s">
        <v>4164</v>
      </c>
      <c r="D55" s="15">
        <v>3000</v>
      </c>
      <c r="E55" s="1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3.5573122529644272E-2</v>
      </c>
      <c r="Q55" t="str">
        <f t="array" ref="Q55:R55">separarpalabras(N55,"/")</f>
        <v>film &amp; video</v>
      </c>
      <c r="R55" t="str">
        <v>television</v>
      </c>
      <c r="S55" s="13">
        <f t="shared" si="2"/>
        <v>41719.340798611105</v>
      </c>
      <c r="T55" s="13">
        <f t="shared" si="3"/>
        <v>41733.708333333328</v>
      </c>
    </row>
    <row r="56" spans="1:20" ht="57.6" x14ac:dyDescent="0.3">
      <c r="A56">
        <v>54</v>
      </c>
      <c r="B56" s="3" t="s">
        <v>56</v>
      </c>
      <c r="C56" s="3" t="s">
        <v>4165</v>
      </c>
      <c r="D56" s="15">
        <v>10000</v>
      </c>
      <c r="E56" s="15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5.1485148514851488E-3</v>
      </c>
      <c r="Q56" t="str">
        <f t="array" ref="Q56:R56">separarpalabras(N56,"/")</f>
        <v>film &amp; video</v>
      </c>
      <c r="R56" t="str">
        <v>television</v>
      </c>
      <c r="S56" s="13">
        <f t="shared" si="2"/>
        <v>42333.504872685182</v>
      </c>
      <c r="T56" s="13">
        <f t="shared" si="3"/>
        <v>42363.504872685182</v>
      </c>
    </row>
    <row r="57" spans="1:20" ht="43.2" x14ac:dyDescent="0.3">
      <c r="A57">
        <v>55</v>
      </c>
      <c r="B57" s="3" t="s">
        <v>57</v>
      </c>
      <c r="C57" s="3" t="s">
        <v>4166</v>
      </c>
      <c r="D57" s="15">
        <v>8600</v>
      </c>
      <c r="E57" s="15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7.7547339945897202E-3</v>
      </c>
      <c r="Q57" t="str">
        <f t="array" ref="Q57:R57">separarpalabras(N57,"/")</f>
        <v>film &amp; video</v>
      </c>
      <c r="R57" t="str">
        <v>television</v>
      </c>
      <c r="S57" s="13">
        <f t="shared" si="2"/>
        <v>42496.760601851849</v>
      </c>
      <c r="T57" s="13">
        <f t="shared" si="3"/>
        <v>42517.760601851849</v>
      </c>
    </row>
    <row r="58" spans="1:20" ht="28.8" x14ac:dyDescent="0.3">
      <c r="A58">
        <v>56</v>
      </c>
      <c r="B58" s="3" t="s">
        <v>58</v>
      </c>
      <c r="C58" s="3" t="s">
        <v>4167</v>
      </c>
      <c r="D58" s="15">
        <v>8000</v>
      </c>
      <c r="E58" s="15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2.0277356951404264E-2</v>
      </c>
      <c r="Q58" t="str">
        <f t="array" ref="Q58:R58">separarpalabras(N58,"/")</f>
        <v>film &amp; video</v>
      </c>
      <c r="R58" t="str">
        <v>television</v>
      </c>
      <c r="S58" s="13">
        <f t="shared" si="2"/>
        <v>42149.340555555558</v>
      </c>
      <c r="T58" s="13">
        <f t="shared" si="3"/>
        <v>42163.458333333336</v>
      </c>
    </row>
    <row r="59" spans="1:20" ht="43.2" x14ac:dyDescent="0.3">
      <c r="A59">
        <v>57</v>
      </c>
      <c r="B59" s="3" t="s">
        <v>59</v>
      </c>
      <c r="C59" s="3" t="s">
        <v>4168</v>
      </c>
      <c r="D59" s="15">
        <v>15000</v>
      </c>
      <c r="E59" s="15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4.5142296368989206E-3</v>
      </c>
      <c r="Q59" t="str">
        <f t="array" ref="Q59:R59">separarpalabras(N59,"/")</f>
        <v>film &amp; video</v>
      </c>
      <c r="R59" t="str">
        <v>television</v>
      </c>
      <c r="S59" s="13">
        <f t="shared" si="2"/>
        <v>42089.624560185184</v>
      </c>
      <c r="T59" s="13">
        <f t="shared" si="3"/>
        <v>42119.624560185184</v>
      </c>
    </row>
    <row r="60" spans="1:20" ht="43.2" x14ac:dyDescent="0.3">
      <c r="A60">
        <v>58</v>
      </c>
      <c r="B60" s="3" t="s">
        <v>60</v>
      </c>
      <c r="C60" s="3" t="s">
        <v>4169</v>
      </c>
      <c r="D60" s="15">
        <v>10000</v>
      </c>
      <c r="E60" s="15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7.287921484792537E-3</v>
      </c>
      <c r="Q60" t="str">
        <f t="array" ref="Q60:R60">separarpalabras(N60,"/")</f>
        <v>film &amp; video</v>
      </c>
      <c r="R60" t="str">
        <v>television</v>
      </c>
      <c r="S60" s="13">
        <f t="shared" si="2"/>
        <v>41932.536712962959</v>
      </c>
      <c r="T60" s="13">
        <f t="shared" si="3"/>
        <v>41962.578379629624</v>
      </c>
    </row>
    <row r="61" spans="1:20" ht="43.2" x14ac:dyDescent="0.3">
      <c r="A61">
        <v>59</v>
      </c>
      <c r="B61" s="3" t="s">
        <v>61</v>
      </c>
      <c r="C61" s="3" t="s">
        <v>4170</v>
      </c>
      <c r="D61" s="15">
        <v>20000</v>
      </c>
      <c r="E61" s="15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1.6479285538078636E-3</v>
      </c>
      <c r="Q61" t="str">
        <f t="array" ref="Q61:R61">separarpalabras(N61,"/")</f>
        <v>film &amp; video</v>
      </c>
      <c r="R61" t="str">
        <v>television</v>
      </c>
      <c r="S61" s="13">
        <f t="shared" si="2"/>
        <v>42230.027499999997</v>
      </c>
      <c r="T61" s="13">
        <f t="shared" si="3"/>
        <v>42261.666666666664</v>
      </c>
    </row>
    <row r="62" spans="1:20" ht="43.2" x14ac:dyDescent="0.3">
      <c r="A62">
        <v>60</v>
      </c>
      <c r="B62" s="3" t="s">
        <v>62</v>
      </c>
      <c r="C62" s="3" t="s">
        <v>4171</v>
      </c>
      <c r="D62" s="15">
        <v>4500</v>
      </c>
      <c r="E62" s="15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2.3234150759520088E-2</v>
      </c>
      <c r="Q62" t="str">
        <f t="array" ref="Q62:R62">separarpalabras(N62,"/")</f>
        <v>film &amp; video</v>
      </c>
      <c r="R62" t="str">
        <v>shorts</v>
      </c>
      <c r="S62" s="13">
        <f t="shared" si="2"/>
        <v>41701.693483796298</v>
      </c>
      <c r="T62" s="13">
        <f t="shared" si="3"/>
        <v>41720.791666666664</v>
      </c>
    </row>
    <row r="63" spans="1:20" ht="43.2" x14ac:dyDescent="0.3">
      <c r="A63">
        <v>61</v>
      </c>
      <c r="B63" s="3" t="s">
        <v>63</v>
      </c>
      <c r="C63" s="3" t="s">
        <v>4172</v>
      </c>
      <c r="D63" s="15">
        <v>5000</v>
      </c>
      <c r="E63" s="15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3.1018206338503033E-3</v>
      </c>
      <c r="Q63" t="str">
        <f t="array" ref="Q63:R63">separarpalabras(N63,"/")</f>
        <v>film &amp; video</v>
      </c>
      <c r="R63" t="str">
        <v>shorts</v>
      </c>
      <c r="S63" s="13">
        <f t="shared" si="2"/>
        <v>41409.605983796289</v>
      </c>
      <c r="T63" s="13">
        <f t="shared" si="3"/>
        <v>41431.605983796289</v>
      </c>
    </row>
    <row r="64" spans="1:20" ht="43.2" x14ac:dyDescent="0.3">
      <c r="A64">
        <v>62</v>
      </c>
      <c r="B64" s="3" t="s">
        <v>64</v>
      </c>
      <c r="C64" s="3" t="s">
        <v>4173</v>
      </c>
      <c r="D64" s="15">
        <v>3000</v>
      </c>
      <c r="E64" s="15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1.034037052994399E-2</v>
      </c>
      <c r="Q64" t="str">
        <f t="array" ref="Q64:R64">separarpalabras(N64,"/")</f>
        <v>film &amp; video</v>
      </c>
      <c r="R64" t="str">
        <v>shorts</v>
      </c>
      <c r="S64" s="13">
        <f t="shared" si="2"/>
        <v>41311.591180555552</v>
      </c>
      <c r="T64" s="13">
        <f t="shared" si="3"/>
        <v>41336.591180555552</v>
      </c>
    </row>
    <row r="65" spans="1:20" ht="43.2" x14ac:dyDescent="0.3">
      <c r="A65">
        <v>63</v>
      </c>
      <c r="B65" s="3" t="s">
        <v>65</v>
      </c>
      <c r="C65" s="3" t="s">
        <v>4174</v>
      </c>
      <c r="D65" s="15">
        <v>2000</v>
      </c>
      <c r="E65" s="1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2.8189237877526571E-2</v>
      </c>
      <c r="Q65" t="str">
        <f t="array" ref="Q65:R65">separarpalabras(N65,"/")</f>
        <v>film &amp; video</v>
      </c>
      <c r="R65" t="str">
        <v>shorts</v>
      </c>
      <c r="S65" s="13">
        <f t="shared" si="2"/>
        <v>41612.703854166662</v>
      </c>
      <c r="T65" s="13">
        <f t="shared" si="3"/>
        <v>41635.999305555553</v>
      </c>
    </row>
    <row r="66" spans="1:20" ht="43.2" x14ac:dyDescent="0.3">
      <c r="A66">
        <v>64</v>
      </c>
      <c r="B66" s="3" t="s">
        <v>66</v>
      </c>
      <c r="C66" s="3" t="s">
        <v>4175</v>
      </c>
      <c r="D66" s="15">
        <v>1200</v>
      </c>
      <c r="E66" s="15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8">
        <f t="shared" si="1"/>
        <v>1.1538461538461539E-2</v>
      </c>
      <c r="Q66" t="str">
        <f t="array" ref="Q66:R66">separarpalabras(N66,"/")</f>
        <v>film &amp; video</v>
      </c>
      <c r="R66" t="str">
        <v>shorts</v>
      </c>
      <c r="S66" s="13">
        <f t="shared" si="2"/>
        <v>41432.809965277775</v>
      </c>
      <c r="T66" s="13">
        <f t="shared" si="3"/>
        <v>41462.809965277775</v>
      </c>
    </row>
    <row r="67" spans="1:20" ht="43.2" x14ac:dyDescent="0.3">
      <c r="A67">
        <v>65</v>
      </c>
      <c r="B67" s="3" t="s">
        <v>67</v>
      </c>
      <c r="C67" s="3" t="s">
        <v>4176</v>
      </c>
      <c r="D67" s="15">
        <v>7000</v>
      </c>
      <c r="E67" s="15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8">
        <f t="shared" ref="P67:P130" si="5">IFERROR(L67/E67,0)</f>
        <v>7.5727381426863296E-3</v>
      </c>
      <c r="Q67" t="str">
        <f t="array" ref="Q67:R67">separarpalabras(N67,"/")</f>
        <v>film &amp; video</v>
      </c>
      <c r="R67" t="str">
        <v>shorts</v>
      </c>
      <c r="S67" s="13">
        <f t="shared" ref="S67:S130" si="6">(J67/86400)+25569+(-5/24)</f>
        <v>41835.612893518519</v>
      </c>
      <c r="T67" s="13">
        <f t="shared" ref="T67:T130" si="7">(I67/86400)+25569+(-5/24)</f>
        <v>41862.040972222218</v>
      </c>
    </row>
    <row r="68" spans="1:20" ht="28.8" x14ac:dyDescent="0.3">
      <c r="A68">
        <v>66</v>
      </c>
      <c r="B68" s="3" t="s">
        <v>68</v>
      </c>
      <c r="C68" s="3" t="s">
        <v>4177</v>
      </c>
      <c r="D68" s="15">
        <v>2000</v>
      </c>
      <c r="E68" s="15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8">
        <f t="shared" si="5"/>
        <v>1.0961214165261383E-2</v>
      </c>
      <c r="Q68" t="str">
        <f t="array" ref="Q68:R68">separarpalabras(N68,"/")</f>
        <v>film &amp; video</v>
      </c>
      <c r="R68" t="str">
        <v>shorts</v>
      </c>
      <c r="S68" s="13">
        <f t="shared" si="6"/>
        <v>42539.641435185178</v>
      </c>
      <c r="T68" s="13">
        <f t="shared" si="7"/>
        <v>42569.641435185178</v>
      </c>
    </row>
    <row r="69" spans="1:20" ht="43.2" x14ac:dyDescent="0.3">
      <c r="A69">
        <v>67</v>
      </c>
      <c r="B69" s="3" t="s">
        <v>69</v>
      </c>
      <c r="C69" s="3" t="s">
        <v>4178</v>
      </c>
      <c r="D69" s="15">
        <v>2000</v>
      </c>
      <c r="E69" s="15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8">
        <f t="shared" si="5"/>
        <v>8.6021505376344086E-3</v>
      </c>
      <c r="Q69" t="str">
        <f t="array" ref="Q69:R69">separarpalabras(N69,"/")</f>
        <v>film &amp; video</v>
      </c>
      <c r="R69" t="str">
        <v>shorts</v>
      </c>
      <c r="S69" s="13">
        <f t="shared" si="6"/>
        <v>41075.375046296293</v>
      </c>
      <c r="T69" s="13">
        <f t="shared" si="7"/>
        <v>41105.375046296293</v>
      </c>
    </row>
    <row r="70" spans="1:20" ht="57.6" x14ac:dyDescent="0.3">
      <c r="A70">
        <v>68</v>
      </c>
      <c r="B70" s="3" t="s">
        <v>70</v>
      </c>
      <c r="C70" s="3" t="s">
        <v>4179</v>
      </c>
      <c r="D70" s="15">
        <v>600</v>
      </c>
      <c r="E70" s="15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8">
        <f t="shared" si="5"/>
        <v>4.7182175622542594E-2</v>
      </c>
      <c r="Q70" t="str">
        <f t="array" ref="Q70:R70">separarpalabras(N70,"/")</f>
        <v>film &amp; video</v>
      </c>
      <c r="R70" t="str">
        <v>shorts</v>
      </c>
      <c r="S70" s="13">
        <f t="shared" si="6"/>
        <v>41663.36100694444</v>
      </c>
      <c r="T70" s="13">
        <f t="shared" si="7"/>
        <v>41693.36100694444</v>
      </c>
    </row>
    <row r="71" spans="1:20" ht="43.2" x14ac:dyDescent="0.3">
      <c r="A71">
        <v>69</v>
      </c>
      <c r="B71" s="3" t="s">
        <v>71</v>
      </c>
      <c r="C71" s="3" t="s">
        <v>4180</v>
      </c>
      <c r="D71" s="15">
        <v>10000</v>
      </c>
      <c r="E71" s="15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8">
        <f t="shared" si="5"/>
        <v>1.6044376220792252E-2</v>
      </c>
      <c r="Q71" t="str">
        <f t="array" ref="Q71:R71">separarpalabras(N71,"/")</f>
        <v>film &amp; video</v>
      </c>
      <c r="R71" t="str">
        <v>shorts</v>
      </c>
      <c r="S71" s="13">
        <f t="shared" si="6"/>
        <v>40785.979456018518</v>
      </c>
      <c r="T71" s="13">
        <f t="shared" si="7"/>
        <v>40818.082638888889</v>
      </c>
    </row>
    <row r="72" spans="1:20" ht="43.2" x14ac:dyDescent="0.3">
      <c r="A72">
        <v>70</v>
      </c>
      <c r="B72" s="3" t="s">
        <v>72</v>
      </c>
      <c r="C72" s="3" t="s">
        <v>4181</v>
      </c>
      <c r="D72" s="15">
        <v>500</v>
      </c>
      <c r="E72" s="15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8">
        <f t="shared" si="5"/>
        <v>2.6729559748427674E-2</v>
      </c>
      <c r="Q72" t="str">
        <f t="array" ref="Q72:R72">separarpalabras(N72,"/")</f>
        <v>film &amp; video</v>
      </c>
      <c r="R72" t="str">
        <v>shorts</v>
      </c>
      <c r="S72" s="13">
        <f t="shared" si="6"/>
        <v>40730.688020833331</v>
      </c>
      <c r="T72" s="13">
        <f t="shared" si="7"/>
        <v>40790.688020833331</v>
      </c>
    </row>
    <row r="73" spans="1:20" ht="43.2" x14ac:dyDescent="0.3">
      <c r="A73">
        <v>71</v>
      </c>
      <c r="B73" s="3" t="s">
        <v>73</v>
      </c>
      <c r="C73" s="3" t="s">
        <v>4182</v>
      </c>
      <c r="D73" s="15">
        <v>1800</v>
      </c>
      <c r="E73" s="15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8">
        <f t="shared" si="5"/>
        <v>1.4343343792021516E-2</v>
      </c>
      <c r="Q73" t="str">
        <f t="array" ref="Q73:R73">separarpalabras(N73,"/")</f>
        <v>film &amp; video</v>
      </c>
      <c r="R73" t="str">
        <v>shorts</v>
      </c>
      <c r="S73" s="13">
        <f t="shared" si="6"/>
        <v>40997.063159722216</v>
      </c>
      <c r="T73" s="13">
        <f t="shared" si="7"/>
        <v>41057.063159722216</v>
      </c>
    </row>
    <row r="74" spans="1:20" ht="43.2" x14ac:dyDescent="0.3">
      <c r="A74">
        <v>72</v>
      </c>
      <c r="B74" s="3" t="s">
        <v>74</v>
      </c>
      <c r="C74" s="3" t="s">
        <v>4183</v>
      </c>
      <c r="D74" s="15">
        <v>2200</v>
      </c>
      <c r="E74" s="15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8">
        <f t="shared" si="5"/>
        <v>1.7190775681341718E-2</v>
      </c>
      <c r="Q74" t="str">
        <f t="array" ref="Q74:R74">separarpalabras(N74,"/")</f>
        <v>film &amp; video</v>
      </c>
      <c r="R74" t="str">
        <v>shorts</v>
      </c>
      <c r="S74" s="13">
        <f t="shared" si="6"/>
        <v>41207.801863425928</v>
      </c>
      <c r="T74" s="13">
        <f t="shared" si="7"/>
        <v>41227.791666666664</v>
      </c>
    </row>
    <row r="75" spans="1:20" ht="43.2" x14ac:dyDescent="0.3">
      <c r="A75">
        <v>73</v>
      </c>
      <c r="B75" s="3" t="s">
        <v>75</v>
      </c>
      <c r="C75" s="3" t="s">
        <v>4184</v>
      </c>
      <c r="D75" s="15">
        <v>900</v>
      </c>
      <c r="E75" s="1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8">
        <f t="shared" si="5"/>
        <v>0.02</v>
      </c>
      <c r="Q75" t="str">
        <f t="array" ref="Q75:R75">separarpalabras(N75,"/")</f>
        <v>film &amp; video</v>
      </c>
      <c r="R75" t="str">
        <v>shorts</v>
      </c>
      <c r="S75" s="13">
        <f t="shared" si="6"/>
        <v>40587.548425925925</v>
      </c>
      <c r="T75" s="13">
        <f t="shared" si="7"/>
        <v>40665.957638888889</v>
      </c>
    </row>
    <row r="76" spans="1:20" ht="43.2" x14ac:dyDescent="0.3">
      <c r="A76">
        <v>74</v>
      </c>
      <c r="B76" s="3" t="s">
        <v>76</v>
      </c>
      <c r="C76" s="3" t="s">
        <v>4185</v>
      </c>
      <c r="D76" s="15">
        <v>500</v>
      </c>
      <c r="E76" s="15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8">
        <f t="shared" si="5"/>
        <v>5.1358339531753623E-2</v>
      </c>
      <c r="Q76" t="str">
        <f t="array" ref="Q76:R76">separarpalabras(N76,"/")</f>
        <v>film &amp; video</v>
      </c>
      <c r="R76" t="str">
        <v>shorts</v>
      </c>
      <c r="S76" s="13">
        <f t="shared" si="6"/>
        <v>42360.278877314813</v>
      </c>
      <c r="T76" s="13">
        <f t="shared" si="7"/>
        <v>42390.278877314813</v>
      </c>
    </row>
    <row r="77" spans="1:20" ht="43.2" x14ac:dyDescent="0.3">
      <c r="A77">
        <v>75</v>
      </c>
      <c r="B77" s="3" t="s">
        <v>77</v>
      </c>
      <c r="C77" s="3" t="s">
        <v>4186</v>
      </c>
      <c r="D77" s="15">
        <v>3500</v>
      </c>
      <c r="E77" s="15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8">
        <f t="shared" si="5"/>
        <v>1.1633663366336634E-2</v>
      </c>
      <c r="Q77" t="str">
        <f t="array" ref="Q77:R77">separarpalabras(N77,"/")</f>
        <v>film &amp; video</v>
      </c>
      <c r="R77" t="str">
        <v>shorts</v>
      </c>
      <c r="S77" s="13">
        <f t="shared" si="6"/>
        <v>41357.000833333332</v>
      </c>
      <c r="T77" s="13">
        <f t="shared" si="7"/>
        <v>41387.000833333332</v>
      </c>
    </row>
    <row r="78" spans="1:20" ht="43.2" x14ac:dyDescent="0.3">
      <c r="A78">
        <v>76</v>
      </c>
      <c r="B78" s="3" t="s">
        <v>78</v>
      </c>
      <c r="C78" s="3" t="s">
        <v>4187</v>
      </c>
      <c r="D78" s="15">
        <v>300</v>
      </c>
      <c r="E78" s="15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8">
        <f t="shared" si="5"/>
        <v>3.2608695652173912E-2</v>
      </c>
      <c r="Q78" t="str">
        <f t="array" ref="Q78:R78">separarpalabras(N78,"/")</f>
        <v>film &amp; video</v>
      </c>
      <c r="R78" t="str">
        <v>shorts</v>
      </c>
      <c r="S78" s="13">
        <f t="shared" si="6"/>
        <v>40844.483310185184</v>
      </c>
      <c r="T78" s="13">
        <f t="shared" si="7"/>
        <v>40904.524976851848</v>
      </c>
    </row>
    <row r="79" spans="1:20" ht="43.2" x14ac:dyDescent="0.3">
      <c r="A79">
        <v>77</v>
      </c>
      <c r="B79" s="3" t="s">
        <v>79</v>
      </c>
      <c r="C79" s="3" t="s">
        <v>4188</v>
      </c>
      <c r="D79" s="15">
        <v>400</v>
      </c>
      <c r="E79" s="15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8">
        <f t="shared" si="5"/>
        <v>1.6560509554140127E-2</v>
      </c>
      <c r="Q79" t="str">
        <f t="array" ref="Q79:R79">separarpalabras(N79,"/")</f>
        <v>film &amp; video</v>
      </c>
      <c r="R79" t="str">
        <v>shorts</v>
      </c>
      <c r="S79" s="13">
        <f t="shared" si="6"/>
        <v>40996.936539351846</v>
      </c>
      <c r="T79" s="13">
        <f t="shared" si="7"/>
        <v>41049.915972222218</v>
      </c>
    </row>
    <row r="80" spans="1:20" ht="86.4" x14ac:dyDescent="0.3">
      <c r="A80">
        <v>78</v>
      </c>
      <c r="B80" s="3" t="s">
        <v>80</v>
      </c>
      <c r="C80" s="3" t="s">
        <v>4189</v>
      </c>
      <c r="D80" s="15">
        <v>50</v>
      </c>
      <c r="E80" s="15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8">
        <f t="shared" si="5"/>
        <v>2.5906735751295335E-2</v>
      </c>
      <c r="Q80" t="str">
        <f t="array" ref="Q80:R80">separarpalabras(N80,"/")</f>
        <v>film &amp; video</v>
      </c>
      <c r="R80" t="str">
        <v>shorts</v>
      </c>
      <c r="S80" s="13">
        <f t="shared" si="6"/>
        <v>42604.522233796299</v>
      </c>
      <c r="T80" s="13">
        <f t="shared" si="7"/>
        <v>42614.522233796299</v>
      </c>
    </row>
    <row r="81" spans="1:20" ht="43.2" x14ac:dyDescent="0.3">
      <c r="A81">
        <v>79</v>
      </c>
      <c r="B81" s="3" t="s">
        <v>81</v>
      </c>
      <c r="C81" s="3" t="s">
        <v>4190</v>
      </c>
      <c r="D81" s="15">
        <v>1300</v>
      </c>
      <c r="E81" s="15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8">
        <f t="shared" si="5"/>
        <v>2.4833434282253181E-2</v>
      </c>
      <c r="Q81" t="str">
        <f t="array" ref="Q81:R81">separarpalabras(N81,"/")</f>
        <v>film &amp; video</v>
      </c>
      <c r="R81" t="str">
        <v>shorts</v>
      </c>
      <c r="S81" s="13">
        <f t="shared" si="6"/>
        <v>41724.568206018514</v>
      </c>
      <c r="T81" s="13">
        <f t="shared" si="7"/>
        <v>41754.568206018514</v>
      </c>
    </row>
    <row r="82" spans="1:20" ht="43.2" x14ac:dyDescent="0.3">
      <c r="A82">
        <v>80</v>
      </c>
      <c r="B82" s="3" t="s">
        <v>82</v>
      </c>
      <c r="C82" s="3" t="s">
        <v>4191</v>
      </c>
      <c r="D82" s="15">
        <v>12000</v>
      </c>
      <c r="E82" s="15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8">
        <f t="shared" si="5"/>
        <v>3.6519036519036519E-3</v>
      </c>
      <c r="Q82" t="str">
        <f t="array" ref="Q82:R82">separarpalabras(N82,"/")</f>
        <v>film &amp; video</v>
      </c>
      <c r="R82" t="str">
        <v>shorts</v>
      </c>
      <c r="S82" s="13">
        <f t="shared" si="6"/>
        <v>41582.875648148147</v>
      </c>
      <c r="T82" s="13">
        <f t="shared" si="7"/>
        <v>41617.875648148147</v>
      </c>
    </row>
    <row r="83" spans="1:20" ht="43.2" x14ac:dyDescent="0.3">
      <c r="A83">
        <v>81</v>
      </c>
      <c r="B83" s="3" t="s">
        <v>83</v>
      </c>
      <c r="C83" s="3" t="s">
        <v>4192</v>
      </c>
      <c r="D83" s="15">
        <v>750</v>
      </c>
      <c r="E83" s="15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8">
        <f t="shared" si="5"/>
        <v>1.8855218855218854E-2</v>
      </c>
      <c r="Q83" t="str">
        <f t="array" ref="Q83:R83">separarpalabras(N83,"/")</f>
        <v>film &amp; video</v>
      </c>
      <c r="R83" t="str">
        <v>shorts</v>
      </c>
      <c r="S83" s="13">
        <f t="shared" si="6"/>
        <v>41099.950543981475</v>
      </c>
      <c r="T83" s="13">
        <f t="shared" si="7"/>
        <v>41103.918055555558</v>
      </c>
    </row>
    <row r="84" spans="1:20" ht="43.2" x14ac:dyDescent="0.3">
      <c r="A84">
        <v>82</v>
      </c>
      <c r="B84" s="3" t="s">
        <v>84</v>
      </c>
      <c r="C84" s="3" t="s">
        <v>4193</v>
      </c>
      <c r="D84" s="15">
        <v>4000</v>
      </c>
      <c r="E84" s="15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8">
        <f t="shared" si="5"/>
        <v>2.4996875390576177E-2</v>
      </c>
      <c r="Q84" t="str">
        <f t="array" ref="Q84:R84">separarpalabras(N84,"/")</f>
        <v>film &amp; video</v>
      </c>
      <c r="R84" t="str">
        <v>shorts</v>
      </c>
      <c r="S84" s="13">
        <f t="shared" si="6"/>
        <v>40795.611817129626</v>
      </c>
      <c r="T84" s="13">
        <f t="shared" si="7"/>
        <v>40825.611817129626</v>
      </c>
    </row>
    <row r="85" spans="1:20" ht="43.2" x14ac:dyDescent="0.3">
      <c r="A85">
        <v>83</v>
      </c>
      <c r="B85" s="3" t="s">
        <v>85</v>
      </c>
      <c r="C85" s="3" t="s">
        <v>4194</v>
      </c>
      <c r="D85" s="15">
        <v>200</v>
      </c>
      <c r="E85" s="1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8">
        <f t="shared" si="5"/>
        <v>6.3414634146341464E-2</v>
      </c>
      <c r="Q85" t="str">
        <f t="array" ref="Q85:R85">separarpalabras(N85,"/")</f>
        <v>film &amp; video</v>
      </c>
      <c r="R85" t="str">
        <v>shorts</v>
      </c>
      <c r="S85" s="13">
        <f t="shared" si="6"/>
        <v>42042.407280092586</v>
      </c>
      <c r="T85" s="13">
        <f t="shared" si="7"/>
        <v>42057.270833333336</v>
      </c>
    </row>
    <row r="86" spans="1:20" ht="43.2" x14ac:dyDescent="0.3">
      <c r="A86">
        <v>84</v>
      </c>
      <c r="B86" s="3" t="s">
        <v>86</v>
      </c>
      <c r="C86" s="3" t="s">
        <v>4195</v>
      </c>
      <c r="D86" s="15">
        <v>500</v>
      </c>
      <c r="E86" s="15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8">
        <f t="shared" si="5"/>
        <v>1.4E-2</v>
      </c>
      <c r="Q86" t="str">
        <f t="array" ref="Q86:R86">separarpalabras(N86,"/")</f>
        <v>film &amp; video</v>
      </c>
      <c r="R86" t="str">
        <v>shorts</v>
      </c>
      <c r="S86" s="13">
        <f t="shared" si="6"/>
        <v>40648.54960648148</v>
      </c>
      <c r="T86" s="13">
        <f t="shared" si="7"/>
        <v>40678.54960648148</v>
      </c>
    </row>
    <row r="87" spans="1:20" ht="43.2" x14ac:dyDescent="0.3">
      <c r="A87">
        <v>85</v>
      </c>
      <c r="B87" s="3" t="s">
        <v>87</v>
      </c>
      <c r="C87" s="3" t="s">
        <v>4196</v>
      </c>
      <c r="D87" s="15">
        <v>1200</v>
      </c>
      <c r="E87" s="15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8">
        <f t="shared" si="5"/>
        <v>1.3944223107569721E-2</v>
      </c>
      <c r="Q87" t="str">
        <f t="array" ref="Q87:R87">separarpalabras(N87,"/")</f>
        <v>film &amp; video</v>
      </c>
      <c r="R87" t="str">
        <v>shorts</v>
      </c>
      <c r="S87" s="13">
        <f t="shared" si="6"/>
        <v>40778.917094907403</v>
      </c>
      <c r="T87" s="13">
        <f t="shared" si="7"/>
        <v>40808.917094907403</v>
      </c>
    </row>
    <row r="88" spans="1:20" ht="57.6" x14ac:dyDescent="0.3">
      <c r="A88">
        <v>86</v>
      </c>
      <c r="B88" s="3" t="s">
        <v>88</v>
      </c>
      <c r="C88" s="3" t="s">
        <v>4197</v>
      </c>
      <c r="D88" s="15">
        <v>6000</v>
      </c>
      <c r="E88" s="15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8">
        <f t="shared" si="5"/>
        <v>2.6612398246712585E-3</v>
      </c>
      <c r="Q88" t="str">
        <f t="array" ref="Q88:R88">separarpalabras(N88,"/")</f>
        <v>film &amp; video</v>
      </c>
      <c r="R88" t="str">
        <v>shorts</v>
      </c>
      <c r="S88" s="13">
        <f t="shared" si="6"/>
        <v>42291.347743055558</v>
      </c>
      <c r="T88" s="13">
        <f t="shared" si="7"/>
        <v>42365.389409722215</v>
      </c>
    </row>
    <row r="89" spans="1:20" ht="43.2" x14ac:dyDescent="0.3">
      <c r="A89">
        <v>87</v>
      </c>
      <c r="B89" s="3" t="s">
        <v>89</v>
      </c>
      <c r="C89" s="3" t="s">
        <v>4198</v>
      </c>
      <c r="D89" s="15">
        <v>2500</v>
      </c>
      <c r="E89" s="15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8">
        <f t="shared" si="5"/>
        <v>9.5602294455066923E-3</v>
      </c>
      <c r="Q89" t="str">
        <f t="array" ref="Q89:R89">separarpalabras(N89,"/")</f>
        <v>film &amp; video</v>
      </c>
      <c r="R89" t="str">
        <v>shorts</v>
      </c>
      <c r="S89" s="13">
        <f t="shared" si="6"/>
        <v>40322.331053240741</v>
      </c>
      <c r="T89" s="13">
        <f t="shared" si="7"/>
        <v>40331.861805555549</v>
      </c>
    </row>
    <row r="90" spans="1:20" ht="43.2" x14ac:dyDescent="0.3">
      <c r="A90">
        <v>88</v>
      </c>
      <c r="B90" s="3" t="s">
        <v>90</v>
      </c>
      <c r="C90" s="3" t="s">
        <v>4199</v>
      </c>
      <c r="D90" s="15">
        <v>3500</v>
      </c>
      <c r="E90" s="15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8">
        <f t="shared" si="5"/>
        <v>1.6666666666666666E-2</v>
      </c>
      <c r="Q90" t="str">
        <f t="array" ref="Q90:R90">separarpalabras(N90,"/")</f>
        <v>film &amp; video</v>
      </c>
      <c r="R90" t="str">
        <v>shorts</v>
      </c>
      <c r="S90" s="13">
        <f t="shared" si="6"/>
        <v>41786.450590277775</v>
      </c>
      <c r="T90" s="13">
        <f t="shared" si="7"/>
        <v>41812.450590277775</v>
      </c>
    </row>
    <row r="91" spans="1:20" ht="43.2" x14ac:dyDescent="0.3">
      <c r="A91">
        <v>89</v>
      </c>
      <c r="B91" s="3" t="s">
        <v>91</v>
      </c>
      <c r="C91" s="3" t="s">
        <v>4200</v>
      </c>
      <c r="D91" s="15">
        <v>6000</v>
      </c>
      <c r="E91" s="15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8">
        <f t="shared" si="5"/>
        <v>8.1112398609501733E-3</v>
      </c>
      <c r="Q91" t="str">
        <f t="array" ref="Q91:R91">separarpalabras(N91,"/")</f>
        <v>film &amp; video</v>
      </c>
      <c r="R91" t="str">
        <v>shorts</v>
      </c>
      <c r="S91" s="13">
        <f t="shared" si="6"/>
        <v>41402.543888888882</v>
      </c>
      <c r="T91" s="13">
        <f t="shared" si="7"/>
        <v>41427.543888888882</v>
      </c>
    </row>
    <row r="92" spans="1:20" ht="28.8" x14ac:dyDescent="0.3">
      <c r="A92">
        <v>90</v>
      </c>
      <c r="B92" s="3" t="s">
        <v>92</v>
      </c>
      <c r="C92" s="3" t="s">
        <v>4201</v>
      </c>
      <c r="D92" s="15">
        <v>500</v>
      </c>
      <c r="E92" s="15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8">
        <f t="shared" si="5"/>
        <v>3.1872509960159362E-2</v>
      </c>
      <c r="Q92" t="str">
        <f t="array" ref="Q92:R92">separarpalabras(N92,"/")</f>
        <v>film &amp; video</v>
      </c>
      <c r="R92" t="str">
        <v>shorts</v>
      </c>
      <c r="S92" s="13">
        <f t="shared" si="6"/>
        <v>40706.089108796295</v>
      </c>
      <c r="T92" s="13">
        <f t="shared" si="7"/>
        <v>40736.089108796295</v>
      </c>
    </row>
    <row r="93" spans="1:20" ht="43.2" x14ac:dyDescent="0.3">
      <c r="A93">
        <v>91</v>
      </c>
      <c r="B93" s="3" t="s">
        <v>93</v>
      </c>
      <c r="C93" s="3" t="s">
        <v>4202</v>
      </c>
      <c r="D93" s="15">
        <v>3000</v>
      </c>
      <c r="E93" s="15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8">
        <f t="shared" si="5"/>
        <v>1.2777777777777779E-2</v>
      </c>
      <c r="Q93" t="str">
        <f t="array" ref="Q93:R93">separarpalabras(N93,"/")</f>
        <v>film &amp; video</v>
      </c>
      <c r="R93" t="str">
        <v>shorts</v>
      </c>
      <c r="S93" s="13">
        <f t="shared" si="6"/>
        <v>40619.194027777776</v>
      </c>
      <c r="T93" s="13">
        <f t="shared" si="7"/>
        <v>40680.194027777776</v>
      </c>
    </row>
    <row r="94" spans="1:20" ht="43.2" x14ac:dyDescent="0.3">
      <c r="A94">
        <v>92</v>
      </c>
      <c r="B94" s="3" t="s">
        <v>94</v>
      </c>
      <c r="C94" s="3" t="s">
        <v>4203</v>
      </c>
      <c r="D94" s="15">
        <v>5000</v>
      </c>
      <c r="E94" s="15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8">
        <f t="shared" si="5"/>
        <v>8.1749049429657803E-3</v>
      </c>
      <c r="Q94" t="str">
        <f t="array" ref="Q94:R94">separarpalabras(N94,"/")</f>
        <v>film &amp; video</v>
      </c>
      <c r="R94" t="str">
        <v>shorts</v>
      </c>
      <c r="S94" s="13">
        <f t="shared" si="6"/>
        <v>42720.990543981483</v>
      </c>
      <c r="T94" s="13">
        <f t="shared" si="7"/>
        <v>42767.124999999993</v>
      </c>
    </row>
    <row r="95" spans="1:20" ht="57.6" x14ac:dyDescent="0.3">
      <c r="A95">
        <v>93</v>
      </c>
      <c r="B95" s="3" t="s">
        <v>95</v>
      </c>
      <c r="C95" s="3" t="s">
        <v>4204</v>
      </c>
      <c r="D95" s="15">
        <v>1000</v>
      </c>
      <c r="E95" s="1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8">
        <f t="shared" si="5"/>
        <v>1.3562386980108499E-2</v>
      </c>
      <c r="Q95" t="str">
        <f t="array" ref="Q95:R95">separarpalabras(N95,"/")</f>
        <v>film &amp; video</v>
      </c>
      <c r="R95" t="str">
        <v>shorts</v>
      </c>
      <c r="S95" s="13">
        <f t="shared" si="6"/>
        <v>41065.649733796294</v>
      </c>
      <c r="T95" s="13">
        <f t="shared" si="7"/>
        <v>41093.666666666664</v>
      </c>
    </row>
    <row r="96" spans="1:20" ht="43.2" x14ac:dyDescent="0.3">
      <c r="A96">
        <v>94</v>
      </c>
      <c r="B96" s="3" t="s">
        <v>96</v>
      </c>
      <c r="C96" s="3" t="s">
        <v>4205</v>
      </c>
      <c r="D96" s="15">
        <v>250</v>
      </c>
      <c r="E96" s="15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8">
        <f t="shared" si="5"/>
        <v>4.6153846153846156E-2</v>
      </c>
      <c r="Q96" t="str">
        <f t="array" ref="Q96:R96">separarpalabras(N96,"/")</f>
        <v>film &amp; video</v>
      </c>
      <c r="R96" t="str">
        <v>shorts</v>
      </c>
      <c r="S96" s="13">
        <f t="shared" si="6"/>
        <v>41716.509513888886</v>
      </c>
      <c r="T96" s="13">
        <f t="shared" si="7"/>
        <v>41736.509513888886</v>
      </c>
    </row>
    <row r="97" spans="1:20" ht="43.2" x14ac:dyDescent="0.3">
      <c r="A97">
        <v>95</v>
      </c>
      <c r="B97" s="3" t="s">
        <v>97</v>
      </c>
      <c r="C97" s="3" t="s">
        <v>4206</v>
      </c>
      <c r="D97" s="15">
        <v>350</v>
      </c>
      <c r="E97" s="15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8">
        <f t="shared" si="5"/>
        <v>4.5652173913043478E-2</v>
      </c>
      <c r="Q97" t="str">
        <f t="array" ref="Q97:R97">separarpalabras(N97,"/")</f>
        <v>film &amp; video</v>
      </c>
      <c r="R97" t="str">
        <v>shorts</v>
      </c>
      <c r="S97" s="13">
        <f t="shared" si="6"/>
        <v>40934.796770833331</v>
      </c>
      <c r="T97" s="13">
        <f t="shared" si="7"/>
        <v>40964.796770833331</v>
      </c>
    </row>
    <row r="98" spans="1:20" ht="57.6" x14ac:dyDescent="0.3">
      <c r="A98">
        <v>96</v>
      </c>
      <c r="B98" s="3" t="s">
        <v>98</v>
      </c>
      <c r="C98" s="3" t="s">
        <v>4207</v>
      </c>
      <c r="D98" s="15">
        <v>1500</v>
      </c>
      <c r="E98" s="15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8">
        <f t="shared" si="5"/>
        <v>1.9767441860465116E-2</v>
      </c>
      <c r="Q98" t="str">
        <f t="array" ref="Q98:R98">separarpalabras(N98,"/")</f>
        <v>film &amp; video</v>
      </c>
      <c r="R98" t="str">
        <v>shorts</v>
      </c>
      <c r="S98" s="13">
        <f t="shared" si="6"/>
        <v>40324.45417824074</v>
      </c>
      <c r="T98" s="13">
        <f t="shared" si="7"/>
        <v>40390.916666666664</v>
      </c>
    </row>
    <row r="99" spans="1:20" ht="43.2" x14ac:dyDescent="0.3">
      <c r="A99">
        <v>97</v>
      </c>
      <c r="B99" s="3" t="s">
        <v>99</v>
      </c>
      <c r="C99" s="3" t="s">
        <v>4208</v>
      </c>
      <c r="D99" s="15">
        <v>400</v>
      </c>
      <c r="E99" s="15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8">
        <f t="shared" si="5"/>
        <v>1.8823529411764704E-2</v>
      </c>
      <c r="Q99" t="str">
        <f t="array" ref="Q99:R99">separarpalabras(N99,"/")</f>
        <v>film &amp; video</v>
      </c>
      <c r="R99" t="str">
        <v>shorts</v>
      </c>
      <c r="S99" s="13">
        <f t="shared" si="6"/>
        <v>40705.926874999997</v>
      </c>
      <c r="T99" s="13">
        <f t="shared" si="7"/>
        <v>40735.926874999997</v>
      </c>
    </row>
    <row r="100" spans="1:20" ht="43.2" x14ac:dyDescent="0.3">
      <c r="A100">
        <v>98</v>
      </c>
      <c r="B100" s="3" t="s">
        <v>100</v>
      </c>
      <c r="C100" s="3" t="s">
        <v>4209</v>
      </c>
      <c r="D100" s="15">
        <v>3200</v>
      </c>
      <c r="E100" s="15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8">
        <f t="shared" si="5"/>
        <v>1.7647058823529412E-2</v>
      </c>
      <c r="Q100" t="str">
        <f t="array" ref="Q100:R100">separarpalabras(N100,"/")</f>
        <v>film &amp; video</v>
      </c>
      <c r="R100" t="str">
        <v>shorts</v>
      </c>
      <c r="S100" s="13">
        <f t="shared" si="6"/>
        <v>41214.586504629631</v>
      </c>
      <c r="T100" s="13">
        <f t="shared" si="7"/>
        <v>41250.770833333328</v>
      </c>
    </row>
    <row r="101" spans="1:20" ht="28.8" x14ac:dyDescent="0.3">
      <c r="A101">
        <v>99</v>
      </c>
      <c r="B101" s="3" t="s">
        <v>101</v>
      </c>
      <c r="C101" s="3" t="s">
        <v>4210</v>
      </c>
      <c r="D101" s="15">
        <v>1500</v>
      </c>
      <c r="E101" s="15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8">
        <f t="shared" si="5"/>
        <v>2.4523828987165864E-2</v>
      </c>
      <c r="Q101" t="str">
        <f t="array" ref="Q101:R101">separarpalabras(N101,"/")</f>
        <v>film &amp; video</v>
      </c>
      <c r="R101" t="str">
        <v>shorts</v>
      </c>
      <c r="S101" s="13">
        <f t="shared" si="6"/>
        <v>41631.694432870368</v>
      </c>
      <c r="T101" s="13">
        <f t="shared" si="7"/>
        <v>41661.694432870368</v>
      </c>
    </row>
    <row r="102" spans="1:20" ht="43.2" x14ac:dyDescent="0.3">
      <c r="A102">
        <v>100</v>
      </c>
      <c r="B102" s="3" t="s">
        <v>102</v>
      </c>
      <c r="C102" s="3" t="s">
        <v>4211</v>
      </c>
      <c r="D102" s="15">
        <v>5000</v>
      </c>
      <c r="E102" s="15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8">
        <f t="shared" si="5"/>
        <v>5.1999999999999998E-3</v>
      </c>
      <c r="Q102" t="str">
        <f t="array" ref="Q102:R102">separarpalabras(N102,"/")</f>
        <v>film &amp; video</v>
      </c>
      <c r="R102" t="str">
        <v>shorts</v>
      </c>
      <c r="S102" s="13">
        <f t="shared" si="6"/>
        <v>41197.544976851852</v>
      </c>
      <c r="T102" s="13">
        <f t="shared" si="7"/>
        <v>41217.586643518516</v>
      </c>
    </row>
    <row r="103" spans="1:20" ht="43.2" x14ac:dyDescent="0.3">
      <c r="A103">
        <v>101</v>
      </c>
      <c r="B103" s="3" t="s">
        <v>103</v>
      </c>
      <c r="C103" s="3" t="s">
        <v>4212</v>
      </c>
      <c r="D103" s="15">
        <v>3500</v>
      </c>
      <c r="E103" s="15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8">
        <f t="shared" si="5"/>
        <v>0.01</v>
      </c>
      <c r="Q103" t="str">
        <f t="array" ref="Q103:R103">separarpalabras(N103,"/")</f>
        <v>film &amp; video</v>
      </c>
      <c r="R103" t="str">
        <v>shorts</v>
      </c>
      <c r="S103" s="13">
        <f t="shared" si="6"/>
        <v>41274.568402777775</v>
      </c>
      <c r="T103" s="13">
        <f t="shared" si="7"/>
        <v>41298.568402777775</v>
      </c>
    </row>
    <row r="104" spans="1:20" ht="43.2" x14ac:dyDescent="0.3">
      <c r="A104">
        <v>102</v>
      </c>
      <c r="B104" s="3" t="s">
        <v>104</v>
      </c>
      <c r="C104" s="3" t="s">
        <v>4213</v>
      </c>
      <c r="D104" s="15">
        <v>6000</v>
      </c>
      <c r="E104" s="15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8">
        <f t="shared" si="5"/>
        <v>8.4801043705153289E-3</v>
      </c>
      <c r="Q104" t="str">
        <f t="array" ref="Q104:R104">separarpalabras(N104,"/")</f>
        <v>film &amp; video</v>
      </c>
      <c r="R104" t="str">
        <v>shorts</v>
      </c>
      <c r="S104" s="13">
        <f t="shared" si="6"/>
        <v>40504.922835648147</v>
      </c>
      <c r="T104" s="13">
        <f t="shared" si="7"/>
        <v>40534.922835648147</v>
      </c>
    </row>
    <row r="105" spans="1:20" ht="43.2" x14ac:dyDescent="0.3">
      <c r="A105">
        <v>103</v>
      </c>
      <c r="B105" s="3" t="s">
        <v>105</v>
      </c>
      <c r="C105" s="3" t="s">
        <v>4214</v>
      </c>
      <c r="D105" s="15">
        <v>1300</v>
      </c>
      <c r="E105" s="1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8">
        <f t="shared" si="5"/>
        <v>3.5844915874177027E-2</v>
      </c>
      <c r="Q105" t="str">
        <f t="array" ref="Q105:R105">separarpalabras(N105,"/")</f>
        <v>film &amp; video</v>
      </c>
      <c r="R105" t="str">
        <v>shorts</v>
      </c>
      <c r="S105" s="13">
        <f t="shared" si="6"/>
        <v>41682.597569444442</v>
      </c>
      <c r="T105" s="13">
        <f t="shared" si="7"/>
        <v>41705.597569444442</v>
      </c>
    </row>
    <row r="106" spans="1:20" ht="28.8" x14ac:dyDescent="0.3">
      <c r="A106">
        <v>104</v>
      </c>
      <c r="B106" s="3" t="s">
        <v>106</v>
      </c>
      <c r="C106" s="3" t="s">
        <v>4215</v>
      </c>
      <c r="D106" s="15">
        <v>500</v>
      </c>
      <c r="E106" s="15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8">
        <f t="shared" si="5"/>
        <v>1.6666666666666666E-2</v>
      </c>
      <c r="Q106" t="str">
        <f t="array" ref="Q106:R106">separarpalabras(N106,"/")</f>
        <v>film &amp; video</v>
      </c>
      <c r="R106" t="str">
        <v>shorts</v>
      </c>
      <c r="S106" s="13">
        <f t="shared" si="6"/>
        <v>40612.486874999995</v>
      </c>
      <c r="T106" s="13">
        <f t="shared" si="7"/>
        <v>40635.833333333328</v>
      </c>
    </row>
    <row r="107" spans="1:20" ht="43.2" x14ac:dyDescent="0.3">
      <c r="A107">
        <v>105</v>
      </c>
      <c r="B107" s="3" t="s">
        <v>107</v>
      </c>
      <c r="C107" s="3" t="s">
        <v>4216</v>
      </c>
      <c r="D107" s="15">
        <v>2200</v>
      </c>
      <c r="E107" s="15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8">
        <f t="shared" si="5"/>
        <v>2.5391451544646636E-2</v>
      </c>
      <c r="Q107" t="str">
        <f t="array" ref="Q107:R107">separarpalabras(N107,"/")</f>
        <v>film &amp; video</v>
      </c>
      <c r="R107" t="str">
        <v>shorts</v>
      </c>
      <c r="S107" s="13">
        <f t="shared" si="6"/>
        <v>42485.516435185178</v>
      </c>
      <c r="T107" s="13">
        <f t="shared" si="7"/>
        <v>42503.791666666664</v>
      </c>
    </row>
    <row r="108" spans="1:20" x14ac:dyDescent="0.3">
      <c r="A108">
        <v>106</v>
      </c>
      <c r="B108" s="3" t="s">
        <v>108</v>
      </c>
      <c r="C108" s="3" t="s">
        <v>4217</v>
      </c>
      <c r="D108" s="15">
        <v>5000</v>
      </c>
      <c r="E108" s="15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8">
        <f t="shared" si="5"/>
        <v>5.3731343283582086E-3</v>
      </c>
      <c r="Q108" t="str">
        <f t="array" ref="Q108:R108">separarpalabras(N108,"/")</f>
        <v>film &amp; video</v>
      </c>
      <c r="R108" t="str">
        <v>shorts</v>
      </c>
      <c r="S108" s="13">
        <f t="shared" si="6"/>
        <v>40987.568298611106</v>
      </c>
      <c r="T108" s="13">
        <f t="shared" si="7"/>
        <v>41001.568298611106</v>
      </c>
    </row>
    <row r="109" spans="1:20" ht="43.2" x14ac:dyDescent="0.3">
      <c r="A109">
        <v>107</v>
      </c>
      <c r="B109" s="3" t="s">
        <v>109</v>
      </c>
      <c r="C109" s="3" t="s">
        <v>4218</v>
      </c>
      <c r="D109" s="15">
        <v>7500</v>
      </c>
      <c r="E109" s="15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8">
        <f t="shared" si="5"/>
        <v>8.9785296031229672E-3</v>
      </c>
      <c r="Q109" t="str">
        <f t="array" ref="Q109:R109">separarpalabras(N109,"/")</f>
        <v>film &amp; video</v>
      </c>
      <c r="R109" t="str">
        <v>shorts</v>
      </c>
      <c r="S109" s="13">
        <f t="shared" si="6"/>
        <v>40635.774155092593</v>
      </c>
      <c r="T109" s="13">
        <f t="shared" si="7"/>
        <v>40657.774155092593</v>
      </c>
    </row>
    <row r="110" spans="1:20" ht="43.2" x14ac:dyDescent="0.3">
      <c r="A110">
        <v>108</v>
      </c>
      <c r="B110" s="3" t="s">
        <v>110</v>
      </c>
      <c r="C110" s="3" t="s">
        <v>4219</v>
      </c>
      <c r="D110" s="15">
        <v>1500</v>
      </c>
      <c r="E110" s="15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8">
        <f t="shared" si="5"/>
        <v>1.2702702702702703E-2</v>
      </c>
      <c r="Q110" t="str">
        <f t="array" ref="Q110:R110">separarpalabras(N110,"/")</f>
        <v>film &amp; video</v>
      </c>
      <c r="R110" t="str">
        <v>shorts</v>
      </c>
      <c r="S110" s="13">
        <f t="shared" si="6"/>
        <v>41365.404745370368</v>
      </c>
      <c r="T110" s="13">
        <f t="shared" si="7"/>
        <v>41425.404745370368</v>
      </c>
    </row>
    <row r="111" spans="1:20" ht="43.2" x14ac:dyDescent="0.3">
      <c r="A111">
        <v>109</v>
      </c>
      <c r="B111" s="3" t="s">
        <v>111</v>
      </c>
      <c r="C111" s="3" t="s">
        <v>4220</v>
      </c>
      <c r="D111" s="15">
        <v>1000</v>
      </c>
      <c r="E111" s="15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8">
        <f t="shared" si="5"/>
        <v>2.1412300683371299E-2</v>
      </c>
      <c r="Q111" t="str">
        <f t="array" ref="Q111:R111">separarpalabras(N111,"/")</f>
        <v>film &amp; video</v>
      </c>
      <c r="R111" t="str">
        <v>shorts</v>
      </c>
      <c r="S111" s="13">
        <f t="shared" si="6"/>
        <v>40569.817476851851</v>
      </c>
      <c r="T111" s="13">
        <f t="shared" si="7"/>
        <v>40599.817476851851</v>
      </c>
    </row>
    <row r="112" spans="1:20" ht="43.2" x14ac:dyDescent="0.3">
      <c r="A112">
        <v>110</v>
      </c>
      <c r="B112" s="3" t="s">
        <v>112</v>
      </c>
      <c r="C112" s="3" t="s">
        <v>4221</v>
      </c>
      <c r="D112" s="15">
        <v>1300</v>
      </c>
      <c r="E112" s="15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8">
        <f t="shared" si="5"/>
        <v>1.5294117647058824E-2</v>
      </c>
      <c r="Q112" t="str">
        <f t="array" ref="Q112:R112">separarpalabras(N112,"/")</f>
        <v>film &amp; video</v>
      </c>
      <c r="R112" t="str">
        <v>shorts</v>
      </c>
      <c r="S112" s="13">
        <f t="shared" si="6"/>
        <v>41557.741354166668</v>
      </c>
      <c r="T112" s="13">
        <f t="shared" si="7"/>
        <v>41592.040972222218</v>
      </c>
    </row>
    <row r="113" spans="1:20" ht="43.2" x14ac:dyDescent="0.3">
      <c r="A113">
        <v>111</v>
      </c>
      <c r="B113" s="3" t="s">
        <v>113</v>
      </c>
      <c r="C113" s="3" t="s">
        <v>4222</v>
      </c>
      <c r="D113" s="15">
        <v>3500</v>
      </c>
      <c r="E113" s="15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8">
        <f t="shared" si="5"/>
        <v>9.7966728280961188E-3</v>
      </c>
      <c r="Q113" t="str">
        <f t="array" ref="Q113:R113">separarpalabras(N113,"/")</f>
        <v>film &amp; video</v>
      </c>
      <c r="R113" t="str">
        <v>shorts</v>
      </c>
      <c r="S113" s="13">
        <f t="shared" si="6"/>
        <v>42125.124849537031</v>
      </c>
      <c r="T113" s="13">
        <f t="shared" si="7"/>
        <v>42155.124849537031</v>
      </c>
    </row>
    <row r="114" spans="1:20" ht="43.2" x14ac:dyDescent="0.3">
      <c r="A114">
        <v>112</v>
      </c>
      <c r="B114" s="3" t="s">
        <v>114</v>
      </c>
      <c r="C114" s="3" t="s">
        <v>4223</v>
      </c>
      <c r="D114" s="15">
        <v>5000</v>
      </c>
      <c r="E114" s="15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8">
        <f t="shared" si="5"/>
        <v>1.5576923076923077E-2</v>
      </c>
      <c r="Q114" t="str">
        <f t="array" ref="Q114:R114">separarpalabras(N114,"/")</f>
        <v>film &amp; video</v>
      </c>
      <c r="R114" t="str">
        <v>shorts</v>
      </c>
      <c r="S114" s="13">
        <f t="shared" si="6"/>
        <v>41717.834699074076</v>
      </c>
      <c r="T114" s="13">
        <f t="shared" si="7"/>
        <v>41741.875</v>
      </c>
    </row>
    <row r="115" spans="1:20" ht="28.8" x14ac:dyDescent="0.3">
      <c r="A115">
        <v>113</v>
      </c>
      <c r="B115" s="3" t="s">
        <v>115</v>
      </c>
      <c r="C115" s="3" t="s">
        <v>4224</v>
      </c>
      <c r="D115" s="15">
        <v>5000</v>
      </c>
      <c r="E115" s="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8">
        <f t="shared" si="5"/>
        <v>1.1063829787234043E-2</v>
      </c>
      <c r="Q115" t="str">
        <f t="array" ref="Q115:R115">separarpalabras(N115,"/")</f>
        <v>film &amp; video</v>
      </c>
      <c r="R115" t="str">
        <v>shorts</v>
      </c>
      <c r="S115" s="13">
        <f t="shared" si="6"/>
        <v>40753.550092592588</v>
      </c>
      <c r="T115" s="13">
        <f t="shared" si="7"/>
        <v>40761.416666666664</v>
      </c>
    </row>
    <row r="116" spans="1:20" ht="43.2" x14ac:dyDescent="0.3">
      <c r="A116">
        <v>114</v>
      </c>
      <c r="B116" s="3" t="s">
        <v>116</v>
      </c>
      <c r="C116" s="3" t="s">
        <v>4225</v>
      </c>
      <c r="D116" s="15">
        <v>3000</v>
      </c>
      <c r="E116" s="15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8">
        <f t="shared" si="5"/>
        <v>1.1290322580645161E-2</v>
      </c>
      <c r="Q116" t="str">
        <f t="array" ref="Q116:R116">separarpalabras(N116,"/")</f>
        <v>film &amp; video</v>
      </c>
      <c r="R116" t="str">
        <v>shorts</v>
      </c>
      <c r="S116" s="13">
        <f t="shared" si="6"/>
        <v>40861.065833333334</v>
      </c>
      <c r="T116" s="13">
        <f t="shared" si="7"/>
        <v>40921.065833333334</v>
      </c>
    </row>
    <row r="117" spans="1:20" x14ac:dyDescent="0.3">
      <c r="A117">
        <v>115</v>
      </c>
      <c r="B117" s="3" t="s">
        <v>117</v>
      </c>
      <c r="C117" s="3" t="s">
        <v>4226</v>
      </c>
      <c r="D117" s="15">
        <v>450</v>
      </c>
      <c r="E117" s="15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8">
        <f t="shared" si="5"/>
        <v>3.4810126582278479E-2</v>
      </c>
      <c r="Q117" t="str">
        <f t="array" ref="Q117:R117">separarpalabras(N117,"/")</f>
        <v>film &amp; video</v>
      </c>
      <c r="R117" t="str">
        <v>shorts</v>
      </c>
      <c r="S117" s="13">
        <f t="shared" si="6"/>
        <v>40918.530601851853</v>
      </c>
      <c r="T117" s="13">
        <f t="shared" si="7"/>
        <v>40943.530601851853</v>
      </c>
    </row>
    <row r="118" spans="1:20" ht="43.2" x14ac:dyDescent="0.3">
      <c r="A118">
        <v>116</v>
      </c>
      <c r="B118" s="3" t="s">
        <v>118</v>
      </c>
      <c r="C118" s="3" t="s">
        <v>4227</v>
      </c>
      <c r="D118" s="15">
        <v>3500</v>
      </c>
      <c r="E118" s="15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8">
        <f t="shared" si="5"/>
        <v>1.4328808446455505E-2</v>
      </c>
      <c r="Q118" t="str">
        <f t="array" ref="Q118:R118">separarpalabras(N118,"/")</f>
        <v>film &amp; video</v>
      </c>
      <c r="R118" t="str">
        <v>shorts</v>
      </c>
      <c r="S118" s="13">
        <f t="shared" si="6"/>
        <v>40595.288831018515</v>
      </c>
      <c r="T118" s="13">
        <f t="shared" si="7"/>
        <v>40641.247164351851</v>
      </c>
    </row>
    <row r="119" spans="1:20" ht="57.6" x14ac:dyDescent="0.3">
      <c r="A119">
        <v>117</v>
      </c>
      <c r="B119" s="3" t="s">
        <v>119</v>
      </c>
      <c r="C119" s="3" t="s">
        <v>4228</v>
      </c>
      <c r="D119" s="15">
        <v>4500</v>
      </c>
      <c r="E119" s="15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8">
        <f t="shared" si="5"/>
        <v>5.9705189044318941E-3</v>
      </c>
      <c r="Q119" t="str">
        <f t="array" ref="Q119:R119">separarpalabras(N119,"/")</f>
        <v>film &amp; video</v>
      </c>
      <c r="R119" t="str">
        <v>shorts</v>
      </c>
      <c r="S119" s="13">
        <f t="shared" si="6"/>
        <v>40248.626666666663</v>
      </c>
      <c r="T119" s="13">
        <f t="shared" si="7"/>
        <v>40338.583333333328</v>
      </c>
    </row>
    <row r="120" spans="1:20" ht="28.8" x14ac:dyDescent="0.3">
      <c r="A120">
        <v>118</v>
      </c>
      <c r="B120" s="3" t="s">
        <v>120</v>
      </c>
      <c r="C120" s="3" t="s">
        <v>4229</v>
      </c>
      <c r="D120" s="15">
        <v>5000</v>
      </c>
      <c r="E120" s="15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8">
        <f t="shared" si="5"/>
        <v>6.9007251069612393E-3</v>
      </c>
      <c r="Q120" t="str">
        <f t="array" ref="Q120:R120">separarpalabras(N120,"/")</f>
        <v>film &amp; video</v>
      </c>
      <c r="R120" t="str">
        <v>shorts</v>
      </c>
      <c r="S120" s="13">
        <f t="shared" si="6"/>
        <v>40722.845324074071</v>
      </c>
      <c r="T120" s="13">
        <f t="shared" si="7"/>
        <v>40752.845324074071</v>
      </c>
    </row>
    <row r="121" spans="1:20" ht="43.2" x14ac:dyDescent="0.3">
      <c r="A121">
        <v>119</v>
      </c>
      <c r="B121" s="3" t="s">
        <v>121</v>
      </c>
      <c r="C121" s="3" t="s">
        <v>4230</v>
      </c>
      <c r="D121" s="15">
        <v>3250</v>
      </c>
      <c r="E121" s="15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8">
        <f t="shared" si="5"/>
        <v>1.0888437656337365E-2</v>
      </c>
      <c r="Q121" t="str">
        <f t="array" ref="Q121:R121">separarpalabras(N121,"/")</f>
        <v>film &amp; video</v>
      </c>
      <c r="R121" t="str">
        <v>shorts</v>
      </c>
      <c r="S121" s="13">
        <f t="shared" si="6"/>
        <v>40738.860949074071</v>
      </c>
      <c r="T121" s="13">
        <f t="shared" si="7"/>
        <v>40768.75</v>
      </c>
    </row>
    <row r="122" spans="1:20" ht="57.6" hidden="1" x14ac:dyDescent="0.3">
      <c r="A122">
        <v>120</v>
      </c>
      <c r="B122" s="3" t="s">
        <v>122</v>
      </c>
      <c r="C122" s="3" t="s">
        <v>4231</v>
      </c>
      <c r="D122" s="15">
        <v>70000</v>
      </c>
      <c r="E122" s="15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8">
        <f t="shared" si="5"/>
        <v>0.1</v>
      </c>
      <c r="Q122" t="str">
        <f t="array" ref="Q122:R122">separarpalabras(N122,"/")</f>
        <v>film &amp; video</v>
      </c>
      <c r="R122" t="str">
        <v>science fiction</v>
      </c>
      <c r="S122" s="13">
        <f t="shared" si="6"/>
        <v>42615.841516203705</v>
      </c>
      <c r="T122" s="13">
        <f t="shared" si="7"/>
        <v>42645.841516203705</v>
      </c>
    </row>
    <row r="123" spans="1:20" ht="57.6" hidden="1" x14ac:dyDescent="0.3">
      <c r="A123">
        <v>121</v>
      </c>
      <c r="B123" s="3" t="s">
        <v>123</v>
      </c>
      <c r="C123" s="3" t="s">
        <v>4232</v>
      </c>
      <c r="D123" s="15">
        <v>3000</v>
      </c>
      <c r="E123" s="15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8">
        <f t="shared" si="5"/>
        <v>1</v>
      </c>
      <c r="Q123" t="str">
        <f t="array" ref="Q123:R123">separarpalabras(N123,"/")</f>
        <v>film &amp; video</v>
      </c>
      <c r="R123" t="str">
        <v>science fiction</v>
      </c>
      <c r="S123" s="13">
        <f t="shared" si="6"/>
        <v>42096.496643518512</v>
      </c>
      <c r="T123" s="13">
        <f t="shared" si="7"/>
        <v>42112.219444444439</v>
      </c>
    </row>
    <row r="124" spans="1:20" ht="28.8" hidden="1" x14ac:dyDescent="0.3">
      <c r="A124">
        <v>122</v>
      </c>
      <c r="B124" s="3" t="s">
        <v>124</v>
      </c>
      <c r="C124" s="3" t="s">
        <v>4233</v>
      </c>
      <c r="D124" s="15">
        <v>100000000</v>
      </c>
      <c r="E124" s="15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8">
        <f t="shared" si="5"/>
        <v>0</v>
      </c>
      <c r="Q124" t="str">
        <f t="array" ref="Q124:R124">separarpalabras(N124,"/")</f>
        <v>film &amp; video</v>
      </c>
      <c r="R124" t="str">
        <v>science fiction</v>
      </c>
      <c r="S124" s="13">
        <f t="shared" si="6"/>
        <v>42593.223460648143</v>
      </c>
      <c r="T124" s="13">
        <f t="shared" si="7"/>
        <v>42653.223460648143</v>
      </c>
    </row>
    <row r="125" spans="1:20" ht="43.2" hidden="1" x14ac:dyDescent="0.3">
      <c r="A125">
        <v>123</v>
      </c>
      <c r="B125" s="3" t="s">
        <v>125</v>
      </c>
      <c r="C125" s="3" t="s">
        <v>4234</v>
      </c>
      <c r="D125" s="15">
        <v>55000</v>
      </c>
      <c r="E125" s="1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8">
        <f t="shared" si="5"/>
        <v>3.9735099337748346E-2</v>
      </c>
      <c r="Q125" t="str">
        <f t="array" ref="Q125:R125">separarpalabras(N125,"/")</f>
        <v>film &amp; video</v>
      </c>
      <c r="R125" t="str">
        <v>science fiction</v>
      </c>
      <c r="S125" s="13">
        <f t="shared" si="6"/>
        <v>41904.573657407404</v>
      </c>
      <c r="T125" s="13">
        <f t="shared" si="7"/>
        <v>41940.708333333328</v>
      </c>
    </row>
    <row r="126" spans="1:20" ht="43.2" hidden="1" x14ac:dyDescent="0.3">
      <c r="A126">
        <v>124</v>
      </c>
      <c r="B126" s="3" t="s">
        <v>126</v>
      </c>
      <c r="C126" s="3" t="s">
        <v>4235</v>
      </c>
      <c r="D126" s="15">
        <v>4000</v>
      </c>
      <c r="E126" s="15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8">
        <f t="shared" si="5"/>
        <v>0</v>
      </c>
      <c r="Q126" t="str">
        <f t="array" ref="Q126:R126">separarpalabras(N126,"/")</f>
        <v>film &amp; video</v>
      </c>
      <c r="R126" t="str">
        <v>science fiction</v>
      </c>
      <c r="S126" s="13">
        <f t="shared" si="6"/>
        <v>42114.720393518517</v>
      </c>
      <c r="T126" s="13">
        <f t="shared" si="7"/>
        <v>42139.720393518517</v>
      </c>
    </row>
    <row r="127" spans="1:20" ht="43.2" hidden="1" x14ac:dyDescent="0.3">
      <c r="A127">
        <v>125</v>
      </c>
      <c r="B127" s="3" t="s">
        <v>127</v>
      </c>
      <c r="C127" s="3" t="s">
        <v>4236</v>
      </c>
      <c r="D127" s="15">
        <v>500</v>
      </c>
      <c r="E127" s="15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8">
        <f t="shared" si="5"/>
        <v>8.5714285714285715E-2</v>
      </c>
      <c r="Q127" t="str">
        <f t="array" ref="Q127:R127">separarpalabras(N127,"/")</f>
        <v>film &amp; video</v>
      </c>
      <c r="R127" t="str">
        <v>science fiction</v>
      </c>
      <c r="S127" s="13">
        <f t="shared" si="6"/>
        <v>42709.78564814815</v>
      </c>
      <c r="T127" s="13">
        <f t="shared" si="7"/>
        <v>42769.78564814815</v>
      </c>
    </row>
    <row r="128" spans="1:20" ht="43.2" hidden="1" x14ac:dyDescent="0.3">
      <c r="A128">
        <v>126</v>
      </c>
      <c r="B128" s="3" t="s">
        <v>128</v>
      </c>
      <c r="C128" s="3" t="s">
        <v>4237</v>
      </c>
      <c r="D128" s="15">
        <v>25000</v>
      </c>
      <c r="E128" s="15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8">
        <f t="shared" si="5"/>
        <v>9.372746935832732E-3</v>
      </c>
      <c r="Q128" t="str">
        <f t="array" ref="Q128:R128">separarpalabras(N128,"/")</f>
        <v>film &amp; video</v>
      </c>
      <c r="R128" t="str">
        <v>science fiction</v>
      </c>
      <c r="S128" s="13">
        <f t="shared" si="6"/>
        <v>42135.381215277775</v>
      </c>
      <c r="T128" s="13">
        <f t="shared" si="7"/>
        <v>42165.874999999993</v>
      </c>
    </row>
    <row r="129" spans="1:20" ht="43.2" hidden="1" x14ac:dyDescent="0.3">
      <c r="A129">
        <v>127</v>
      </c>
      <c r="B129" s="3" t="s">
        <v>129</v>
      </c>
      <c r="C129" s="3" t="s">
        <v>4238</v>
      </c>
      <c r="D129" s="15">
        <v>8000</v>
      </c>
      <c r="E129" s="15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8">
        <f t="shared" si="5"/>
        <v>2.1052631578947368E-2</v>
      </c>
      <c r="Q129" t="str">
        <f t="array" ref="Q129:R129">separarpalabras(N129,"/")</f>
        <v>film &amp; video</v>
      </c>
      <c r="R129" t="str">
        <v>science fiction</v>
      </c>
      <c r="S129" s="13">
        <f t="shared" si="6"/>
        <v>42067.415983796294</v>
      </c>
      <c r="T129" s="13">
        <f t="shared" si="7"/>
        <v>42097.37431712963</v>
      </c>
    </row>
    <row r="130" spans="1:20" ht="28.8" hidden="1" x14ac:dyDescent="0.3">
      <c r="A130">
        <v>128</v>
      </c>
      <c r="B130" s="3" t="s">
        <v>130</v>
      </c>
      <c r="C130" s="3" t="s">
        <v>4239</v>
      </c>
      <c r="D130" s="15">
        <v>100000</v>
      </c>
      <c r="E130" s="15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8">
        <f t="shared" si="5"/>
        <v>3.2137118371719335E-3</v>
      </c>
      <c r="Q130" t="str">
        <f t="array" ref="Q130:R130">separarpalabras(N130,"/")</f>
        <v>film &amp; video</v>
      </c>
      <c r="R130" t="str">
        <v>science fiction</v>
      </c>
      <c r="S130" s="13">
        <f t="shared" si="6"/>
        <v>42628.019594907404</v>
      </c>
      <c r="T130" s="13">
        <f t="shared" si="7"/>
        <v>42663.019594907404</v>
      </c>
    </row>
    <row r="131" spans="1:20" ht="57.6" hidden="1" x14ac:dyDescent="0.3">
      <c r="A131">
        <v>129</v>
      </c>
      <c r="B131" s="3" t="s">
        <v>131</v>
      </c>
      <c r="C131" s="3" t="s">
        <v>4240</v>
      </c>
      <c r="D131" s="15">
        <v>20000</v>
      </c>
      <c r="E131" s="15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8">
        <f t="shared" ref="P131:P194" si="9">IFERROR(L131/E131,0)</f>
        <v>0</v>
      </c>
      <c r="Q131" t="str">
        <f t="array" ref="Q131:R131">separarpalabras(N131,"/")</f>
        <v>film &amp; video</v>
      </c>
      <c r="R131" t="str">
        <v>science fiction</v>
      </c>
      <c r="S131" s="13">
        <f t="shared" ref="S131:S194" si="10">(J131/86400)+25569+(-5/24)</f>
        <v>41882.728969907403</v>
      </c>
      <c r="T131" s="13">
        <f t="shared" ref="T131:T194" si="11">(I131/86400)+25569+(-5/24)</f>
        <v>41942.728969907403</v>
      </c>
    </row>
    <row r="132" spans="1:20" ht="43.2" hidden="1" x14ac:dyDescent="0.3">
      <c r="A132">
        <v>130</v>
      </c>
      <c r="B132" s="3" t="s">
        <v>132</v>
      </c>
      <c r="C132" s="3" t="s">
        <v>4241</v>
      </c>
      <c r="D132" s="15">
        <v>600</v>
      </c>
      <c r="E132" s="15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8">
        <f t="shared" si="9"/>
        <v>0</v>
      </c>
      <c r="Q132" t="str">
        <f t="array" ref="Q132:R132">separarpalabras(N132,"/")</f>
        <v>film &amp; video</v>
      </c>
      <c r="R132" t="str">
        <v>science fiction</v>
      </c>
      <c r="S132" s="13">
        <f t="shared" si="10"/>
        <v>41778.707083333335</v>
      </c>
      <c r="T132" s="13">
        <f t="shared" si="11"/>
        <v>41806.636111111111</v>
      </c>
    </row>
    <row r="133" spans="1:20" hidden="1" x14ac:dyDescent="0.3">
      <c r="A133">
        <v>131</v>
      </c>
      <c r="B133" s="3" t="s">
        <v>133</v>
      </c>
      <c r="C133" s="3" t="s">
        <v>4242</v>
      </c>
      <c r="D133" s="15">
        <v>1200</v>
      </c>
      <c r="E133" s="15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8">
        <f t="shared" si="9"/>
        <v>0</v>
      </c>
      <c r="Q133" t="str">
        <f t="array" ref="Q133:R133">separarpalabras(N133,"/")</f>
        <v>film &amp; video</v>
      </c>
      <c r="R133" t="str">
        <v>science fiction</v>
      </c>
      <c r="S133" s="13">
        <f t="shared" si="10"/>
        <v>42541.629178240742</v>
      </c>
      <c r="T133" s="13">
        <f t="shared" si="11"/>
        <v>42556.791666666664</v>
      </c>
    </row>
    <row r="134" spans="1:20" ht="43.2" hidden="1" x14ac:dyDescent="0.3">
      <c r="A134">
        <v>132</v>
      </c>
      <c r="B134" s="3" t="s">
        <v>134</v>
      </c>
      <c r="C134" s="3" t="s">
        <v>4243</v>
      </c>
      <c r="D134" s="15">
        <v>80000</v>
      </c>
      <c r="E134" s="15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8">
        <f t="shared" si="9"/>
        <v>1.0581319399085565E-2</v>
      </c>
      <c r="Q134" t="str">
        <f t="array" ref="Q134:R134">separarpalabras(N134,"/")</f>
        <v>film &amp; video</v>
      </c>
      <c r="R134" t="str">
        <v>science fiction</v>
      </c>
      <c r="S134" s="13">
        <f t="shared" si="10"/>
        <v>41905.60424768518</v>
      </c>
      <c r="T134" s="13">
        <f t="shared" si="11"/>
        <v>41950.645914351851</v>
      </c>
    </row>
    <row r="135" spans="1:20" ht="28.8" hidden="1" x14ac:dyDescent="0.3">
      <c r="A135">
        <v>133</v>
      </c>
      <c r="B135" s="3" t="s">
        <v>135</v>
      </c>
      <c r="C135" s="3" t="s">
        <v>4244</v>
      </c>
      <c r="D135" s="15">
        <v>71764</v>
      </c>
      <c r="E135" s="1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8">
        <f t="shared" si="9"/>
        <v>0</v>
      </c>
      <c r="Q135" t="str">
        <f t="array" ref="Q135:R135">separarpalabras(N135,"/")</f>
        <v>film &amp; video</v>
      </c>
      <c r="R135" t="str">
        <v>science fiction</v>
      </c>
      <c r="S135" s="13">
        <f t="shared" si="10"/>
        <v>42491.599351851844</v>
      </c>
      <c r="T135" s="13">
        <f t="shared" si="11"/>
        <v>42521.521527777775</v>
      </c>
    </row>
    <row r="136" spans="1:20" ht="28.8" hidden="1" x14ac:dyDescent="0.3">
      <c r="A136">
        <v>134</v>
      </c>
      <c r="B136" s="3" t="s">
        <v>136</v>
      </c>
      <c r="C136" s="3" t="s">
        <v>4245</v>
      </c>
      <c r="D136" s="15">
        <v>5000</v>
      </c>
      <c r="E136" s="15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8">
        <f t="shared" si="9"/>
        <v>0</v>
      </c>
      <c r="Q136" t="str">
        <f t="array" ref="Q136:R136">separarpalabras(N136,"/")</f>
        <v>film &amp; video</v>
      </c>
      <c r="R136" t="str">
        <v>science fiction</v>
      </c>
      <c r="S136" s="13">
        <f t="shared" si="10"/>
        <v>42221.701597222222</v>
      </c>
      <c r="T136" s="13">
        <f t="shared" si="11"/>
        <v>42251.499999999993</v>
      </c>
    </row>
    <row r="137" spans="1:20" ht="43.2" hidden="1" x14ac:dyDescent="0.3">
      <c r="A137">
        <v>135</v>
      </c>
      <c r="B137" s="3" t="s">
        <v>137</v>
      </c>
      <c r="C137" s="3" t="s">
        <v>4246</v>
      </c>
      <c r="D137" s="15">
        <v>3000</v>
      </c>
      <c r="E137" s="15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8">
        <f t="shared" si="9"/>
        <v>1.2406947890818859E-2</v>
      </c>
      <c r="Q137" t="str">
        <f t="array" ref="Q137:R137">separarpalabras(N137,"/")</f>
        <v>film &amp; video</v>
      </c>
      <c r="R137" t="str">
        <v>science fiction</v>
      </c>
      <c r="S137" s="13">
        <f t="shared" si="10"/>
        <v>41788.173576388886</v>
      </c>
      <c r="T137" s="13">
        <f t="shared" si="11"/>
        <v>41821.583333333328</v>
      </c>
    </row>
    <row r="138" spans="1:20" ht="57.6" hidden="1" x14ac:dyDescent="0.3">
      <c r="A138">
        <v>136</v>
      </c>
      <c r="B138" s="3" t="s">
        <v>138</v>
      </c>
      <c r="C138" s="3" t="s">
        <v>4232</v>
      </c>
      <c r="D138" s="15">
        <v>3000</v>
      </c>
      <c r="E138" s="15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8">
        <f t="shared" si="9"/>
        <v>0</v>
      </c>
      <c r="Q138" t="str">
        <f t="array" ref="Q138:R138">separarpalabras(N138,"/")</f>
        <v>film &amp; video</v>
      </c>
      <c r="R138" t="str">
        <v>science fiction</v>
      </c>
      <c r="S138" s="13">
        <f t="shared" si="10"/>
        <v>42096.201782407406</v>
      </c>
      <c r="T138" s="13">
        <f t="shared" si="11"/>
        <v>42140.219444444439</v>
      </c>
    </row>
    <row r="139" spans="1:20" ht="43.2" hidden="1" x14ac:dyDescent="0.3">
      <c r="A139">
        <v>137</v>
      </c>
      <c r="B139" s="3" t="s">
        <v>139</v>
      </c>
      <c r="C139" s="3" t="s">
        <v>4247</v>
      </c>
      <c r="D139" s="15">
        <v>55000</v>
      </c>
      <c r="E139" s="15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8">
        <f t="shared" si="9"/>
        <v>0</v>
      </c>
      <c r="Q139" t="str">
        <f t="array" ref="Q139:R139">separarpalabras(N139,"/")</f>
        <v>film &amp; video</v>
      </c>
      <c r="R139" t="str">
        <v>science fiction</v>
      </c>
      <c r="S139" s="13">
        <f t="shared" si="10"/>
        <v>42239.365659722222</v>
      </c>
      <c r="T139" s="13">
        <f t="shared" si="11"/>
        <v>42289.365659722222</v>
      </c>
    </row>
    <row r="140" spans="1:20" ht="43.2" hidden="1" x14ac:dyDescent="0.3">
      <c r="A140">
        <v>138</v>
      </c>
      <c r="B140" s="3" t="s">
        <v>140</v>
      </c>
      <c r="C140" s="3" t="s">
        <v>4248</v>
      </c>
      <c r="D140" s="15">
        <v>150000</v>
      </c>
      <c r="E140" s="15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8">
        <f t="shared" si="9"/>
        <v>1.2308998302207131E-2</v>
      </c>
      <c r="Q140" t="str">
        <f t="array" ref="Q140:R140">separarpalabras(N140,"/")</f>
        <v>film &amp; video</v>
      </c>
      <c r="R140" t="str">
        <v>science fiction</v>
      </c>
      <c r="S140" s="13">
        <f t="shared" si="10"/>
        <v>42186.049085648141</v>
      </c>
      <c r="T140" s="13">
        <f t="shared" si="11"/>
        <v>42216.999305555553</v>
      </c>
    </row>
    <row r="141" spans="1:20" ht="43.2" hidden="1" x14ac:dyDescent="0.3">
      <c r="A141">
        <v>139</v>
      </c>
      <c r="B141" s="3" t="s">
        <v>141</v>
      </c>
      <c r="C141" s="3" t="s">
        <v>4249</v>
      </c>
      <c r="D141" s="15">
        <v>500</v>
      </c>
      <c r="E141" s="15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8">
        <f t="shared" si="9"/>
        <v>2E-3</v>
      </c>
      <c r="Q141" t="str">
        <f t="array" ref="Q141:R141">separarpalabras(N141,"/")</f>
        <v>film &amp; video</v>
      </c>
      <c r="R141" t="str">
        <v>science fiction</v>
      </c>
      <c r="S141" s="13">
        <f t="shared" si="10"/>
        <v>42187.712638888886</v>
      </c>
      <c r="T141" s="13">
        <f t="shared" si="11"/>
        <v>42197.712638888886</v>
      </c>
    </row>
    <row r="142" spans="1:20" ht="43.2" hidden="1" x14ac:dyDescent="0.3">
      <c r="A142">
        <v>140</v>
      </c>
      <c r="B142" s="3" t="s">
        <v>142</v>
      </c>
      <c r="C142" s="3" t="s">
        <v>4250</v>
      </c>
      <c r="D142" s="15">
        <v>200000</v>
      </c>
      <c r="E142" s="15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8">
        <f t="shared" si="9"/>
        <v>0</v>
      </c>
      <c r="Q142" t="str">
        <f t="array" ref="Q142:R142">separarpalabras(N142,"/")</f>
        <v>film &amp; video</v>
      </c>
      <c r="R142" t="str">
        <v>science fiction</v>
      </c>
      <c r="S142" s="13">
        <f t="shared" si="10"/>
        <v>42052.989953703705</v>
      </c>
      <c r="T142" s="13">
        <f t="shared" si="11"/>
        <v>42082.948287037034</v>
      </c>
    </row>
    <row r="143" spans="1:20" ht="43.2" hidden="1" x14ac:dyDescent="0.3">
      <c r="A143">
        <v>141</v>
      </c>
      <c r="B143" s="3" t="s">
        <v>143</v>
      </c>
      <c r="C143" s="3" t="s">
        <v>4251</v>
      </c>
      <c r="D143" s="15">
        <v>12000</v>
      </c>
      <c r="E143" s="15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8">
        <f t="shared" si="9"/>
        <v>2.1655065738592421E-2</v>
      </c>
      <c r="Q143" t="str">
        <f t="array" ref="Q143:R143">separarpalabras(N143,"/")</f>
        <v>film &amp; video</v>
      </c>
      <c r="R143" t="str">
        <v>science fiction</v>
      </c>
      <c r="S143" s="13">
        <f t="shared" si="10"/>
        <v>42109.944710648146</v>
      </c>
      <c r="T143" s="13">
        <f t="shared" si="11"/>
        <v>42154.944710648146</v>
      </c>
    </row>
    <row r="144" spans="1:20" ht="43.2" hidden="1" x14ac:dyDescent="0.3">
      <c r="A144">
        <v>142</v>
      </c>
      <c r="B144" s="3" t="s">
        <v>144</v>
      </c>
      <c r="C144" s="3" t="s">
        <v>4252</v>
      </c>
      <c r="D144" s="15">
        <v>3000</v>
      </c>
      <c r="E144" s="15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8">
        <f t="shared" si="9"/>
        <v>0.1</v>
      </c>
      <c r="Q144" t="str">
        <f t="array" ref="Q144:R144">separarpalabras(N144,"/")</f>
        <v>film &amp; video</v>
      </c>
      <c r="R144" t="str">
        <v>science fiction</v>
      </c>
      <c r="S144" s="13">
        <f t="shared" si="10"/>
        <v>41938.684930555552</v>
      </c>
      <c r="T144" s="13">
        <f t="shared" si="11"/>
        <v>41959.726597222216</v>
      </c>
    </row>
    <row r="145" spans="1:20" ht="43.2" hidden="1" x14ac:dyDescent="0.3">
      <c r="A145">
        <v>143</v>
      </c>
      <c r="B145" s="3" t="s">
        <v>145</v>
      </c>
      <c r="C145" s="3" t="s">
        <v>4253</v>
      </c>
      <c r="D145" s="15">
        <v>5500</v>
      </c>
      <c r="E145" s="1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8">
        <f t="shared" si="9"/>
        <v>0</v>
      </c>
      <c r="Q145" t="str">
        <f t="array" ref="Q145:R145">separarpalabras(N145,"/")</f>
        <v>film &amp; video</v>
      </c>
      <c r="R145" t="str">
        <v>science fiction</v>
      </c>
      <c r="S145" s="13">
        <f t="shared" si="10"/>
        <v>42558.855810185181</v>
      </c>
      <c r="T145" s="13">
        <f t="shared" si="11"/>
        <v>42616.038194444445</v>
      </c>
    </row>
    <row r="146" spans="1:20" ht="43.2" hidden="1" x14ac:dyDescent="0.3">
      <c r="A146">
        <v>144</v>
      </c>
      <c r="B146" s="3" t="s">
        <v>146</v>
      </c>
      <c r="C146" s="3" t="s">
        <v>4254</v>
      </c>
      <c r="D146" s="15">
        <v>7500</v>
      </c>
      <c r="E146" s="15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8">
        <f t="shared" si="9"/>
        <v>1.7874396135265702E-2</v>
      </c>
      <c r="Q146" t="str">
        <f t="array" ref="Q146:R146">separarpalabras(N146,"/")</f>
        <v>film &amp; video</v>
      </c>
      <c r="R146" t="str">
        <v>science fiction</v>
      </c>
      <c r="S146" s="13">
        <f t="shared" si="10"/>
        <v>42047.554074074076</v>
      </c>
      <c r="T146" s="13">
        <f t="shared" si="11"/>
        <v>42107.512407407405</v>
      </c>
    </row>
    <row r="147" spans="1:20" ht="43.2" hidden="1" x14ac:dyDescent="0.3">
      <c r="A147">
        <v>145</v>
      </c>
      <c r="B147" s="3" t="s">
        <v>147</v>
      </c>
      <c r="C147" s="3" t="s">
        <v>4255</v>
      </c>
      <c r="D147" s="15">
        <v>4500</v>
      </c>
      <c r="E147" s="15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8">
        <f t="shared" si="9"/>
        <v>2.6627218934911243E-2</v>
      </c>
      <c r="Q147" t="str">
        <f t="array" ref="Q147:R147">separarpalabras(N147,"/")</f>
        <v>film &amp; video</v>
      </c>
      <c r="R147" t="str">
        <v>science fiction</v>
      </c>
      <c r="S147" s="13">
        <f t="shared" si="10"/>
        <v>42200.333935185183</v>
      </c>
      <c r="T147" s="13">
        <f t="shared" si="11"/>
        <v>42227.333935185183</v>
      </c>
    </row>
    <row r="148" spans="1:20" ht="43.2" hidden="1" x14ac:dyDescent="0.3">
      <c r="A148">
        <v>146</v>
      </c>
      <c r="B148" s="3" t="s">
        <v>148</v>
      </c>
      <c r="C148" s="3" t="s">
        <v>4256</v>
      </c>
      <c r="D148" s="15">
        <v>20000</v>
      </c>
      <c r="E148" s="15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8">
        <f t="shared" si="9"/>
        <v>2.6086956521739129E-2</v>
      </c>
      <c r="Q148" t="str">
        <f t="array" ref="Q148:R148">separarpalabras(N148,"/")</f>
        <v>film &amp; video</v>
      </c>
      <c r="R148" t="str">
        <v>science fiction</v>
      </c>
      <c r="S148" s="13">
        <f t="shared" si="10"/>
        <v>42692.807847222219</v>
      </c>
      <c r="T148" s="13">
        <f t="shared" si="11"/>
        <v>42752.807847222219</v>
      </c>
    </row>
    <row r="149" spans="1:20" ht="28.8" hidden="1" x14ac:dyDescent="0.3">
      <c r="A149">
        <v>147</v>
      </c>
      <c r="B149" s="3" t="s">
        <v>149</v>
      </c>
      <c r="C149" s="3" t="s">
        <v>4257</v>
      </c>
      <c r="D149" s="15">
        <v>7000</v>
      </c>
      <c r="E149" s="15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8">
        <f t="shared" si="9"/>
        <v>0</v>
      </c>
      <c r="Q149" t="str">
        <f t="array" ref="Q149:R149">separarpalabras(N149,"/")</f>
        <v>film &amp; video</v>
      </c>
      <c r="R149" t="str">
        <v>science fiction</v>
      </c>
      <c r="S149" s="13">
        <f t="shared" si="10"/>
        <v>41969.559490740743</v>
      </c>
      <c r="T149" s="13">
        <f t="shared" si="11"/>
        <v>42012.554166666661</v>
      </c>
    </row>
    <row r="150" spans="1:20" ht="43.2" hidden="1" x14ac:dyDescent="0.3">
      <c r="A150">
        <v>148</v>
      </c>
      <c r="B150" s="3" t="s">
        <v>150</v>
      </c>
      <c r="C150" s="3" t="s">
        <v>4258</v>
      </c>
      <c r="D150" s="15">
        <v>50000</v>
      </c>
      <c r="E150" s="15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8">
        <f t="shared" si="9"/>
        <v>0.05</v>
      </c>
      <c r="Q150" t="str">
        <f t="array" ref="Q150:R150">separarpalabras(N150,"/")</f>
        <v>film &amp; video</v>
      </c>
      <c r="R150" t="str">
        <v>science fiction</v>
      </c>
      <c r="S150" s="13">
        <f t="shared" si="10"/>
        <v>42397.073333333326</v>
      </c>
      <c r="T150" s="13">
        <f t="shared" si="11"/>
        <v>42427.073333333326</v>
      </c>
    </row>
    <row r="151" spans="1:20" ht="43.2" hidden="1" x14ac:dyDescent="0.3">
      <c r="A151">
        <v>149</v>
      </c>
      <c r="B151" s="3" t="s">
        <v>151</v>
      </c>
      <c r="C151" s="3" t="s">
        <v>4259</v>
      </c>
      <c r="D151" s="15">
        <v>10000</v>
      </c>
      <c r="E151" s="15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8">
        <f t="shared" si="9"/>
        <v>6.5217391304347824E-2</v>
      </c>
      <c r="Q151" t="str">
        <f t="array" ref="Q151:R151">separarpalabras(N151,"/")</f>
        <v>film &amp; video</v>
      </c>
      <c r="R151" t="str">
        <v>science fiction</v>
      </c>
      <c r="S151" s="13">
        <f t="shared" si="10"/>
        <v>41967.963773148142</v>
      </c>
      <c r="T151" s="13">
        <f t="shared" si="11"/>
        <v>41998.124999999993</v>
      </c>
    </row>
    <row r="152" spans="1:20" ht="43.2" hidden="1" x14ac:dyDescent="0.3">
      <c r="A152">
        <v>150</v>
      </c>
      <c r="B152" s="3" t="s">
        <v>152</v>
      </c>
      <c r="C152" s="3" t="s">
        <v>4260</v>
      </c>
      <c r="D152" s="15">
        <v>130000</v>
      </c>
      <c r="E152" s="15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8">
        <f t="shared" si="9"/>
        <v>2.2250265674814028E-3</v>
      </c>
      <c r="Q152" t="str">
        <f t="array" ref="Q152:R152">separarpalabras(N152,"/")</f>
        <v>film &amp; video</v>
      </c>
      <c r="R152" t="str">
        <v>science fiction</v>
      </c>
      <c r="S152" s="13">
        <f t="shared" si="10"/>
        <v>42089.95349537037</v>
      </c>
      <c r="T152" s="13">
        <f t="shared" si="11"/>
        <v>42149.95349537037</v>
      </c>
    </row>
    <row r="153" spans="1:20" ht="43.2" hidden="1" x14ac:dyDescent="0.3">
      <c r="A153">
        <v>151</v>
      </c>
      <c r="B153" s="3" t="s">
        <v>153</v>
      </c>
      <c r="C153" s="3" t="s">
        <v>4261</v>
      </c>
      <c r="D153" s="15">
        <v>250000</v>
      </c>
      <c r="E153" s="15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8">
        <f t="shared" si="9"/>
        <v>3.5714285714285712E-2</v>
      </c>
      <c r="Q153" t="str">
        <f t="array" ref="Q153:R153">separarpalabras(N153,"/")</f>
        <v>film &amp; video</v>
      </c>
      <c r="R153" t="str">
        <v>science fiction</v>
      </c>
      <c r="S153" s="13">
        <f t="shared" si="10"/>
        <v>42113.342488425922</v>
      </c>
      <c r="T153" s="13">
        <f t="shared" si="11"/>
        <v>42173.342488425922</v>
      </c>
    </row>
    <row r="154" spans="1:20" ht="28.8" hidden="1" x14ac:dyDescent="0.3">
      <c r="A154">
        <v>152</v>
      </c>
      <c r="B154" s="3" t="s">
        <v>154</v>
      </c>
      <c r="C154" s="3" t="s">
        <v>4262</v>
      </c>
      <c r="D154" s="15">
        <v>380000</v>
      </c>
      <c r="E154" s="15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8">
        <f t="shared" si="9"/>
        <v>6.6666666666666666E-2</v>
      </c>
      <c r="Q154" t="str">
        <f t="array" ref="Q154:R154">separarpalabras(N154,"/")</f>
        <v>film &amp; video</v>
      </c>
      <c r="R154" t="str">
        <v>science fiction</v>
      </c>
      <c r="S154" s="13">
        <f t="shared" si="10"/>
        <v>41874.869212962956</v>
      </c>
      <c r="T154" s="13">
        <f t="shared" si="11"/>
        <v>41904.869212962956</v>
      </c>
    </row>
    <row r="155" spans="1:20" ht="43.2" hidden="1" x14ac:dyDescent="0.3">
      <c r="A155">
        <v>153</v>
      </c>
      <c r="B155" s="3" t="s">
        <v>155</v>
      </c>
      <c r="C155" s="3" t="s">
        <v>4263</v>
      </c>
      <c r="D155" s="15">
        <v>50000</v>
      </c>
      <c r="E155" s="1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8">
        <f t="shared" si="9"/>
        <v>2.7855153203342618E-2</v>
      </c>
      <c r="Q155" t="str">
        <f t="array" ref="Q155:R155">separarpalabras(N155,"/")</f>
        <v>film &amp; video</v>
      </c>
      <c r="R155" t="str">
        <v>science fiction</v>
      </c>
      <c r="S155" s="13">
        <f t="shared" si="10"/>
        <v>41933.377824074072</v>
      </c>
      <c r="T155" s="13">
        <f t="shared" si="11"/>
        <v>41975.419490740744</v>
      </c>
    </row>
    <row r="156" spans="1:20" ht="43.2" hidden="1" x14ac:dyDescent="0.3">
      <c r="A156">
        <v>154</v>
      </c>
      <c r="B156" s="3" t="s">
        <v>156</v>
      </c>
      <c r="C156" s="3" t="s">
        <v>4264</v>
      </c>
      <c r="D156" s="15">
        <v>1500</v>
      </c>
      <c r="E156" s="15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8">
        <f t="shared" si="9"/>
        <v>7.4999999999999997E-2</v>
      </c>
      <c r="Q156" t="str">
        <f t="array" ref="Q156:R156">separarpalabras(N156,"/")</f>
        <v>film &amp; video</v>
      </c>
      <c r="R156" t="str">
        <v>science fiction</v>
      </c>
      <c r="S156" s="13">
        <f t="shared" si="10"/>
        <v>42115.339062499996</v>
      </c>
      <c r="T156" s="13">
        <f t="shared" si="11"/>
        <v>42158.339062499996</v>
      </c>
    </row>
    <row r="157" spans="1:20" ht="57.6" hidden="1" x14ac:dyDescent="0.3">
      <c r="A157">
        <v>155</v>
      </c>
      <c r="B157" s="3" t="s">
        <v>157</v>
      </c>
      <c r="C157" s="3" t="s">
        <v>4265</v>
      </c>
      <c r="D157" s="15">
        <v>1350000</v>
      </c>
      <c r="E157" s="15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8">
        <f t="shared" si="9"/>
        <v>4.9382716049382713E-2</v>
      </c>
      <c r="Q157" t="str">
        <f t="array" ref="Q157:R157">separarpalabras(N157,"/")</f>
        <v>film &amp; video</v>
      </c>
      <c r="R157" t="str">
        <v>science fiction</v>
      </c>
      <c r="S157" s="13">
        <f t="shared" si="10"/>
        <v>42168.351099537038</v>
      </c>
      <c r="T157" s="13">
        <f t="shared" si="11"/>
        <v>42208.351099537038</v>
      </c>
    </row>
    <row r="158" spans="1:20" ht="57.6" hidden="1" x14ac:dyDescent="0.3">
      <c r="A158">
        <v>156</v>
      </c>
      <c r="B158" s="3" t="s">
        <v>158</v>
      </c>
      <c r="C158" s="3" t="s">
        <v>4266</v>
      </c>
      <c r="D158" s="15">
        <v>35000</v>
      </c>
      <c r="E158" s="15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8">
        <f t="shared" si="9"/>
        <v>8.4033613445378148E-3</v>
      </c>
      <c r="Q158" t="str">
        <f t="array" ref="Q158:R158">separarpalabras(N158,"/")</f>
        <v>film &amp; video</v>
      </c>
      <c r="R158" t="str">
        <v>science fiction</v>
      </c>
      <c r="S158" s="13">
        <f t="shared" si="10"/>
        <v>41793.916620370372</v>
      </c>
      <c r="T158" s="13">
        <f t="shared" si="11"/>
        <v>41853.916620370372</v>
      </c>
    </row>
    <row r="159" spans="1:20" ht="43.2" hidden="1" x14ac:dyDescent="0.3">
      <c r="A159">
        <v>157</v>
      </c>
      <c r="B159" s="3" t="s">
        <v>159</v>
      </c>
      <c r="C159" s="3" t="s">
        <v>4267</v>
      </c>
      <c r="D159" s="15">
        <v>2995</v>
      </c>
      <c r="E159" s="15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8">
        <f t="shared" si="9"/>
        <v>0.25</v>
      </c>
      <c r="Q159" t="str">
        <f t="array" ref="Q159:R159">separarpalabras(N159,"/")</f>
        <v>film &amp; video</v>
      </c>
      <c r="R159" t="str">
        <v>science fiction</v>
      </c>
      <c r="S159" s="13">
        <f t="shared" si="10"/>
        <v>42396.703379629624</v>
      </c>
      <c r="T159" s="13">
        <f t="shared" si="11"/>
        <v>42426.703379629624</v>
      </c>
    </row>
    <row r="160" spans="1:20" ht="43.2" hidden="1" x14ac:dyDescent="0.3">
      <c r="A160">
        <v>158</v>
      </c>
      <c r="B160" s="3" t="s">
        <v>160</v>
      </c>
      <c r="C160" s="3" t="s">
        <v>4268</v>
      </c>
      <c r="D160" s="15">
        <v>5000</v>
      </c>
      <c r="E160" s="15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8">
        <f t="shared" si="9"/>
        <v>0</v>
      </c>
      <c r="Q160" t="str">
        <f t="array" ref="Q160:R160">separarpalabras(N160,"/")</f>
        <v>film &amp; video</v>
      </c>
      <c r="R160" t="str">
        <v>science fiction</v>
      </c>
      <c r="S160" s="13">
        <f t="shared" si="10"/>
        <v>41903.868379629625</v>
      </c>
      <c r="T160" s="13">
        <f t="shared" si="11"/>
        <v>41933.868379629625</v>
      </c>
    </row>
    <row r="161" spans="1:20" ht="43.2" hidden="1" x14ac:dyDescent="0.3">
      <c r="A161">
        <v>159</v>
      </c>
      <c r="B161" s="3" t="s">
        <v>161</v>
      </c>
      <c r="C161" s="3" t="s">
        <v>4269</v>
      </c>
      <c r="D161" s="15">
        <v>500000</v>
      </c>
      <c r="E161" s="15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8">
        <f t="shared" si="9"/>
        <v>0.1</v>
      </c>
      <c r="Q161" t="str">
        <f t="array" ref="Q161:R161">separarpalabras(N161,"/")</f>
        <v>film &amp; video</v>
      </c>
      <c r="R161" t="str">
        <v>science fiction</v>
      </c>
      <c r="S161" s="13">
        <f t="shared" si="10"/>
        <v>42514.226215277777</v>
      </c>
      <c r="T161" s="13">
        <f t="shared" si="11"/>
        <v>42554.226215277777</v>
      </c>
    </row>
    <row r="162" spans="1:20" ht="43.2" hidden="1" x14ac:dyDescent="0.3">
      <c r="A162">
        <v>160</v>
      </c>
      <c r="B162" s="3" t="s">
        <v>162</v>
      </c>
      <c r="C162" s="3" t="s">
        <v>4270</v>
      </c>
      <c r="D162" s="15">
        <v>5000</v>
      </c>
      <c r="E162" s="15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8">
        <f t="shared" si="9"/>
        <v>0</v>
      </c>
      <c r="Q162" t="str">
        <f t="array" ref="Q162:R162">separarpalabras(N162,"/")</f>
        <v>film &amp; video</v>
      </c>
      <c r="R162" t="str">
        <v>drama</v>
      </c>
      <c r="S162" s="13">
        <f t="shared" si="10"/>
        <v>42171.70475694444</v>
      </c>
      <c r="T162" s="13">
        <f t="shared" si="11"/>
        <v>42231.70475694444</v>
      </c>
    </row>
    <row r="163" spans="1:20" ht="43.2" hidden="1" x14ac:dyDescent="0.3">
      <c r="A163">
        <v>161</v>
      </c>
      <c r="B163" s="3" t="s">
        <v>163</v>
      </c>
      <c r="C163" s="3" t="s">
        <v>4271</v>
      </c>
      <c r="D163" s="15">
        <v>50000</v>
      </c>
      <c r="E163" s="15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8">
        <f t="shared" si="9"/>
        <v>0.2</v>
      </c>
      <c r="Q163" t="str">
        <f t="array" ref="Q163:R163">separarpalabras(N163,"/")</f>
        <v>film &amp; video</v>
      </c>
      <c r="R163" t="str">
        <v>drama</v>
      </c>
      <c r="S163" s="13">
        <f t="shared" si="10"/>
        <v>41792.479108796295</v>
      </c>
      <c r="T163" s="13">
        <f t="shared" si="11"/>
        <v>41822.479108796295</v>
      </c>
    </row>
    <row r="164" spans="1:20" ht="43.2" hidden="1" x14ac:dyDescent="0.3">
      <c r="A164">
        <v>162</v>
      </c>
      <c r="B164" s="3" t="s">
        <v>164</v>
      </c>
      <c r="C164" s="3" t="s">
        <v>4272</v>
      </c>
      <c r="D164" s="15">
        <v>2800</v>
      </c>
      <c r="E164" s="15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8">
        <f t="shared" si="9"/>
        <v>2.2988505747126436E-2</v>
      </c>
      <c r="Q164" t="str">
        <f t="array" ref="Q164:R164">separarpalabras(N164,"/")</f>
        <v>film &amp; video</v>
      </c>
      <c r="R164" t="str">
        <v>drama</v>
      </c>
      <c r="S164" s="13">
        <f t="shared" si="10"/>
        <v>41834.91847222222</v>
      </c>
      <c r="T164" s="13">
        <f t="shared" si="11"/>
        <v>41867.779166666667</v>
      </c>
    </row>
    <row r="165" spans="1:20" ht="57.6" hidden="1" x14ac:dyDescent="0.3">
      <c r="A165">
        <v>163</v>
      </c>
      <c r="B165" s="3" t="s">
        <v>165</v>
      </c>
      <c r="C165" s="3" t="s">
        <v>4273</v>
      </c>
      <c r="D165" s="15">
        <v>2000000</v>
      </c>
      <c r="E165" s="1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8">
        <f t="shared" si="9"/>
        <v>0</v>
      </c>
      <c r="Q165" t="str">
        <f t="array" ref="Q165:R165">separarpalabras(N165,"/")</f>
        <v>film &amp; video</v>
      </c>
      <c r="R165" t="str">
        <v>drama</v>
      </c>
      <c r="S165" s="13">
        <f t="shared" si="10"/>
        <v>42243.752939814811</v>
      </c>
      <c r="T165" s="13">
        <f t="shared" si="11"/>
        <v>42277.791666666664</v>
      </c>
    </row>
    <row r="166" spans="1:20" ht="43.2" hidden="1" x14ac:dyDescent="0.3">
      <c r="A166">
        <v>164</v>
      </c>
      <c r="B166" s="3" t="s">
        <v>166</v>
      </c>
      <c r="C166" s="3" t="s">
        <v>4274</v>
      </c>
      <c r="D166" s="15">
        <v>120000</v>
      </c>
      <c r="E166" s="15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8">
        <f t="shared" si="9"/>
        <v>1.0937499999999999E-2</v>
      </c>
      <c r="Q166" t="str">
        <f t="array" ref="Q166:R166">separarpalabras(N166,"/")</f>
        <v>film &amp; video</v>
      </c>
      <c r="R166" t="str">
        <v>drama</v>
      </c>
      <c r="S166" s="13">
        <f t="shared" si="10"/>
        <v>41841.554409722223</v>
      </c>
      <c r="T166" s="13">
        <f t="shared" si="11"/>
        <v>41901.554409722223</v>
      </c>
    </row>
    <row r="167" spans="1:20" ht="28.8" hidden="1" x14ac:dyDescent="0.3">
      <c r="A167">
        <v>165</v>
      </c>
      <c r="B167" s="3" t="s">
        <v>167</v>
      </c>
      <c r="C167" s="3" t="s">
        <v>4275</v>
      </c>
      <c r="D167" s="15">
        <v>17000</v>
      </c>
      <c r="E167" s="15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8">
        <f t="shared" si="9"/>
        <v>0</v>
      </c>
      <c r="Q167" t="str">
        <f t="array" ref="Q167:R167">separarpalabras(N167,"/")</f>
        <v>film &amp; video</v>
      </c>
      <c r="R167" t="str">
        <v>drama</v>
      </c>
      <c r="S167" s="13">
        <f t="shared" si="10"/>
        <v>42351.450509259252</v>
      </c>
      <c r="T167" s="13">
        <f t="shared" si="11"/>
        <v>42381.450509259252</v>
      </c>
    </row>
    <row r="168" spans="1:20" ht="43.2" hidden="1" x14ac:dyDescent="0.3">
      <c r="A168">
        <v>166</v>
      </c>
      <c r="B168" s="3" t="s">
        <v>168</v>
      </c>
      <c r="C168" s="3" t="s">
        <v>4276</v>
      </c>
      <c r="D168" s="15">
        <v>5000</v>
      </c>
      <c r="E168" s="15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8">
        <f t="shared" si="9"/>
        <v>3.3333333333333332E-4</v>
      </c>
      <c r="Q168" t="str">
        <f t="array" ref="Q168:R168">separarpalabras(N168,"/")</f>
        <v>film &amp; video</v>
      </c>
      <c r="R168" t="str">
        <v>drama</v>
      </c>
      <c r="S168" s="13">
        <f t="shared" si="10"/>
        <v>42720.867615740739</v>
      </c>
      <c r="T168" s="13">
        <f t="shared" si="11"/>
        <v>42750.867615740739</v>
      </c>
    </row>
    <row r="169" spans="1:20" ht="43.2" hidden="1" x14ac:dyDescent="0.3">
      <c r="A169">
        <v>167</v>
      </c>
      <c r="B169" s="3" t="s">
        <v>169</v>
      </c>
      <c r="C169" s="3" t="s">
        <v>4277</v>
      </c>
      <c r="D169" s="15">
        <v>110000</v>
      </c>
      <c r="E169" s="15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8">
        <f t="shared" si="9"/>
        <v>0.18181818181818182</v>
      </c>
      <c r="Q169" t="str">
        <f t="array" ref="Q169:R169">separarpalabras(N169,"/")</f>
        <v>film &amp; video</v>
      </c>
      <c r="R169" t="str">
        <v>drama</v>
      </c>
      <c r="S169" s="13">
        <f t="shared" si="10"/>
        <v>42160.719155092585</v>
      </c>
      <c r="T169" s="13">
        <f t="shared" si="11"/>
        <v>42220.719155092585</v>
      </c>
    </row>
    <row r="170" spans="1:20" ht="43.2" hidden="1" x14ac:dyDescent="0.3">
      <c r="A170">
        <v>168</v>
      </c>
      <c r="B170" s="3" t="s">
        <v>170</v>
      </c>
      <c r="C170" s="3" t="s">
        <v>4278</v>
      </c>
      <c r="D170" s="15">
        <v>8000</v>
      </c>
      <c r="E170" s="15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8">
        <f t="shared" si="9"/>
        <v>9.2307692307692316E-3</v>
      </c>
      <c r="Q170" t="str">
        <f t="array" ref="Q170:R170">separarpalabras(N170,"/")</f>
        <v>film &amp; video</v>
      </c>
      <c r="R170" t="str">
        <v>drama</v>
      </c>
      <c r="S170" s="13">
        <f t="shared" si="10"/>
        <v>42052.626967592594</v>
      </c>
      <c r="T170" s="13">
        <f t="shared" si="11"/>
        <v>42082.585300925923</v>
      </c>
    </row>
    <row r="171" spans="1:20" ht="43.2" hidden="1" x14ac:dyDescent="0.3">
      <c r="A171">
        <v>169</v>
      </c>
      <c r="B171" s="3" t="s">
        <v>171</v>
      </c>
      <c r="C171" s="3" t="s">
        <v>4279</v>
      </c>
      <c r="D171" s="15">
        <v>2500</v>
      </c>
      <c r="E171" s="15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8">
        <f t="shared" si="9"/>
        <v>1.7857142857142856E-2</v>
      </c>
      <c r="Q171" t="str">
        <f t="array" ref="Q171:R171">separarpalabras(N171,"/")</f>
        <v>film &amp; video</v>
      </c>
      <c r="R171" t="str">
        <v>drama</v>
      </c>
      <c r="S171" s="13">
        <f t="shared" si="10"/>
        <v>41900.296979166662</v>
      </c>
      <c r="T171" s="13">
        <f t="shared" si="11"/>
        <v>41930.296979166662</v>
      </c>
    </row>
    <row r="172" spans="1:20" ht="43.2" hidden="1" x14ac:dyDescent="0.3">
      <c r="A172">
        <v>170</v>
      </c>
      <c r="B172" s="3" t="s">
        <v>172</v>
      </c>
      <c r="C172" s="3" t="s">
        <v>4280</v>
      </c>
      <c r="D172" s="15">
        <v>10000</v>
      </c>
      <c r="E172" s="15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8">
        <f t="shared" si="9"/>
        <v>3.0769230769230771E-2</v>
      </c>
      <c r="Q172" t="str">
        <f t="array" ref="Q172:R172">separarpalabras(N172,"/")</f>
        <v>film &amp; video</v>
      </c>
      <c r="R172" t="str">
        <v>drama</v>
      </c>
      <c r="S172" s="13">
        <f t="shared" si="10"/>
        <v>42216.769479166665</v>
      </c>
      <c r="T172" s="13">
        <f t="shared" si="11"/>
        <v>42246.019444444442</v>
      </c>
    </row>
    <row r="173" spans="1:20" ht="43.2" hidden="1" x14ac:dyDescent="0.3">
      <c r="A173">
        <v>171</v>
      </c>
      <c r="B173" s="3" t="s">
        <v>173</v>
      </c>
      <c r="C173" s="3" t="s">
        <v>4281</v>
      </c>
      <c r="D173" s="15">
        <v>50000</v>
      </c>
      <c r="E173" s="15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8">
        <f t="shared" si="9"/>
        <v>1</v>
      </c>
      <c r="Q173" t="str">
        <f t="array" ref="Q173:R173">separarpalabras(N173,"/")</f>
        <v>film &amp; video</v>
      </c>
      <c r="R173" t="str">
        <v>drama</v>
      </c>
      <c r="S173" s="13">
        <f t="shared" si="10"/>
        <v>42533.972384259258</v>
      </c>
      <c r="T173" s="13">
        <f t="shared" si="11"/>
        <v>42593.972384259258</v>
      </c>
    </row>
    <row r="174" spans="1:20" ht="43.2" hidden="1" x14ac:dyDescent="0.3">
      <c r="A174">
        <v>172</v>
      </c>
      <c r="B174" s="3" t="s">
        <v>174</v>
      </c>
      <c r="C174" s="3" t="s">
        <v>4282</v>
      </c>
      <c r="D174" s="15">
        <v>95000</v>
      </c>
      <c r="E174" s="15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8">
        <f t="shared" si="9"/>
        <v>0</v>
      </c>
      <c r="Q174" t="str">
        <f t="array" ref="Q174:R174">separarpalabras(N174,"/")</f>
        <v>film &amp; video</v>
      </c>
      <c r="R174" t="str">
        <v>drama</v>
      </c>
      <c r="S174" s="13">
        <f t="shared" si="10"/>
        <v>42047.186608796292</v>
      </c>
      <c r="T174" s="13">
        <f t="shared" si="11"/>
        <v>42082.144942129627</v>
      </c>
    </row>
    <row r="175" spans="1:20" ht="43.2" hidden="1" x14ac:dyDescent="0.3">
      <c r="A175">
        <v>173</v>
      </c>
      <c r="B175" s="3" t="s">
        <v>175</v>
      </c>
      <c r="C175" s="3" t="s">
        <v>4283</v>
      </c>
      <c r="D175" s="15">
        <v>1110</v>
      </c>
      <c r="E175" s="1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8">
        <f t="shared" si="9"/>
        <v>0</v>
      </c>
      <c r="Q175" t="str">
        <f t="array" ref="Q175:R175">separarpalabras(N175,"/")</f>
        <v>film &amp; video</v>
      </c>
      <c r="R175" t="str">
        <v>drama</v>
      </c>
      <c r="S175" s="13">
        <f t="shared" si="10"/>
        <v>42033.364675925921</v>
      </c>
      <c r="T175" s="13">
        <f t="shared" si="11"/>
        <v>42063.364675925921</v>
      </c>
    </row>
    <row r="176" spans="1:20" ht="43.2" hidden="1" x14ac:dyDescent="0.3">
      <c r="A176">
        <v>174</v>
      </c>
      <c r="B176" s="3" t="s">
        <v>176</v>
      </c>
      <c r="C176" s="3" t="s">
        <v>4284</v>
      </c>
      <c r="D176" s="15">
        <v>6000</v>
      </c>
      <c r="E176" s="15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8">
        <f t="shared" si="9"/>
        <v>0</v>
      </c>
      <c r="Q176" t="str">
        <f t="array" ref="Q176:R176">separarpalabras(N176,"/")</f>
        <v>film &amp; video</v>
      </c>
      <c r="R176" t="str">
        <v>drama</v>
      </c>
      <c r="S176" s="13">
        <f t="shared" si="10"/>
        <v>42072.55064814815</v>
      </c>
      <c r="T176" s="13">
        <f t="shared" si="11"/>
        <v>42132.55064814815</v>
      </c>
    </row>
    <row r="177" spans="1:20" ht="43.2" hidden="1" x14ac:dyDescent="0.3">
      <c r="A177">
        <v>175</v>
      </c>
      <c r="B177" s="3" t="s">
        <v>177</v>
      </c>
      <c r="C177" s="3" t="s">
        <v>4285</v>
      </c>
      <c r="D177" s="15">
        <v>20000</v>
      </c>
      <c r="E177" s="15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8">
        <f t="shared" si="9"/>
        <v>2.0046260601387818E-2</v>
      </c>
      <c r="Q177" t="str">
        <f t="array" ref="Q177:R177">separarpalabras(N177,"/")</f>
        <v>film &amp; video</v>
      </c>
      <c r="R177" t="str">
        <v>drama</v>
      </c>
      <c r="S177" s="13">
        <f t="shared" si="10"/>
        <v>41855.569571759253</v>
      </c>
      <c r="T177" s="13">
        <f t="shared" si="11"/>
        <v>41880.569571759253</v>
      </c>
    </row>
    <row r="178" spans="1:20" ht="43.2" hidden="1" x14ac:dyDescent="0.3">
      <c r="A178">
        <v>176</v>
      </c>
      <c r="B178" s="3" t="s">
        <v>178</v>
      </c>
      <c r="C178" s="3" t="s">
        <v>4286</v>
      </c>
      <c r="D178" s="15">
        <v>1500</v>
      </c>
      <c r="E178" s="15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8">
        <f t="shared" si="9"/>
        <v>0</v>
      </c>
      <c r="Q178" t="str">
        <f t="array" ref="Q178:R178">separarpalabras(N178,"/")</f>
        <v>film &amp; video</v>
      </c>
      <c r="R178" t="str">
        <v>drama</v>
      </c>
      <c r="S178" s="13">
        <f t="shared" si="10"/>
        <v>42191.615729166668</v>
      </c>
      <c r="T178" s="13">
        <f t="shared" si="11"/>
        <v>42221.615729166668</v>
      </c>
    </row>
    <row r="179" spans="1:20" ht="28.8" hidden="1" x14ac:dyDescent="0.3">
      <c r="A179">
        <v>177</v>
      </c>
      <c r="B179" s="3" t="s">
        <v>179</v>
      </c>
      <c r="C179" s="3" t="s">
        <v>4287</v>
      </c>
      <c r="D179" s="15">
        <v>450</v>
      </c>
      <c r="E179" s="15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8">
        <f t="shared" si="9"/>
        <v>3.888888888888889E-2</v>
      </c>
      <c r="Q179" t="str">
        <f t="array" ref="Q179:R179">separarpalabras(N179,"/")</f>
        <v>film &amp; video</v>
      </c>
      <c r="R179" t="str">
        <v>drama</v>
      </c>
      <c r="S179" s="13">
        <f t="shared" si="10"/>
        <v>42069.839421296296</v>
      </c>
      <c r="T179" s="13">
        <f t="shared" si="11"/>
        <v>42086.797754629624</v>
      </c>
    </row>
    <row r="180" spans="1:20" ht="28.8" hidden="1" x14ac:dyDescent="0.3">
      <c r="A180">
        <v>178</v>
      </c>
      <c r="B180" s="3" t="s">
        <v>180</v>
      </c>
      <c r="C180" s="3" t="s">
        <v>4288</v>
      </c>
      <c r="D180" s="15">
        <v>500000</v>
      </c>
      <c r="E180" s="15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8">
        <f t="shared" si="9"/>
        <v>0</v>
      </c>
      <c r="Q180" t="str">
        <f t="array" ref="Q180:R180">separarpalabras(N180,"/")</f>
        <v>film &amp; video</v>
      </c>
      <c r="R180" t="str">
        <v>drama</v>
      </c>
      <c r="S180" s="13">
        <f t="shared" si="10"/>
        <v>42304.747048611105</v>
      </c>
      <c r="T180" s="13">
        <f t="shared" si="11"/>
        <v>42334.788715277777</v>
      </c>
    </row>
    <row r="181" spans="1:20" ht="28.8" hidden="1" x14ac:dyDescent="0.3">
      <c r="A181">
        <v>179</v>
      </c>
      <c r="B181" s="3" t="s">
        <v>181</v>
      </c>
      <c r="C181" s="3" t="s">
        <v>4289</v>
      </c>
      <c r="D181" s="15">
        <v>1000</v>
      </c>
      <c r="E181" s="15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8">
        <f t="shared" si="9"/>
        <v>0.01</v>
      </c>
      <c r="Q181" t="str">
        <f t="array" ref="Q181:R181">separarpalabras(N181,"/")</f>
        <v>film &amp; video</v>
      </c>
      <c r="R181" t="str">
        <v>drama</v>
      </c>
      <c r="S181" s="13">
        <f t="shared" si="10"/>
        <v>42402.872164351851</v>
      </c>
      <c r="T181" s="13">
        <f t="shared" si="11"/>
        <v>42432.872164351851</v>
      </c>
    </row>
    <row r="182" spans="1:20" ht="43.2" hidden="1" x14ac:dyDescent="0.3">
      <c r="A182">
        <v>180</v>
      </c>
      <c r="B182" s="3" t="s">
        <v>182</v>
      </c>
      <c r="C182" s="3" t="s">
        <v>4290</v>
      </c>
      <c r="D182" s="15">
        <v>1200</v>
      </c>
      <c r="E182" s="15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8">
        <f t="shared" si="9"/>
        <v>3.2418952618453865E-2</v>
      </c>
      <c r="Q182" t="str">
        <f t="array" ref="Q182:R182">separarpalabras(N182,"/")</f>
        <v>film &amp; video</v>
      </c>
      <c r="R182" t="str">
        <v>drama</v>
      </c>
      <c r="S182" s="13">
        <f t="shared" si="10"/>
        <v>42067.782905092587</v>
      </c>
      <c r="T182" s="13">
        <f t="shared" si="11"/>
        <v>42107.583333333336</v>
      </c>
    </row>
    <row r="183" spans="1:20" ht="43.2" hidden="1" x14ac:dyDescent="0.3">
      <c r="A183">
        <v>181</v>
      </c>
      <c r="B183" s="3" t="s">
        <v>183</v>
      </c>
      <c r="C183" s="3" t="s">
        <v>4291</v>
      </c>
      <c r="D183" s="15">
        <v>3423</v>
      </c>
      <c r="E183" s="15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8">
        <f t="shared" si="9"/>
        <v>5.5401662049861496E-3</v>
      </c>
      <c r="Q183" t="str">
        <f t="array" ref="Q183:R183">separarpalabras(N183,"/")</f>
        <v>film &amp; video</v>
      </c>
      <c r="R183" t="str">
        <v>drama</v>
      </c>
      <c r="S183" s="13">
        <f t="shared" si="10"/>
        <v>42147.533506944441</v>
      </c>
      <c r="T183" s="13">
        <f t="shared" si="11"/>
        <v>42177.533506944441</v>
      </c>
    </row>
    <row r="184" spans="1:20" ht="43.2" hidden="1" x14ac:dyDescent="0.3">
      <c r="A184">
        <v>182</v>
      </c>
      <c r="B184" s="3" t="s">
        <v>184</v>
      </c>
      <c r="C184" s="3" t="s">
        <v>4292</v>
      </c>
      <c r="D184" s="15">
        <v>1000</v>
      </c>
      <c r="E184" s="15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8">
        <f t="shared" si="9"/>
        <v>0</v>
      </c>
      <c r="Q184" t="str">
        <f t="array" ref="Q184:R184">separarpalabras(N184,"/")</f>
        <v>film &amp; video</v>
      </c>
      <c r="R184" t="str">
        <v>drama</v>
      </c>
      <c r="S184" s="13">
        <f t="shared" si="10"/>
        <v>42711.803611111107</v>
      </c>
      <c r="T184" s="13">
        <f t="shared" si="11"/>
        <v>42741.803611111107</v>
      </c>
    </row>
    <row r="185" spans="1:20" hidden="1" x14ac:dyDescent="0.3">
      <c r="A185">
        <v>183</v>
      </c>
      <c r="B185" s="3" t="s">
        <v>185</v>
      </c>
      <c r="C185" s="3" t="s">
        <v>4293</v>
      </c>
      <c r="D185" s="15">
        <v>12500</v>
      </c>
      <c r="E185" s="1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8">
        <f t="shared" si="9"/>
        <v>2.6773761713520749E-3</v>
      </c>
      <c r="Q185" t="str">
        <f t="array" ref="Q185:R185">separarpalabras(N185,"/")</f>
        <v>film &amp; video</v>
      </c>
      <c r="R185" t="str">
        <v>drama</v>
      </c>
      <c r="S185" s="13">
        <f t="shared" si="10"/>
        <v>41939.601967592593</v>
      </c>
      <c r="T185" s="13">
        <f t="shared" si="11"/>
        <v>41969.643634259257</v>
      </c>
    </row>
    <row r="186" spans="1:20" ht="43.2" hidden="1" x14ac:dyDescent="0.3">
      <c r="A186">
        <v>184</v>
      </c>
      <c r="B186" s="3" t="s">
        <v>186</v>
      </c>
      <c r="C186" s="3" t="s">
        <v>4294</v>
      </c>
      <c r="D186" s="15">
        <v>1500</v>
      </c>
      <c r="E186" s="15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8">
        <f t="shared" si="9"/>
        <v>3.9215686274509803E-2</v>
      </c>
      <c r="Q186" t="str">
        <f t="array" ref="Q186:R186">separarpalabras(N186,"/")</f>
        <v>film &amp; video</v>
      </c>
      <c r="R186" t="str">
        <v>drama</v>
      </c>
      <c r="S186" s="13">
        <f t="shared" si="10"/>
        <v>41825.58289351852</v>
      </c>
      <c r="T186" s="13">
        <f t="shared" si="11"/>
        <v>41882.957638888889</v>
      </c>
    </row>
    <row r="187" spans="1:20" hidden="1" x14ac:dyDescent="0.3">
      <c r="A187">
        <v>185</v>
      </c>
      <c r="B187" s="3" t="s">
        <v>187</v>
      </c>
      <c r="C187" s="3" t="s">
        <v>4295</v>
      </c>
      <c r="D187" s="15">
        <v>40000</v>
      </c>
      <c r="E187" s="15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8">
        <f t="shared" si="9"/>
        <v>4.5454545454545452E-3</v>
      </c>
      <c r="Q187" t="str">
        <f t="array" ref="Q187:R187">separarpalabras(N187,"/")</f>
        <v>film &amp; video</v>
      </c>
      <c r="R187" t="str">
        <v>drama</v>
      </c>
      <c r="S187" s="13">
        <f t="shared" si="10"/>
        <v>42570.702997685185</v>
      </c>
      <c r="T187" s="13">
        <f t="shared" si="11"/>
        <v>42600.702997685185</v>
      </c>
    </row>
    <row r="188" spans="1:20" ht="43.2" hidden="1" x14ac:dyDescent="0.3">
      <c r="A188">
        <v>186</v>
      </c>
      <c r="B188" s="3" t="s">
        <v>188</v>
      </c>
      <c r="C188" s="3" t="s">
        <v>4296</v>
      </c>
      <c r="D188" s="15">
        <v>5000</v>
      </c>
      <c r="E188" s="15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8">
        <f t="shared" si="9"/>
        <v>0</v>
      </c>
      <c r="Q188" t="str">
        <f t="array" ref="Q188:R188">separarpalabras(N188,"/")</f>
        <v>film &amp; video</v>
      </c>
      <c r="R188" t="str">
        <v>drama</v>
      </c>
      <c r="S188" s="13">
        <f t="shared" si="10"/>
        <v>42767.604560185187</v>
      </c>
      <c r="T188" s="13">
        <f t="shared" si="11"/>
        <v>42797.624999999993</v>
      </c>
    </row>
    <row r="189" spans="1:20" ht="43.2" hidden="1" x14ac:dyDescent="0.3">
      <c r="A189">
        <v>187</v>
      </c>
      <c r="B189" s="3" t="s">
        <v>189</v>
      </c>
      <c r="C189" s="3" t="s">
        <v>4297</v>
      </c>
      <c r="D189" s="15">
        <v>5000</v>
      </c>
      <c r="E189" s="15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8">
        <f t="shared" si="9"/>
        <v>6.2500000000000003E-3</v>
      </c>
      <c r="Q189" t="str">
        <f t="array" ref="Q189:R189">separarpalabras(N189,"/")</f>
        <v>film &amp; video</v>
      </c>
      <c r="R189" t="str">
        <v>drama</v>
      </c>
      <c r="S189" s="13">
        <f t="shared" si="10"/>
        <v>42182.02612268518</v>
      </c>
      <c r="T189" s="13">
        <f t="shared" si="11"/>
        <v>42206.082638888889</v>
      </c>
    </row>
    <row r="190" spans="1:20" ht="43.2" hidden="1" x14ac:dyDescent="0.3">
      <c r="A190">
        <v>188</v>
      </c>
      <c r="B190" s="3" t="s">
        <v>190</v>
      </c>
      <c r="C190" s="3" t="s">
        <v>4298</v>
      </c>
      <c r="D190" s="15">
        <v>1500</v>
      </c>
      <c r="E190" s="15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8">
        <f t="shared" si="9"/>
        <v>0</v>
      </c>
      <c r="Q190" t="str">
        <f t="array" ref="Q190:R190">separarpalabras(N190,"/")</f>
        <v>film &amp; video</v>
      </c>
      <c r="R190" t="str">
        <v>drama</v>
      </c>
      <c r="S190" s="13">
        <f t="shared" si="10"/>
        <v>41856.974710648145</v>
      </c>
      <c r="T190" s="13">
        <f t="shared" si="11"/>
        <v>41886.974710648145</v>
      </c>
    </row>
    <row r="191" spans="1:20" ht="43.2" hidden="1" x14ac:dyDescent="0.3">
      <c r="A191">
        <v>189</v>
      </c>
      <c r="B191" s="3" t="s">
        <v>191</v>
      </c>
      <c r="C191" s="3" t="s">
        <v>4299</v>
      </c>
      <c r="D191" s="15">
        <v>500000</v>
      </c>
      <c r="E191" s="15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8">
        <f t="shared" si="9"/>
        <v>1.4492753623188406E-2</v>
      </c>
      <c r="Q191" t="str">
        <f t="array" ref="Q191:R191">separarpalabras(N191,"/")</f>
        <v>film &amp; video</v>
      </c>
      <c r="R191" t="str">
        <v>drama</v>
      </c>
      <c r="S191" s="13">
        <f t="shared" si="10"/>
        <v>42556.482372685183</v>
      </c>
      <c r="T191" s="13">
        <f t="shared" si="11"/>
        <v>42616.482372685183</v>
      </c>
    </row>
    <row r="192" spans="1:20" hidden="1" x14ac:dyDescent="0.3">
      <c r="A192">
        <v>190</v>
      </c>
      <c r="B192" s="3" t="s">
        <v>192</v>
      </c>
      <c r="C192" s="3" t="s">
        <v>4300</v>
      </c>
      <c r="D192" s="15">
        <v>12000</v>
      </c>
      <c r="E192" s="15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8">
        <f t="shared" si="9"/>
        <v>0.02</v>
      </c>
      <c r="Q192" t="str">
        <f t="array" ref="Q192:R192">separarpalabras(N192,"/")</f>
        <v>film &amp; video</v>
      </c>
      <c r="R192" t="str">
        <v>drama</v>
      </c>
      <c r="S192" s="13">
        <f t="shared" si="10"/>
        <v>42527.442662037036</v>
      </c>
      <c r="T192" s="13">
        <f t="shared" si="11"/>
        <v>42537.442662037036</v>
      </c>
    </row>
    <row r="193" spans="1:20" ht="43.2" hidden="1" x14ac:dyDescent="0.3">
      <c r="A193">
        <v>191</v>
      </c>
      <c r="B193" s="3" t="s">
        <v>193</v>
      </c>
      <c r="C193" s="3" t="s">
        <v>4301</v>
      </c>
      <c r="D193" s="15">
        <v>5000</v>
      </c>
      <c r="E193" s="15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8">
        <f t="shared" si="9"/>
        <v>1.2E-2</v>
      </c>
      <c r="Q193" t="str">
        <f t="array" ref="Q193:R193">separarpalabras(N193,"/")</f>
        <v>film &amp; video</v>
      </c>
      <c r="R193" t="str">
        <v>drama</v>
      </c>
      <c r="S193" s="13">
        <f t="shared" si="10"/>
        <v>42239.233078703699</v>
      </c>
      <c r="T193" s="13">
        <f t="shared" si="11"/>
        <v>42279.233078703699</v>
      </c>
    </row>
    <row r="194" spans="1:20" ht="57.6" hidden="1" x14ac:dyDescent="0.3">
      <c r="A194">
        <v>192</v>
      </c>
      <c r="B194" s="3" t="s">
        <v>194</v>
      </c>
      <c r="C194" s="3" t="s">
        <v>4302</v>
      </c>
      <c r="D194" s="15">
        <v>1000000</v>
      </c>
      <c r="E194" s="15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8">
        <f t="shared" si="9"/>
        <v>0.17647058823529413</v>
      </c>
      <c r="Q194" t="str">
        <f t="array" ref="Q194:R194">separarpalabras(N194,"/")</f>
        <v>film &amp; video</v>
      </c>
      <c r="R194" t="str">
        <v>drama</v>
      </c>
      <c r="S194" s="13">
        <f t="shared" si="10"/>
        <v>41899.583703703705</v>
      </c>
      <c r="T194" s="13">
        <f t="shared" si="11"/>
        <v>41929.583703703705</v>
      </c>
    </row>
    <row r="195" spans="1:20" ht="57.6" hidden="1" x14ac:dyDescent="0.3">
      <c r="A195">
        <v>193</v>
      </c>
      <c r="B195" s="3" t="s">
        <v>195</v>
      </c>
      <c r="C195" s="3" t="s">
        <v>4303</v>
      </c>
      <c r="D195" s="15">
        <v>1000</v>
      </c>
      <c r="E195" s="1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E195/D195</f>
        <v>0</v>
      </c>
      <c r="P195" s="8">
        <f t="shared" ref="P195:P258" si="13">IFERROR(L195/E195,0)</f>
        <v>0</v>
      </c>
      <c r="Q195" t="str">
        <f t="array" ref="Q195:R195">separarpalabras(N195,"/")</f>
        <v>film &amp; video</v>
      </c>
      <c r="R195" t="str">
        <v>drama</v>
      </c>
      <c r="S195" s="13">
        <f t="shared" ref="S195:S258" si="14">(J195/86400)+25569+(-5/24)</f>
        <v>41911.726458333331</v>
      </c>
      <c r="T195" s="13">
        <f t="shared" ref="T195:T258" si="15">(I195/86400)+25569+(-5/24)</f>
        <v>41971.768124999995</v>
      </c>
    </row>
    <row r="196" spans="1:20" ht="43.2" hidden="1" x14ac:dyDescent="0.3">
      <c r="A196">
        <v>194</v>
      </c>
      <c r="B196" s="3" t="s">
        <v>196</v>
      </c>
      <c r="C196" s="3" t="s">
        <v>4304</v>
      </c>
      <c r="D196" s="15">
        <v>2500</v>
      </c>
      <c r="E196" s="15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8">
        <f t="shared" si="13"/>
        <v>1</v>
      </c>
      <c r="Q196" t="str">
        <f t="array" ref="Q196:R196">separarpalabras(N196,"/")</f>
        <v>film &amp; video</v>
      </c>
      <c r="R196" t="str">
        <v>drama</v>
      </c>
      <c r="S196" s="13">
        <f t="shared" si="14"/>
        <v>42375.788553240738</v>
      </c>
      <c r="T196" s="13">
        <f t="shared" si="15"/>
        <v>42435.788553240738</v>
      </c>
    </row>
    <row r="197" spans="1:20" ht="43.2" hidden="1" x14ac:dyDescent="0.3">
      <c r="A197">
        <v>195</v>
      </c>
      <c r="B197" s="3" t="s">
        <v>197</v>
      </c>
      <c r="C197" s="3" t="s">
        <v>4305</v>
      </c>
      <c r="D197" s="15">
        <v>2000000</v>
      </c>
      <c r="E197" s="15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8">
        <f t="shared" si="13"/>
        <v>0</v>
      </c>
      <c r="Q197" t="str">
        <f t="array" ref="Q197:R197">separarpalabras(N197,"/")</f>
        <v>film &amp; video</v>
      </c>
      <c r="R197" t="str">
        <v>drama</v>
      </c>
      <c r="S197" s="13">
        <f t="shared" si="14"/>
        <v>42135.462175925924</v>
      </c>
      <c r="T197" s="13">
        <f t="shared" si="15"/>
        <v>42195.462175925924</v>
      </c>
    </row>
    <row r="198" spans="1:20" ht="43.2" hidden="1" x14ac:dyDescent="0.3">
      <c r="A198">
        <v>196</v>
      </c>
      <c r="B198" s="3" t="s">
        <v>198</v>
      </c>
      <c r="C198" s="3" t="s">
        <v>4306</v>
      </c>
      <c r="D198" s="15">
        <v>3500</v>
      </c>
      <c r="E198" s="15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8">
        <f t="shared" si="13"/>
        <v>1.2969283276450512E-2</v>
      </c>
      <c r="Q198" t="str">
        <f t="array" ref="Q198:R198">separarpalabras(N198,"/")</f>
        <v>film &amp; video</v>
      </c>
      <c r="R198" t="str">
        <v>drama</v>
      </c>
      <c r="S198" s="13">
        <f t="shared" si="14"/>
        <v>42259.334467592591</v>
      </c>
      <c r="T198" s="13">
        <f t="shared" si="15"/>
        <v>42287.666666666664</v>
      </c>
    </row>
    <row r="199" spans="1:20" ht="43.2" hidden="1" x14ac:dyDescent="0.3">
      <c r="A199">
        <v>197</v>
      </c>
      <c r="B199" s="3" t="s">
        <v>199</v>
      </c>
      <c r="C199" s="3" t="s">
        <v>4307</v>
      </c>
      <c r="D199" s="15">
        <v>2500</v>
      </c>
      <c r="E199" s="15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8">
        <f t="shared" si="13"/>
        <v>3.0534351145038167E-2</v>
      </c>
      <c r="Q199" t="str">
        <f t="array" ref="Q199:R199">separarpalabras(N199,"/")</f>
        <v>film &amp; video</v>
      </c>
      <c r="R199" t="str">
        <v>drama</v>
      </c>
      <c r="S199" s="13">
        <f t="shared" si="14"/>
        <v>42741.640046296299</v>
      </c>
      <c r="T199" s="13">
        <f t="shared" si="15"/>
        <v>42783.666666666664</v>
      </c>
    </row>
    <row r="200" spans="1:20" ht="43.2" hidden="1" x14ac:dyDescent="0.3">
      <c r="A200">
        <v>198</v>
      </c>
      <c r="B200" s="3" t="s">
        <v>200</v>
      </c>
      <c r="C200" s="3" t="s">
        <v>4308</v>
      </c>
      <c r="D200" s="15">
        <v>25000</v>
      </c>
      <c r="E200" s="15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8">
        <f t="shared" si="13"/>
        <v>2.1505376344086023E-2</v>
      </c>
      <c r="Q200" t="str">
        <f t="array" ref="Q200:R200">separarpalabras(N200,"/")</f>
        <v>film &amp; video</v>
      </c>
      <c r="R200" t="str">
        <v>drama</v>
      </c>
      <c r="S200" s="13">
        <f t="shared" si="14"/>
        <v>41887.175023148149</v>
      </c>
      <c r="T200" s="13">
        <f t="shared" si="15"/>
        <v>41917.175023148149</v>
      </c>
    </row>
    <row r="201" spans="1:20" ht="43.2" hidden="1" x14ac:dyDescent="0.3">
      <c r="A201">
        <v>199</v>
      </c>
      <c r="B201" s="3" t="s">
        <v>201</v>
      </c>
      <c r="C201" s="3" t="s">
        <v>4309</v>
      </c>
      <c r="D201" s="15">
        <v>10000</v>
      </c>
      <c r="E201" s="15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8">
        <f t="shared" si="13"/>
        <v>0</v>
      </c>
      <c r="Q201" t="str">
        <f t="array" ref="Q201:R201">separarpalabras(N201,"/")</f>
        <v>film &amp; video</v>
      </c>
      <c r="R201" t="str">
        <v>drama</v>
      </c>
      <c r="S201" s="13">
        <f t="shared" si="14"/>
        <v>42583.915532407402</v>
      </c>
      <c r="T201" s="13">
        <f t="shared" si="15"/>
        <v>42613.915532407402</v>
      </c>
    </row>
    <row r="202" spans="1:20" ht="28.8" hidden="1" x14ac:dyDescent="0.3">
      <c r="A202">
        <v>200</v>
      </c>
      <c r="B202" s="3" t="s">
        <v>202</v>
      </c>
      <c r="C202" s="3" t="s">
        <v>4310</v>
      </c>
      <c r="D202" s="15">
        <v>6000</v>
      </c>
      <c r="E202" s="15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8">
        <f t="shared" si="13"/>
        <v>1.1453660398969171E-2</v>
      </c>
      <c r="Q202" t="str">
        <f t="array" ref="Q202:R202">separarpalabras(N202,"/")</f>
        <v>film &amp; video</v>
      </c>
      <c r="R202" t="str">
        <v>drama</v>
      </c>
      <c r="S202" s="13">
        <f t="shared" si="14"/>
        <v>41866.875034722216</v>
      </c>
      <c r="T202" s="13">
        <f t="shared" si="15"/>
        <v>41896.875034722216</v>
      </c>
    </row>
    <row r="203" spans="1:20" ht="43.2" hidden="1" x14ac:dyDescent="0.3">
      <c r="A203">
        <v>201</v>
      </c>
      <c r="B203" s="3" t="s">
        <v>203</v>
      </c>
      <c r="C203" s="3" t="s">
        <v>4311</v>
      </c>
      <c r="D203" s="15">
        <v>650</v>
      </c>
      <c r="E203" s="15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8">
        <f t="shared" si="13"/>
        <v>1.8421052631578946E-2</v>
      </c>
      <c r="Q203" t="str">
        <f t="array" ref="Q203:R203">separarpalabras(N203,"/")</f>
        <v>film &amp; video</v>
      </c>
      <c r="R203" t="str">
        <v>drama</v>
      </c>
      <c r="S203" s="13">
        <f t="shared" si="14"/>
        <v>42023.610289351847</v>
      </c>
      <c r="T203" s="13">
        <f t="shared" si="15"/>
        <v>42043.610289351847</v>
      </c>
    </row>
    <row r="204" spans="1:20" hidden="1" x14ac:dyDescent="0.3">
      <c r="A204">
        <v>202</v>
      </c>
      <c r="B204" s="3" t="s">
        <v>204</v>
      </c>
      <c r="C204" s="3" t="s">
        <v>4312</v>
      </c>
      <c r="D204" s="15">
        <v>6000</v>
      </c>
      <c r="E204" s="15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8">
        <f t="shared" si="13"/>
        <v>0</v>
      </c>
      <c r="Q204" t="str">
        <f t="array" ref="Q204:R204">separarpalabras(N204,"/")</f>
        <v>film &amp; video</v>
      </c>
      <c r="R204" t="str">
        <v>drama</v>
      </c>
      <c r="S204" s="13">
        <f t="shared" si="14"/>
        <v>42255.719490740739</v>
      </c>
      <c r="T204" s="13">
        <f t="shared" si="15"/>
        <v>42285.665972222218</v>
      </c>
    </row>
    <row r="205" spans="1:20" ht="43.2" hidden="1" x14ac:dyDescent="0.3">
      <c r="A205">
        <v>203</v>
      </c>
      <c r="B205" s="3" t="s">
        <v>205</v>
      </c>
      <c r="C205" s="3" t="s">
        <v>4313</v>
      </c>
      <c r="D205" s="15">
        <v>2500</v>
      </c>
      <c r="E205" s="1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8">
        <f t="shared" si="13"/>
        <v>1.0723860589812333E-2</v>
      </c>
      <c r="Q205" t="str">
        <f t="array" ref="Q205:R205">separarpalabras(N205,"/")</f>
        <v>film &amp; video</v>
      </c>
      <c r="R205" t="str">
        <v>drama</v>
      </c>
      <c r="S205" s="13">
        <f t="shared" si="14"/>
        <v>41973.639629629623</v>
      </c>
      <c r="T205" s="13">
        <f t="shared" si="15"/>
        <v>42033.639629629623</v>
      </c>
    </row>
    <row r="206" spans="1:20" ht="43.2" hidden="1" x14ac:dyDescent="0.3">
      <c r="A206">
        <v>204</v>
      </c>
      <c r="B206" s="3" t="s">
        <v>206</v>
      </c>
      <c r="C206" s="3" t="s">
        <v>4314</v>
      </c>
      <c r="D206" s="15">
        <v>300000</v>
      </c>
      <c r="E206" s="15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8">
        <f t="shared" si="13"/>
        <v>8.4973548450694974E-3</v>
      </c>
      <c r="Q206" t="str">
        <f t="array" ref="Q206:R206">separarpalabras(N206,"/")</f>
        <v>film &amp; video</v>
      </c>
      <c r="R206" t="str">
        <v>drama</v>
      </c>
      <c r="S206" s="13">
        <f t="shared" si="14"/>
        <v>42556.375034722216</v>
      </c>
      <c r="T206" s="13">
        <f t="shared" si="15"/>
        <v>42586.375034722216</v>
      </c>
    </row>
    <row r="207" spans="1:20" ht="43.2" hidden="1" x14ac:dyDescent="0.3">
      <c r="A207">
        <v>205</v>
      </c>
      <c r="B207" s="3" t="s">
        <v>207</v>
      </c>
      <c r="C207" s="3" t="s">
        <v>4315</v>
      </c>
      <c r="D207" s="15">
        <v>8000</v>
      </c>
      <c r="E207" s="15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8">
        <f t="shared" si="13"/>
        <v>1.3076923076923076E-2</v>
      </c>
      <c r="Q207" t="str">
        <f t="array" ref="Q207:R207">separarpalabras(N207,"/")</f>
        <v>film &amp; video</v>
      </c>
      <c r="R207" t="str">
        <v>drama</v>
      </c>
      <c r="S207" s="13">
        <f t="shared" si="14"/>
        <v>42248.423865740733</v>
      </c>
      <c r="T207" s="13">
        <f t="shared" si="15"/>
        <v>42283.423865740733</v>
      </c>
    </row>
    <row r="208" spans="1:20" ht="43.2" hidden="1" x14ac:dyDescent="0.3">
      <c r="A208">
        <v>206</v>
      </c>
      <c r="B208" s="3" t="s">
        <v>208</v>
      </c>
      <c r="C208" s="3" t="s">
        <v>4316</v>
      </c>
      <c r="D208" s="15">
        <v>12700</v>
      </c>
      <c r="E208" s="15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8">
        <f t="shared" si="13"/>
        <v>0</v>
      </c>
      <c r="Q208" t="str">
        <f t="array" ref="Q208:R208">separarpalabras(N208,"/")</f>
        <v>film &amp; video</v>
      </c>
      <c r="R208" t="str">
        <v>drama</v>
      </c>
      <c r="S208" s="13">
        <f t="shared" si="14"/>
        <v>42566.79609953703</v>
      </c>
      <c r="T208" s="13">
        <f t="shared" si="15"/>
        <v>42587.79609953703</v>
      </c>
    </row>
    <row r="209" spans="1:20" ht="43.2" hidden="1" x14ac:dyDescent="0.3">
      <c r="A209">
        <v>207</v>
      </c>
      <c r="B209" s="3" t="s">
        <v>209</v>
      </c>
      <c r="C209" s="3" t="s">
        <v>4317</v>
      </c>
      <c r="D209" s="15">
        <v>14000</v>
      </c>
      <c r="E209" s="15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8">
        <f t="shared" si="13"/>
        <v>6.1032863849765258E-3</v>
      </c>
      <c r="Q209" t="str">
        <f t="array" ref="Q209:R209">separarpalabras(N209,"/")</f>
        <v>film &amp; video</v>
      </c>
      <c r="R209" t="str">
        <v>drama</v>
      </c>
      <c r="S209" s="13">
        <f t="shared" si="14"/>
        <v>41977.988865740735</v>
      </c>
      <c r="T209" s="13">
        <f t="shared" si="15"/>
        <v>42007.988865740735</v>
      </c>
    </row>
    <row r="210" spans="1:20" ht="43.2" hidden="1" x14ac:dyDescent="0.3">
      <c r="A210">
        <v>208</v>
      </c>
      <c r="B210" s="3" t="s">
        <v>210</v>
      </c>
      <c r="C210" s="3" t="s">
        <v>4318</v>
      </c>
      <c r="D210" s="15">
        <v>50000</v>
      </c>
      <c r="E210" s="15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8">
        <f t="shared" si="13"/>
        <v>0</v>
      </c>
      <c r="Q210" t="str">
        <f t="array" ref="Q210:R210">separarpalabras(N210,"/")</f>
        <v>film &amp; video</v>
      </c>
      <c r="R210" t="str">
        <v>drama</v>
      </c>
      <c r="S210" s="13">
        <f t="shared" si="14"/>
        <v>41959.16165509259</v>
      </c>
      <c r="T210" s="13">
        <f t="shared" si="15"/>
        <v>41989.16165509259</v>
      </c>
    </row>
    <row r="211" spans="1:20" ht="43.2" hidden="1" x14ac:dyDescent="0.3">
      <c r="A211">
        <v>209</v>
      </c>
      <c r="B211" s="3" t="s">
        <v>211</v>
      </c>
      <c r="C211" s="3" t="s">
        <v>4319</v>
      </c>
      <c r="D211" s="15">
        <v>25000</v>
      </c>
      <c r="E211" s="15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8">
        <f t="shared" si="13"/>
        <v>0</v>
      </c>
      <c r="Q211" t="str">
        <f t="array" ref="Q211:R211">separarpalabras(N211,"/")</f>
        <v>film &amp; video</v>
      </c>
      <c r="R211" t="str">
        <v>drama</v>
      </c>
      <c r="S211" s="13">
        <f t="shared" si="14"/>
        <v>42165.714525462965</v>
      </c>
      <c r="T211" s="13">
        <f t="shared" si="15"/>
        <v>42195.714525462965</v>
      </c>
    </row>
    <row r="212" spans="1:20" ht="43.2" hidden="1" x14ac:dyDescent="0.3">
      <c r="A212">
        <v>210</v>
      </c>
      <c r="B212" s="3" t="s">
        <v>212</v>
      </c>
      <c r="C212" s="3" t="s">
        <v>4320</v>
      </c>
      <c r="D212" s="15">
        <v>12000</v>
      </c>
      <c r="E212" s="15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8">
        <f t="shared" si="13"/>
        <v>1.089108910891089E-2</v>
      </c>
      <c r="Q212" t="str">
        <f t="array" ref="Q212:R212">separarpalabras(N212,"/")</f>
        <v>film &amp; video</v>
      </c>
      <c r="R212" t="str">
        <v>drama</v>
      </c>
      <c r="S212" s="13">
        <f t="shared" si="14"/>
        <v>42248.856388888882</v>
      </c>
      <c r="T212" s="13">
        <f t="shared" si="15"/>
        <v>42277.999999999993</v>
      </c>
    </row>
    <row r="213" spans="1:20" ht="43.2" hidden="1" x14ac:dyDescent="0.3">
      <c r="A213">
        <v>211</v>
      </c>
      <c r="B213" s="3" t="s">
        <v>213</v>
      </c>
      <c r="C213" s="3" t="s">
        <v>4321</v>
      </c>
      <c r="D213" s="15">
        <v>5000</v>
      </c>
      <c r="E213" s="15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8">
        <f t="shared" si="13"/>
        <v>5.3811659192825115E-3</v>
      </c>
      <c r="Q213" t="str">
        <f t="array" ref="Q213:R213">separarpalabras(N213,"/")</f>
        <v>film &amp; video</v>
      </c>
      <c r="R213" t="str">
        <v>drama</v>
      </c>
      <c r="S213" s="13">
        <f t="shared" si="14"/>
        <v>42235.951585648145</v>
      </c>
      <c r="T213" s="13">
        <f t="shared" si="15"/>
        <v>42265.951585648145</v>
      </c>
    </row>
    <row r="214" spans="1:20" ht="28.8" hidden="1" x14ac:dyDescent="0.3">
      <c r="A214">
        <v>212</v>
      </c>
      <c r="B214" s="3" t="s">
        <v>214</v>
      </c>
      <c r="C214" s="3" t="s">
        <v>4322</v>
      </c>
      <c r="D214" s="15">
        <v>6300</v>
      </c>
      <c r="E214" s="15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8">
        <f t="shared" si="13"/>
        <v>1</v>
      </c>
      <c r="Q214" t="str">
        <f t="array" ref="Q214:R214">separarpalabras(N214,"/")</f>
        <v>film &amp; video</v>
      </c>
      <c r="R214" t="str">
        <v>drama</v>
      </c>
      <c r="S214" s="13">
        <f t="shared" si="14"/>
        <v>42416.672685185178</v>
      </c>
      <c r="T214" s="13">
        <f t="shared" si="15"/>
        <v>42476.631018518521</v>
      </c>
    </row>
    <row r="215" spans="1:20" ht="43.2" hidden="1" x14ac:dyDescent="0.3">
      <c r="A215">
        <v>213</v>
      </c>
      <c r="B215" s="3" t="s">
        <v>215</v>
      </c>
      <c r="C215" s="3" t="s">
        <v>4323</v>
      </c>
      <c r="D215" s="15">
        <v>50000</v>
      </c>
      <c r="E215" s="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8">
        <f t="shared" si="13"/>
        <v>0.05</v>
      </c>
      <c r="Q215" t="str">
        <f t="array" ref="Q215:R215">separarpalabras(N215,"/")</f>
        <v>film &amp; video</v>
      </c>
      <c r="R215" t="str">
        <v>drama</v>
      </c>
      <c r="S215" s="13">
        <f t="shared" si="14"/>
        <v>42202.385960648149</v>
      </c>
      <c r="T215" s="13">
        <f t="shared" si="15"/>
        <v>42232.379641203697</v>
      </c>
    </row>
    <row r="216" spans="1:20" ht="43.2" hidden="1" x14ac:dyDescent="0.3">
      <c r="A216">
        <v>214</v>
      </c>
      <c r="B216" s="3" t="s">
        <v>216</v>
      </c>
      <c r="C216" s="3" t="s">
        <v>4324</v>
      </c>
      <c r="D216" s="15">
        <v>12500</v>
      </c>
      <c r="E216" s="15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8">
        <f t="shared" si="13"/>
        <v>1</v>
      </c>
      <c r="Q216" t="str">
        <f t="array" ref="Q216:R216">separarpalabras(N216,"/")</f>
        <v>film &amp; video</v>
      </c>
      <c r="R216" t="str">
        <v>drama</v>
      </c>
      <c r="S216" s="13">
        <f t="shared" si="14"/>
        <v>42009.432280092595</v>
      </c>
      <c r="T216" s="13">
        <f t="shared" si="15"/>
        <v>42069.432280092595</v>
      </c>
    </row>
    <row r="217" spans="1:20" ht="43.2" hidden="1" x14ac:dyDescent="0.3">
      <c r="A217">
        <v>215</v>
      </c>
      <c r="B217" s="3" t="s">
        <v>217</v>
      </c>
      <c r="C217" s="3" t="s">
        <v>4325</v>
      </c>
      <c r="D217" s="15">
        <v>4400</v>
      </c>
      <c r="E217" s="15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8">
        <f t="shared" si="13"/>
        <v>0.1</v>
      </c>
      <c r="Q217" t="str">
        <f t="array" ref="Q217:R217">separarpalabras(N217,"/")</f>
        <v>film &amp; video</v>
      </c>
      <c r="R217" t="str">
        <v>drama</v>
      </c>
      <c r="S217" s="13">
        <f t="shared" si="14"/>
        <v>42375.021782407406</v>
      </c>
      <c r="T217" s="13">
        <f t="shared" si="15"/>
        <v>42417.790972222218</v>
      </c>
    </row>
    <row r="218" spans="1:20" ht="43.2" hidden="1" x14ac:dyDescent="0.3">
      <c r="A218">
        <v>216</v>
      </c>
      <c r="B218" s="3" t="s">
        <v>218</v>
      </c>
      <c r="C218" s="3" t="s">
        <v>4326</v>
      </c>
      <c r="D218" s="15">
        <v>50000</v>
      </c>
      <c r="E218" s="15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8">
        <f t="shared" si="13"/>
        <v>3.0162424656776741E-3</v>
      </c>
      <c r="Q218" t="str">
        <f t="array" ref="Q218:R218">separarpalabras(N218,"/")</f>
        <v>film &amp; video</v>
      </c>
      <c r="R218" t="str">
        <v>drama</v>
      </c>
      <c r="S218" s="13">
        <f t="shared" si="14"/>
        <v>42066.750428240739</v>
      </c>
      <c r="T218" s="13">
        <f t="shared" si="15"/>
        <v>42116.708761574067</v>
      </c>
    </row>
    <row r="219" spans="1:20" hidden="1" x14ac:dyDescent="0.3">
      <c r="A219">
        <v>217</v>
      </c>
      <c r="B219" s="3" t="s">
        <v>219</v>
      </c>
      <c r="C219" s="3" t="s">
        <v>4327</v>
      </c>
      <c r="D219" s="15">
        <v>100000</v>
      </c>
      <c r="E219" s="15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8">
        <f t="shared" si="13"/>
        <v>3.1817801222473415E-3</v>
      </c>
      <c r="Q219" t="str">
        <f t="array" ref="Q219:R219">separarpalabras(N219,"/")</f>
        <v>film &amp; video</v>
      </c>
      <c r="R219" t="str">
        <v>drama</v>
      </c>
      <c r="S219" s="13">
        <f t="shared" si="14"/>
        <v>41970.432280092595</v>
      </c>
      <c r="T219" s="13">
        <f t="shared" si="15"/>
        <v>42001.432280092595</v>
      </c>
    </row>
    <row r="220" spans="1:20" ht="43.2" hidden="1" x14ac:dyDescent="0.3">
      <c r="A220">
        <v>218</v>
      </c>
      <c r="B220" s="3" t="s">
        <v>220</v>
      </c>
      <c r="C220" s="3" t="s">
        <v>4328</v>
      </c>
      <c r="D220" s="15">
        <v>5000</v>
      </c>
      <c r="E220" s="15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8">
        <f t="shared" si="13"/>
        <v>0.01</v>
      </c>
      <c r="Q220" t="str">
        <f t="array" ref="Q220:R220">separarpalabras(N220,"/")</f>
        <v>film &amp; video</v>
      </c>
      <c r="R220" t="str">
        <v>drama</v>
      </c>
      <c r="S220" s="13">
        <f t="shared" si="14"/>
        <v>42079.420011574075</v>
      </c>
      <c r="T220" s="13">
        <f t="shared" si="15"/>
        <v>42139.420011574075</v>
      </c>
    </row>
    <row r="221" spans="1:20" ht="28.8" hidden="1" x14ac:dyDescent="0.3">
      <c r="A221">
        <v>219</v>
      </c>
      <c r="B221" s="3" t="s">
        <v>221</v>
      </c>
      <c r="C221" s="3" t="s">
        <v>4329</v>
      </c>
      <c r="D221" s="15">
        <v>50000</v>
      </c>
      <c r="E221" s="15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8">
        <f t="shared" si="13"/>
        <v>8.621667612024958E-3</v>
      </c>
      <c r="Q221" t="str">
        <f t="array" ref="Q221:R221">separarpalabras(N221,"/")</f>
        <v>film &amp; video</v>
      </c>
      <c r="R221" t="str">
        <v>drama</v>
      </c>
      <c r="S221" s="13">
        <f t="shared" si="14"/>
        <v>42429.118344907409</v>
      </c>
      <c r="T221" s="13">
        <f t="shared" si="15"/>
        <v>42461.082638888889</v>
      </c>
    </row>
    <row r="222" spans="1:20" ht="43.2" hidden="1" x14ac:dyDescent="0.3">
      <c r="A222">
        <v>220</v>
      </c>
      <c r="B222" s="3" t="s">
        <v>222</v>
      </c>
      <c r="C222" s="3" t="s">
        <v>4330</v>
      </c>
      <c r="D222" s="15">
        <v>50000</v>
      </c>
      <c r="E222" s="15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8">
        <f t="shared" si="13"/>
        <v>8.3333333333333332E-3</v>
      </c>
      <c r="Q222" t="str">
        <f t="array" ref="Q222:R222">separarpalabras(N222,"/")</f>
        <v>film &amp; video</v>
      </c>
      <c r="R222" t="str">
        <v>drama</v>
      </c>
      <c r="S222" s="13">
        <f t="shared" si="14"/>
        <v>42195.435532407406</v>
      </c>
      <c r="T222" s="13">
        <f t="shared" si="15"/>
        <v>42236.629166666666</v>
      </c>
    </row>
    <row r="223" spans="1:20" hidden="1" x14ac:dyDescent="0.3">
      <c r="A223">
        <v>221</v>
      </c>
      <c r="B223" s="3" t="s">
        <v>223</v>
      </c>
      <c r="C223" s="3" t="s">
        <v>4331</v>
      </c>
      <c r="D223" s="15">
        <v>50000</v>
      </c>
      <c r="E223" s="15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8">
        <f t="shared" si="13"/>
        <v>0</v>
      </c>
      <c r="Q223" t="str">
        <f t="array" ref="Q223:R223">separarpalabras(N223,"/")</f>
        <v>film &amp; video</v>
      </c>
      <c r="R223" t="str">
        <v>drama</v>
      </c>
      <c r="S223" s="13">
        <f t="shared" si="14"/>
        <v>42031.629212962966</v>
      </c>
      <c r="T223" s="13">
        <f t="shared" si="15"/>
        <v>42091.587546296294</v>
      </c>
    </row>
    <row r="224" spans="1:20" ht="43.2" hidden="1" x14ac:dyDescent="0.3">
      <c r="A224">
        <v>222</v>
      </c>
      <c r="B224" s="3" t="s">
        <v>224</v>
      </c>
      <c r="C224" s="3" t="s">
        <v>4332</v>
      </c>
      <c r="D224" s="15">
        <v>1000</v>
      </c>
      <c r="E224" s="15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8">
        <f t="shared" si="13"/>
        <v>1.5384615384615385E-2</v>
      </c>
      <c r="Q224" t="str">
        <f t="array" ref="Q224:R224">separarpalabras(N224,"/")</f>
        <v>film &amp; video</v>
      </c>
      <c r="R224" t="str">
        <v>drama</v>
      </c>
      <c r="S224" s="13">
        <f t="shared" si="14"/>
        <v>42031.561550925922</v>
      </c>
      <c r="T224" s="13">
        <f t="shared" si="15"/>
        <v>42089.902083333327</v>
      </c>
    </row>
    <row r="225" spans="1:20" ht="43.2" hidden="1" x14ac:dyDescent="0.3">
      <c r="A225">
        <v>223</v>
      </c>
      <c r="B225" s="3" t="s">
        <v>225</v>
      </c>
      <c r="C225" s="3" t="s">
        <v>4333</v>
      </c>
      <c r="D225" s="15">
        <v>1500000</v>
      </c>
      <c r="E225" s="1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8">
        <f t="shared" si="13"/>
        <v>0</v>
      </c>
      <c r="Q225" t="str">
        <f t="array" ref="Q225:R225">separarpalabras(N225,"/")</f>
        <v>film &amp; video</v>
      </c>
      <c r="R225" t="str">
        <v>drama</v>
      </c>
      <c r="S225" s="13">
        <f t="shared" si="14"/>
        <v>42481.839699074073</v>
      </c>
      <c r="T225" s="13">
        <f t="shared" si="15"/>
        <v>42511.836805555555</v>
      </c>
    </row>
    <row r="226" spans="1:20" ht="43.2" hidden="1" x14ac:dyDescent="0.3">
      <c r="A226">
        <v>224</v>
      </c>
      <c r="B226" s="3" t="s">
        <v>226</v>
      </c>
      <c r="C226" s="3" t="s">
        <v>4334</v>
      </c>
      <c r="D226" s="15">
        <v>6000000</v>
      </c>
      <c r="E226" s="15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8">
        <f t="shared" si="13"/>
        <v>0</v>
      </c>
      <c r="Q226" t="str">
        <f t="array" ref="Q226:R226">separarpalabras(N226,"/")</f>
        <v>film &amp; video</v>
      </c>
      <c r="R226" t="str">
        <v>drama</v>
      </c>
      <c r="S226" s="13">
        <f t="shared" si="14"/>
        <v>42135.026921296296</v>
      </c>
      <c r="T226" s="13">
        <f t="shared" si="15"/>
        <v>42195.026921296296</v>
      </c>
    </row>
    <row r="227" spans="1:20" ht="43.2" hidden="1" x14ac:dyDescent="0.3">
      <c r="A227">
        <v>225</v>
      </c>
      <c r="B227" s="3" t="s">
        <v>227</v>
      </c>
      <c r="C227" s="3" t="s">
        <v>4335</v>
      </c>
      <c r="D227" s="15">
        <v>200</v>
      </c>
      <c r="E227" s="15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8">
        <f t="shared" si="13"/>
        <v>0</v>
      </c>
      <c r="Q227" t="str">
        <f t="array" ref="Q227:R227">separarpalabras(N227,"/")</f>
        <v>film &amp; video</v>
      </c>
      <c r="R227" t="str">
        <v>drama</v>
      </c>
      <c r="S227" s="13">
        <f t="shared" si="14"/>
        <v>42438.752939814811</v>
      </c>
      <c r="T227" s="13">
        <f t="shared" si="15"/>
        <v>42468.711273148147</v>
      </c>
    </row>
    <row r="228" spans="1:20" ht="43.2" hidden="1" x14ac:dyDescent="0.3">
      <c r="A228">
        <v>226</v>
      </c>
      <c r="B228" s="3" t="s">
        <v>228</v>
      </c>
      <c r="C228" s="3" t="s">
        <v>4336</v>
      </c>
      <c r="D228" s="15">
        <v>29000</v>
      </c>
      <c r="E228" s="15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8">
        <f t="shared" si="13"/>
        <v>8.0000000000000002E-3</v>
      </c>
      <c r="Q228" t="str">
        <f t="array" ref="Q228:R228">separarpalabras(N228,"/")</f>
        <v>film &amp; video</v>
      </c>
      <c r="R228" t="str">
        <v>drama</v>
      </c>
      <c r="S228" s="13">
        <f t="shared" si="14"/>
        <v>42106.457685185182</v>
      </c>
      <c r="T228" s="13">
        <f t="shared" si="15"/>
        <v>42155.186805555553</v>
      </c>
    </row>
    <row r="229" spans="1:20" ht="43.2" hidden="1" x14ac:dyDescent="0.3">
      <c r="A229">
        <v>227</v>
      </c>
      <c r="B229" s="3" t="s">
        <v>229</v>
      </c>
      <c r="C229" s="3" t="s">
        <v>4337</v>
      </c>
      <c r="D229" s="15">
        <v>28000</v>
      </c>
      <c r="E229" s="15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8">
        <f t="shared" si="13"/>
        <v>0</v>
      </c>
      <c r="Q229" t="str">
        <f t="array" ref="Q229:R229">separarpalabras(N229,"/")</f>
        <v>film &amp; video</v>
      </c>
      <c r="R229" t="str">
        <v>drama</v>
      </c>
      <c r="S229" s="13">
        <f t="shared" si="14"/>
        <v>42164.685659722221</v>
      </c>
      <c r="T229" s="13">
        <f t="shared" si="15"/>
        <v>42194.685659722221</v>
      </c>
    </row>
    <row r="230" spans="1:20" ht="28.8" hidden="1" x14ac:dyDescent="0.3">
      <c r="A230">
        <v>228</v>
      </c>
      <c r="B230" s="3" t="s">
        <v>230</v>
      </c>
      <c r="C230" s="3" t="s">
        <v>4338</v>
      </c>
      <c r="D230" s="15">
        <v>8000</v>
      </c>
      <c r="E230" s="15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8">
        <f t="shared" si="13"/>
        <v>0</v>
      </c>
      <c r="Q230" t="str">
        <f t="array" ref="Q230:R230">separarpalabras(N230,"/")</f>
        <v>film &amp; video</v>
      </c>
      <c r="R230" t="str">
        <v>drama</v>
      </c>
      <c r="S230" s="13">
        <f t="shared" si="14"/>
        <v>42096.478067129625</v>
      </c>
      <c r="T230" s="13">
        <f t="shared" si="15"/>
        <v>42156.478067129625</v>
      </c>
    </row>
    <row r="231" spans="1:20" ht="43.2" hidden="1" x14ac:dyDescent="0.3">
      <c r="A231">
        <v>229</v>
      </c>
      <c r="B231" s="3" t="s">
        <v>231</v>
      </c>
      <c r="C231" s="3" t="s">
        <v>4339</v>
      </c>
      <c r="D231" s="15">
        <v>3000</v>
      </c>
      <c r="E231" s="15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8">
        <f t="shared" si="13"/>
        <v>0</v>
      </c>
      <c r="Q231" t="str">
        <f t="array" ref="Q231:R231">separarpalabras(N231,"/")</f>
        <v>film &amp; video</v>
      </c>
      <c r="R231" t="str">
        <v>drama</v>
      </c>
      <c r="S231" s="13">
        <f t="shared" si="14"/>
        <v>42383.725659722222</v>
      </c>
      <c r="T231" s="13">
        <f t="shared" si="15"/>
        <v>42413.725659722222</v>
      </c>
    </row>
    <row r="232" spans="1:20" ht="43.2" hidden="1" x14ac:dyDescent="0.3">
      <c r="A232">
        <v>230</v>
      </c>
      <c r="B232" s="3" t="s">
        <v>232</v>
      </c>
      <c r="C232" s="3" t="s">
        <v>4340</v>
      </c>
      <c r="D232" s="15">
        <v>15000</v>
      </c>
      <c r="E232" s="15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8">
        <f t="shared" si="13"/>
        <v>3.3333333333333333E-2</v>
      </c>
      <c r="Q232" t="str">
        <f t="array" ref="Q232:R232">separarpalabras(N232,"/")</f>
        <v>film &amp; video</v>
      </c>
      <c r="R232" t="str">
        <v>drama</v>
      </c>
      <c r="S232" s="13">
        <f t="shared" si="14"/>
        <v>42129.568877314814</v>
      </c>
      <c r="T232" s="13">
        <f t="shared" si="15"/>
        <v>42159.568877314814</v>
      </c>
    </row>
    <row r="233" spans="1:20" ht="43.2" hidden="1" x14ac:dyDescent="0.3">
      <c r="A233">
        <v>231</v>
      </c>
      <c r="B233" s="3" t="s">
        <v>233</v>
      </c>
      <c r="C233" s="3" t="s">
        <v>4341</v>
      </c>
      <c r="D233" s="15">
        <v>1500000</v>
      </c>
      <c r="E233" s="15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8">
        <f t="shared" si="13"/>
        <v>0</v>
      </c>
      <c r="Q233" t="str">
        <f t="array" ref="Q233:R233">separarpalabras(N233,"/")</f>
        <v>film &amp; video</v>
      </c>
      <c r="R233" t="str">
        <v>drama</v>
      </c>
      <c r="S233" s="13">
        <f t="shared" si="14"/>
        <v>42341.75059027777</v>
      </c>
      <c r="T233" s="13">
        <f t="shared" si="15"/>
        <v>42371.75059027777</v>
      </c>
    </row>
    <row r="234" spans="1:20" ht="43.2" hidden="1" x14ac:dyDescent="0.3">
      <c r="A234">
        <v>232</v>
      </c>
      <c r="B234" s="3" t="s">
        <v>234</v>
      </c>
      <c r="C234" s="3" t="s">
        <v>4342</v>
      </c>
      <c r="D234" s="15">
        <v>4000</v>
      </c>
      <c r="E234" s="15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8">
        <f t="shared" si="13"/>
        <v>6.363636363636363E-2</v>
      </c>
      <c r="Q234" t="str">
        <f t="array" ref="Q234:R234">separarpalabras(N234,"/")</f>
        <v>film &amp; video</v>
      </c>
      <c r="R234" t="str">
        <v>drama</v>
      </c>
      <c r="S234" s="13">
        <f t="shared" si="14"/>
        <v>42032.617430555554</v>
      </c>
      <c r="T234" s="13">
        <f t="shared" si="15"/>
        <v>42062.617430555554</v>
      </c>
    </row>
    <row r="235" spans="1:20" ht="43.2" hidden="1" x14ac:dyDescent="0.3">
      <c r="A235">
        <v>233</v>
      </c>
      <c r="B235" s="3" t="s">
        <v>235</v>
      </c>
      <c r="C235" s="3" t="s">
        <v>4343</v>
      </c>
      <c r="D235" s="15">
        <v>350000</v>
      </c>
      <c r="E235" s="1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8">
        <f t="shared" si="13"/>
        <v>0</v>
      </c>
      <c r="Q235" t="str">
        <f t="array" ref="Q235:R235">separarpalabras(N235,"/")</f>
        <v>film &amp; video</v>
      </c>
      <c r="R235" t="str">
        <v>drama</v>
      </c>
      <c r="S235" s="13">
        <f t="shared" si="14"/>
        <v>42612.703379629624</v>
      </c>
      <c r="T235" s="13">
        <f t="shared" si="15"/>
        <v>42642.703379629624</v>
      </c>
    </row>
    <row r="236" spans="1:20" ht="43.2" hidden="1" x14ac:dyDescent="0.3">
      <c r="A236">
        <v>234</v>
      </c>
      <c r="B236" s="3" t="s">
        <v>236</v>
      </c>
      <c r="C236" s="3" t="s">
        <v>4344</v>
      </c>
      <c r="D236" s="15">
        <v>1000</v>
      </c>
      <c r="E236" s="15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8">
        <f t="shared" si="13"/>
        <v>1.2468827930174564E-2</v>
      </c>
      <c r="Q236" t="str">
        <f t="array" ref="Q236:R236">separarpalabras(N236,"/")</f>
        <v>film &amp; video</v>
      </c>
      <c r="R236" t="str">
        <v>drama</v>
      </c>
      <c r="S236" s="13">
        <f t="shared" si="14"/>
        <v>42135.82707175926</v>
      </c>
      <c r="T236" s="13">
        <f t="shared" si="15"/>
        <v>42175.82707175926</v>
      </c>
    </row>
    <row r="237" spans="1:20" ht="43.2" hidden="1" x14ac:dyDescent="0.3">
      <c r="A237">
        <v>235</v>
      </c>
      <c r="B237" s="3" t="s">
        <v>237</v>
      </c>
      <c r="C237" s="3" t="s">
        <v>4345</v>
      </c>
      <c r="D237" s="15">
        <v>10000</v>
      </c>
      <c r="E237" s="15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8">
        <f t="shared" si="13"/>
        <v>0</v>
      </c>
      <c r="Q237" t="str">
        <f t="array" ref="Q237:R237">separarpalabras(N237,"/")</f>
        <v>film &amp; video</v>
      </c>
      <c r="R237" t="str">
        <v>drama</v>
      </c>
      <c r="S237" s="13">
        <f t="shared" si="14"/>
        <v>42164.700196759259</v>
      </c>
      <c r="T237" s="13">
        <f t="shared" si="15"/>
        <v>42194.700196759259</v>
      </c>
    </row>
    <row r="238" spans="1:20" ht="43.2" hidden="1" x14ac:dyDescent="0.3">
      <c r="A238">
        <v>236</v>
      </c>
      <c r="B238" s="3" t="s">
        <v>238</v>
      </c>
      <c r="C238" s="3" t="s">
        <v>4346</v>
      </c>
      <c r="D238" s="15">
        <v>150000</v>
      </c>
      <c r="E238" s="15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8">
        <f t="shared" si="13"/>
        <v>0</v>
      </c>
      <c r="Q238" t="str">
        <f t="array" ref="Q238:R238">separarpalabras(N238,"/")</f>
        <v>film &amp; video</v>
      </c>
      <c r="R238" t="str">
        <v>drama</v>
      </c>
      <c r="S238" s="13">
        <f t="shared" si="14"/>
        <v>42320.876145833332</v>
      </c>
      <c r="T238" s="13">
        <f t="shared" si="15"/>
        <v>42373.791666666664</v>
      </c>
    </row>
    <row r="239" spans="1:20" ht="28.8" hidden="1" x14ac:dyDescent="0.3">
      <c r="A239">
        <v>237</v>
      </c>
      <c r="B239" s="3" t="s">
        <v>239</v>
      </c>
      <c r="C239" s="3" t="s">
        <v>4347</v>
      </c>
      <c r="D239" s="15">
        <v>15000</v>
      </c>
      <c r="E239" s="15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8">
        <f t="shared" si="13"/>
        <v>0.02</v>
      </c>
      <c r="Q239" t="str">
        <f t="array" ref="Q239:R239">separarpalabras(N239,"/")</f>
        <v>film &amp; video</v>
      </c>
      <c r="R239" t="str">
        <v>drama</v>
      </c>
      <c r="S239" s="13">
        <f t="shared" si="14"/>
        <v>42377.368854166663</v>
      </c>
      <c r="T239" s="13">
        <f t="shared" si="15"/>
        <v>42437.368854166663</v>
      </c>
    </row>
    <row r="240" spans="1:20" ht="43.2" hidden="1" x14ac:dyDescent="0.3">
      <c r="A240">
        <v>238</v>
      </c>
      <c r="B240" s="3" t="s">
        <v>240</v>
      </c>
      <c r="C240" s="3" t="s">
        <v>4348</v>
      </c>
      <c r="D240" s="15">
        <v>26000</v>
      </c>
      <c r="E240" s="15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8">
        <f t="shared" si="13"/>
        <v>0</v>
      </c>
      <c r="Q240" t="str">
        <f t="array" ref="Q240:R240">separarpalabras(N240,"/")</f>
        <v>film &amp; video</v>
      </c>
      <c r="R240" t="str">
        <v>drama</v>
      </c>
      <c r="S240" s="13">
        <f t="shared" si="14"/>
        <v>42713.754166666666</v>
      </c>
      <c r="T240" s="13">
        <f t="shared" si="15"/>
        <v>42734.166666666664</v>
      </c>
    </row>
    <row r="241" spans="1:20" ht="43.2" hidden="1" x14ac:dyDescent="0.3">
      <c r="A241">
        <v>239</v>
      </c>
      <c r="B241" s="3" t="s">
        <v>241</v>
      </c>
      <c r="C241" s="3" t="s">
        <v>4349</v>
      </c>
      <c r="D241" s="15">
        <v>1000</v>
      </c>
      <c r="E241" s="15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8">
        <f t="shared" si="13"/>
        <v>0.02</v>
      </c>
      <c r="Q241" t="str">
        <f t="array" ref="Q241:R241">separarpalabras(N241,"/")</f>
        <v>film &amp; video</v>
      </c>
      <c r="R241" t="str">
        <v>drama</v>
      </c>
      <c r="S241" s="13">
        <f t="shared" si="14"/>
        <v>42296.901967592588</v>
      </c>
      <c r="T241" s="13">
        <f t="shared" si="15"/>
        <v>42316.291666666664</v>
      </c>
    </row>
    <row r="242" spans="1:20" ht="57.6" x14ac:dyDescent="0.3">
      <c r="A242">
        <v>240</v>
      </c>
      <c r="B242" s="3" t="s">
        <v>242</v>
      </c>
      <c r="C242" s="3" t="s">
        <v>4350</v>
      </c>
      <c r="D242" s="15">
        <v>15000</v>
      </c>
      <c r="E242" s="15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8">
        <f t="shared" si="13"/>
        <v>8.4855361867858525E-3</v>
      </c>
      <c r="Q242" t="str">
        <f t="array" ref="Q242:R242">separarpalabras(N242,"/")</f>
        <v>film &amp; video</v>
      </c>
      <c r="R242" t="str">
        <v>documentary</v>
      </c>
      <c r="S242" s="13">
        <f t="shared" si="14"/>
        <v>41354.500127314815</v>
      </c>
      <c r="T242" s="13">
        <f t="shared" si="15"/>
        <v>41399.500127314815</v>
      </c>
    </row>
    <row r="243" spans="1:20" ht="43.2" x14ac:dyDescent="0.3">
      <c r="A243">
        <v>241</v>
      </c>
      <c r="B243" s="3" t="s">
        <v>243</v>
      </c>
      <c r="C243" s="3" t="s">
        <v>4351</v>
      </c>
      <c r="D243" s="15">
        <v>36400</v>
      </c>
      <c r="E243" s="15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8">
        <f t="shared" si="13"/>
        <v>9.1707317073170726E-3</v>
      </c>
      <c r="Q243" t="str">
        <f t="array" ref="Q243:R243">separarpalabras(N243,"/")</f>
        <v>film &amp; video</v>
      </c>
      <c r="R243" t="str">
        <v>documentary</v>
      </c>
      <c r="S243" s="13">
        <f t="shared" si="14"/>
        <v>41949.489629629628</v>
      </c>
      <c r="T243" s="13">
        <f t="shared" si="15"/>
        <v>41994.489629629628</v>
      </c>
    </row>
    <row r="244" spans="1:20" ht="43.2" x14ac:dyDescent="0.3">
      <c r="A244">
        <v>242</v>
      </c>
      <c r="B244" s="3" t="s">
        <v>244</v>
      </c>
      <c r="C244" s="3" t="s">
        <v>4352</v>
      </c>
      <c r="D244" s="15">
        <v>13000</v>
      </c>
      <c r="E244" s="15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8">
        <f t="shared" si="13"/>
        <v>1.3694915254237288E-2</v>
      </c>
      <c r="Q244" t="str">
        <f t="array" ref="Q244:R244">separarpalabras(N244,"/")</f>
        <v>film &amp; video</v>
      </c>
      <c r="R244" t="str">
        <v>documentary</v>
      </c>
      <c r="S244" s="13">
        <f t="shared" si="14"/>
        <v>40862.28460648148</v>
      </c>
      <c r="T244" s="13">
        <f t="shared" si="15"/>
        <v>40897.28460648148</v>
      </c>
    </row>
    <row r="245" spans="1:20" ht="43.2" x14ac:dyDescent="0.3">
      <c r="A245">
        <v>243</v>
      </c>
      <c r="B245" s="3" t="s">
        <v>245</v>
      </c>
      <c r="C245" s="3" t="s">
        <v>4353</v>
      </c>
      <c r="D245" s="15">
        <v>25000</v>
      </c>
      <c r="E245" s="1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8">
        <f t="shared" si="13"/>
        <v>1.2788521522145976E-2</v>
      </c>
      <c r="Q245" t="str">
        <f t="array" ref="Q245:R245">separarpalabras(N245,"/")</f>
        <v>film &amp; video</v>
      </c>
      <c r="R245" t="str">
        <v>documentary</v>
      </c>
      <c r="S245" s="13">
        <f t="shared" si="14"/>
        <v>41661.839166666665</v>
      </c>
      <c r="T245" s="13">
        <f t="shared" si="15"/>
        <v>41691.839166666665</v>
      </c>
    </row>
    <row r="246" spans="1:20" ht="57.6" x14ac:dyDescent="0.3">
      <c r="A246">
        <v>244</v>
      </c>
      <c r="B246" s="4">
        <v>39756</v>
      </c>
      <c r="C246" s="3" t="s">
        <v>4354</v>
      </c>
      <c r="D246" s="15">
        <v>3500</v>
      </c>
      <c r="E246" s="15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8">
        <f t="shared" si="13"/>
        <v>2.1097576290342836E-2</v>
      </c>
      <c r="Q246" t="str">
        <f t="array" ref="Q246:R246">separarpalabras(N246,"/")</f>
        <v>film &amp; video</v>
      </c>
      <c r="R246" t="str">
        <v>documentary</v>
      </c>
      <c r="S246" s="13">
        <f t="shared" si="14"/>
        <v>40213.115266203698</v>
      </c>
      <c r="T246" s="13">
        <f t="shared" si="15"/>
        <v>40253.087500000001</v>
      </c>
    </row>
    <row r="247" spans="1:20" ht="43.2" x14ac:dyDescent="0.3">
      <c r="A247">
        <v>245</v>
      </c>
      <c r="B247" s="3" t="s">
        <v>246</v>
      </c>
      <c r="C247" s="3" t="s">
        <v>4355</v>
      </c>
      <c r="D247" s="15">
        <v>5000</v>
      </c>
      <c r="E247" s="15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8">
        <f t="shared" si="13"/>
        <v>1.8511376783648285E-2</v>
      </c>
      <c r="Q247" t="str">
        <f t="array" ref="Q247:R247">separarpalabras(N247,"/")</f>
        <v>film &amp; video</v>
      </c>
      <c r="R247" t="str">
        <v>documentary</v>
      </c>
      <c r="S247" s="13">
        <f t="shared" si="14"/>
        <v>41106.844733796293</v>
      </c>
      <c r="T247" s="13">
        <f t="shared" si="15"/>
        <v>41136.844733796293</v>
      </c>
    </row>
    <row r="248" spans="1:20" ht="43.2" x14ac:dyDescent="0.3">
      <c r="A248">
        <v>246</v>
      </c>
      <c r="B248" s="3" t="s">
        <v>247</v>
      </c>
      <c r="C248" s="3" t="s">
        <v>4356</v>
      </c>
      <c r="D248" s="15">
        <v>5000</v>
      </c>
      <c r="E248" s="15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8">
        <f t="shared" si="13"/>
        <v>1.4600929745302168E-2</v>
      </c>
      <c r="Q248" t="str">
        <f t="array" ref="Q248:R248">separarpalabras(N248,"/")</f>
        <v>film &amp; video</v>
      </c>
      <c r="R248" t="str">
        <v>documentary</v>
      </c>
      <c r="S248" s="13">
        <f t="shared" si="14"/>
        <v>40480.155150462961</v>
      </c>
      <c r="T248" s="13">
        <f t="shared" si="15"/>
        <v>40530.196817129625</v>
      </c>
    </row>
    <row r="249" spans="1:20" ht="57.6" x14ac:dyDescent="0.3">
      <c r="A249">
        <v>247</v>
      </c>
      <c r="B249" s="3" t="s">
        <v>248</v>
      </c>
      <c r="C249" s="3" t="s">
        <v>4357</v>
      </c>
      <c r="D249" s="15">
        <v>5000</v>
      </c>
      <c r="E249" s="15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8">
        <f t="shared" si="13"/>
        <v>9.2468307233407911E-3</v>
      </c>
      <c r="Q249" t="str">
        <f t="array" ref="Q249:R249">separarpalabras(N249,"/")</f>
        <v>film &amp; video</v>
      </c>
      <c r="R249" t="str">
        <v>documentary</v>
      </c>
      <c r="S249" s="13">
        <f t="shared" si="14"/>
        <v>40430.395995370367</v>
      </c>
      <c r="T249" s="13">
        <f t="shared" si="15"/>
        <v>40466.943749999999</v>
      </c>
    </row>
    <row r="250" spans="1:20" ht="43.2" x14ac:dyDescent="0.3">
      <c r="A250">
        <v>248</v>
      </c>
      <c r="B250" s="3" t="s">
        <v>249</v>
      </c>
      <c r="C250" s="3" t="s">
        <v>4358</v>
      </c>
      <c r="D250" s="15">
        <v>85000</v>
      </c>
      <c r="E250" s="15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8">
        <f t="shared" si="13"/>
        <v>1.6950529994311124E-3</v>
      </c>
      <c r="Q250" t="str">
        <f t="array" ref="Q250:R250">separarpalabras(N250,"/")</f>
        <v>film &amp; video</v>
      </c>
      <c r="R250" t="str">
        <v>documentary</v>
      </c>
      <c r="S250" s="13">
        <f t="shared" si="14"/>
        <v>40870.566076388888</v>
      </c>
      <c r="T250" s="13">
        <f t="shared" si="15"/>
        <v>40915.566076388888</v>
      </c>
    </row>
    <row r="251" spans="1:20" ht="57.6" x14ac:dyDescent="0.3">
      <c r="A251">
        <v>249</v>
      </c>
      <c r="B251" s="3" t="s">
        <v>250</v>
      </c>
      <c r="C251" s="3" t="s">
        <v>4359</v>
      </c>
      <c r="D251" s="15">
        <v>10000</v>
      </c>
      <c r="E251" s="15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8">
        <f t="shared" si="13"/>
        <v>2.0811193765497699E-2</v>
      </c>
      <c r="Q251" t="str">
        <f t="array" ref="Q251:R251">separarpalabras(N251,"/")</f>
        <v>film &amp; video</v>
      </c>
      <c r="R251" t="str">
        <v>documentary</v>
      </c>
      <c r="S251" s="13">
        <f t="shared" si="14"/>
        <v>40332.715509259258</v>
      </c>
      <c r="T251" s="13">
        <f t="shared" si="15"/>
        <v>40412.527777777774</v>
      </c>
    </row>
    <row r="252" spans="1:20" ht="43.2" x14ac:dyDescent="0.3">
      <c r="A252">
        <v>250</v>
      </c>
      <c r="B252" s="3" t="s">
        <v>251</v>
      </c>
      <c r="C252" s="3" t="s">
        <v>4360</v>
      </c>
      <c r="D252" s="15">
        <v>30000</v>
      </c>
      <c r="E252" s="15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8">
        <f t="shared" si="13"/>
        <v>1.3796369376479874E-2</v>
      </c>
      <c r="Q252" t="str">
        <f t="array" ref="Q252:R252">separarpalabras(N252,"/")</f>
        <v>film &amp; video</v>
      </c>
      <c r="R252" t="str">
        <v>documentary</v>
      </c>
      <c r="S252" s="13">
        <f t="shared" si="14"/>
        <v>41401.357534722221</v>
      </c>
      <c r="T252" s="13">
        <f t="shared" si="15"/>
        <v>41431.357534722221</v>
      </c>
    </row>
    <row r="253" spans="1:20" ht="43.2" x14ac:dyDescent="0.3">
      <c r="A253">
        <v>251</v>
      </c>
      <c r="B253" s="3" t="s">
        <v>252</v>
      </c>
      <c r="C253" s="3" t="s">
        <v>4361</v>
      </c>
      <c r="D253" s="15">
        <v>3500</v>
      </c>
      <c r="E253" s="15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8">
        <f t="shared" si="13"/>
        <v>1.7519908987485778E-2</v>
      </c>
      <c r="Q253" t="str">
        <f t="array" ref="Q253:R253">separarpalabras(N253,"/")</f>
        <v>film &amp; video</v>
      </c>
      <c r="R253" t="str">
        <v>documentary</v>
      </c>
      <c r="S253" s="13">
        <f t="shared" si="14"/>
        <v>41013.579236111109</v>
      </c>
      <c r="T253" s="13">
        <f t="shared" si="15"/>
        <v>41045.583333333328</v>
      </c>
    </row>
    <row r="254" spans="1:20" ht="43.2" x14ac:dyDescent="0.3">
      <c r="A254">
        <v>252</v>
      </c>
      <c r="B254" s="3" t="s">
        <v>253</v>
      </c>
      <c r="C254" s="3" t="s">
        <v>4362</v>
      </c>
      <c r="D254" s="15">
        <v>5000</v>
      </c>
      <c r="E254" s="15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8">
        <f t="shared" si="13"/>
        <v>1.1703511053315995E-2</v>
      </c>
      <c r="Q254" t="str">
        <f t="array" ref="Q254:R254">separarpalabras(N254,"/")</f>
        <v>film &amp; video</v>
      </c>
      <c r="R254" t="str">
        <v>documentary</v>
      </c>
      <c r="S254" s="13">
        <f t="shared" si="14"/>
        <v>40266.454374999994</v>
      </c>
      <c r="T254" s="13">
        <f t="shared" si="15"/>
        <v>40329.957638888889</v>
      </c>
    </row>
    <row r="255" spans="1:20" ht="43.2" x14ac:dyDescent="0.3">
      <c r="A255">
        <v>253</v>
      </c>
      <c r="B255" s="3" t="s">
        <v>254</v>
      </c>
      <c r="C255" s="3" t="s">
        <v>4363</v>
      </c>
      <c r="D255" s="15">
        <v>1500</v>
      </c>
      <c r="E255" s="1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8">
        <f t="shared" si="13"/>
        <v>4.6326935804103242E-3</v>
      </c>
      <c r="Q255" t="str">
        <f t="array" ref="Q255:R255">separarpalabras(N255,"/")</f>
        <v>film &amp; video</v>
      </c>
      <c r="R255" t="str">
        <v>documentary</v>
      </c>
      <c r="S255" s="13">
        <f t="shared" si="14"/>
        <v>40924.44253472222</v>
      </c>
      <c r="T255" s="13">
        <f t="shared" si="15"/>
        <v>40954.44253472222</v>
      </c>
    </row>
    <row r="256" spans="1:20" ht="43.2" x14ac:dyDescent="0.3">
      <c r="A256">
        <v>254</v>
      </c>
      <c r="B256" s="3" t="s">
        <v>255</v>
      </c>
      <c r="C256" s="3" t="s">
        <v>4364</v>
      </c>
      <c r="D256" s="15">
        <v>24000</v>
      </c>
      <c r="E256" s="15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8">
        <f t="shared" si="13"/>
        <v>1.1187380065228838E-2</v>
      </c>
      <c r="Q256" t="str">
        <f t="array" ref="Q256:R256">separarpalabras(N256,"/")</f>
        <v>film &amp; video</v>
      </c>
      <c r="R256" t="str">
        <v>documentary</v>
      </c>
      <c r="S256" s="13">
        <f t="shared" si="14"/>
        <v>42263.744328703702</v>
      </c>
      <c r="T256" s="13">
        <f t="shared" si="15"/>
        <v>42293.874999999993</v>
      </c>
    </row>
    <row r="257" spans="1:20" ht="28.8" x14ac:dyDescent="0.3">
      <c r="A257">
        <v>255</v>
      </c>
      <c r="B257" s="3" t="s">
        <v>256</v>
      </c>
      <c r="C257" s="3" t="s">
        <v>4365</v>
      </c>
      <c r="D257" s="15">
        <v>8000</v>
      </c>
      <c r="E257" s="15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8">
        <f t="shared" si="13"/>
        <v>2.2017506259764414E-2</v>
      </c>
      <c r="Q257" t="str">
        <f t="array" ref="Q257:R257">separarpalabras(N257,"/")</f>
        <v>film &amp; video</v>
      </c>
      <c r="R257" t="str">
        <v>documentary</v>
      </c>
      <c r="S257" s="13">
        <f t="shared" si="14"/>
        <v>40588.318078703705</v>
      </c>
      <c r="T257" s="13">
        <f t="shared" si="15"/>
        <v>40618.276412037034</v>
      </c>
    </row>
    <row r="258" spans="1:20" ht="43.2" x14ac:dyDescent="0.3">
      <c r="A258">
        <v>256</v>
      </c>
      <c r="B258" s="3" t="s">
        <v>257</v>
      </c>
      <c r="C258" s="3" t="s">
        <v>4366</v>
      </c>
      <c r="D258" s="15">
        <v>13000</v>
      </c>
      <c r="E258" s="15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8">
        <f t="shared" si="13"/>
        <v>1.5207653597301333E-2</v>
      </c>
      <c r="Q258" t="str">
        <f t="array" ref="Q258:R258">separarpalabras(N258,"/")</f>
        <v>film &amp; video</v>
      </c>
      <c r="R258" t="str">
        <v>documentary</v>
      </c>
      <c r="S258" s="13">
        <f t="shared" si="14"/>
        <v>41319.560960648145</v>
      </c>
      <c r="T258" s="13">
        <f t="shared" si="15"/>
        <v>41349.560960648145</v>
      </c>
    </row>
    <row r="259" spans="1:20" ht="43.2" x14ac:dyDescent="0.3">
      <c r="A259">
        <v>257</v>
      </c>
      <c r="B259" s="3" t="s">
        <v>258</v>
      </c>
      <c r="C259" s="3" t="s">
        <v>4367</v>
      </c>
      <c r="D259" s="15">
        <v>35000</v>
      </c>
      <c r="E259" s="15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E259/D259</f>
        <v>1.0672648571428571</v>
      </c>
      <c r="P259" s="8">
        <f t="shared" ref="P259:P322" si="17">IFERROR(L259/E259,0)</f>
        <v>1.4991592661294146E-2</v>
      </c>
      <c r="Q259" t="str">
        <f t="array" ref="Q259:R259">separarpalabras(N259,"/")</f>
        <v>film &amp; video</v>
      </c>
      <c r="R259" t="str">
        <v>documentary</v>
      </c>
      <c r="S259" s="13">
        <f t="shared" ref="S259:S322" si="18">(J259/86400)+25569+(-5/24)</f>
        <v>42479.418541666666</v>
      </c>
      <c r="T259" s="13">
        <f t="shared" ref="T259:T322" si="19">(I259/86400)+25569+(-5/24)</f>
        <v>42509.418541666666</v>
      </c>
    </row>
    <row r="260" spans="1:20" ht="43.2" x14ac:dyDescent="0.3">
      <c r="A260">
        <v>258</v>
      </c>
      <c r="B260" s="3" t="s">
        <v>259</v>
      </c>
      <c r="C260" s="3" t="s">
        <v>4368</v>
      </c>
      <c r="D260" s="15">
        <v>30000</v>
      </c>
      <c r="E260" s="15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8">
        <f t="shared" si="17"/>
        <v>1.1998186320672457E-2</v>
      </c>
      <c r="Q260" t="str">
        <f t="array" ref="Q260:R260">separarpalabras(N260,"/")</f>
        <v>film &amp; video</v>
      </c>
      <c r="R260" t="str">
        <v>documentary</v>
      </c>
      <c r="S260" s="13">
        <f t="shared" si="18"/>
        <v>40681.843356481477</v>
      </c>
      <c r="T260" s="13">
        <f t="shared" si="19"/>
        <v>40711.843356481477</v>
      </c>
    </row>
    <row r="261" spans="1:20" ht="57.6" x14ac:dyDescent="0.3">
      <c r="A261">
        <v>259</v>
      </c>
      <c r="B261" s="3" t="s">
        <v>260</v>
      </c>
      <c r="C261" s="3" t="s">
        <v>4369</v>
      </c>
      <c r="D261" s="15">
        <v>75000</v>
      </c>
      <c r="E261" s="15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8">
        <f t="shared" si="17"/>
        <v>9.5196305494039523E-3</v>
      </c>
      <c r="Q261" t="str">
        <f t="array" ref="Q261:R261">separarpalabras(N261,"/")</f>
        <v>film &amp; video</v>
      </c>
      <c r="R261" t="str">
        <v>documentary</v>
      </c>
      <c r="S261" s="13">
        <f t="shared" si="18"/>
        <v>42072.529733796291</v>
      </c>
      <c r="T261" s="13">
        <f t="shared" si="19"/>
        <v>42102.529733796291</v>
      </c>
    </row>
    <row r="262" spans="1:20" ht="43.2" x14ac:dyDescent="0.3">
      <c r="A262">
        <v>260</v>
      </c>
      <c r="B262" s="3" t="s">
        <v>261</v>
      </c>
      <c r="C262" s="3" t="s">
        <v>4370</v>
      </c>
      <c r="D262" s="15">
        <v>10000</v>
      </c>
      <c r="E262" s="15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8">
        <f t="shared" si="17"/>
        <v>8.2706766917293225E-3</v>
      </c>
      <c r="Q262" t="str">
        <f t="array" ref="Q262:R262">separarpalabras(N262,"/")</f>
        <v>film &amp; video</v>
      </c>
      <c r="R262" t="str">
        <v>documentary</v>
      </c>
      <c r="S262" s="13">
        <f t="shared" si="18"/>
        <v>40330.547210648147</v>
      </c>
      <c r="T262" s="13">
        <f t="shared" si="19"/>
        <v>40376.207638888889</v>
      </c>
    </row>
    <row r="263" spans="1:20" ht="28.8" x14ac:dyDescent="0.3">
      <c r="A263">
        <v>261</v>
      </c>
      <c r="B263" s="3" t="s">
        <v>262</v>
      </c>
      <c r="C263" s="3" t="s">
        <v>4371</v>
      </c>
      <c r="D263" s="15">
        <v>20000</v>
      </c>
      <c r="E263" s="15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8">
        <f t="shared" si="17"/>
        <v>1.0242085661080074E-2</v>
      </c>
      <c r="Q263" t="str">
        <f t="array" ref="Q263:R263">separarpalabras(N263,"/")</f>
        <v>film &amp; video</v>
      </c>
      <c r="R263" t="str">
        <v>documentary</v>
      </c>
      <c r="S263" s="13">
        <f t="shared" si="18"/>
        <v>41017.677129629628</v>
      </c>
      <c r="T263" s="13">
        <f t="shared" si="19"/>
        <v>41067.413194444445</v>
      </c>
    </row>
    <row r="264" spans="1:20" ht="28.8" x14ac:dyDescent="0.3">
      <c r="A264">
        <v>262</v>
      </c>
      <c r="B264" s="3" t="s">
        <v>263</v>
      </c>
      <c r="C264" s="3" t="s">
        <v>4372</v>
      </c>
      <c r="D264" s="15">
        <v>2500</v>
      </c>
      <c r="E264" s="15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8">
        <f t="shared" si="17"/>
        <v>2.4166666666666666E-2</v>
      </c>
      <c r="Q264" t="str">
        <f t="array" ref="Q264:R264">separarpalabras(N264,"/")</f>
        <v>film &amp; video</v>
      </c>
      <c r="R264" t="str">
        <v>documentary</v>
      </c>
      <c r="S264" s="13">
        <f t="shared" si="18"/>
        <v>40555.039675925924</v>
      </c>
      <c r="T264" s="13">
        <f t="shared" si="19"/>
        <v>40600.039675925924</v>
      </c>
    </row>
    <row r="265" spans="1:20" ht="57.6" x14ac:dyDescent="0.3">
      <c r="A265">
        <v>263</v>
      </c>
      <c r="B265" s="3" t="s">
        <v>264</v>
      </c>
      <c r="C265" s="3" t="s">
        <v>4373</v>
      </c>
      <c r="D265" s="15">
        <v>25000</v>
      </c>
      <c r="E265" s="1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8">
        <f t="shared" si="17"/>
        <v>3.2621652850736121E-2</v>
      </c>
      <c r="Q265" t="str">
        <f t="array" ref="Q265:R265">separarpalabras(N265,"/")</f>
        <v>film &amp; video</v>
      </c>
      <c r="R265" t="str">
        <v>documentary</v>
      </c>
      <c r="S265" s="13">
        <f t="shared" si="18"/>
        <v>41149.746458333328</v>
      </c>
      <c r="T265" s="13">
        <f t="shared" si="19"/>
        <v>41179.746458333328</v>
      </c>
    </row>
    <row r="266" spans="1:20" ht="57.6" x14ac:dyDescent="0.3">
      <c r="A266">
        <v>264</v>
      </c>
      <c r="B266" s="3" t="s">
        <v>265</v>
      </c>
      <c r="C266" s="3" t="s">
        <v>4374</v>
      </c>
      <c r="D266" s="15">
        <v>5000</v>
      </c>
      <c r="E266" s="15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8">
        <f t="shared" si="17"/>
        <v>1.5397631133671742E-2</v>
      </c>
      <c r="Q266" t="str">
        <f t="array" ref="Q266:R266">separarpalabras(N266,"/")</f>
        <v>film &amp; video</v>
      </c>
      <c r="R266" t="str">
        <v>documentary</v>
      </c>
      <c r="S266" s="13">
        <f t="shared" si="18"/>
        <v>41010.411979166667</v>
      </c>
      <c r="T266" s="13">
        <f t="shared" si="19"/>
        <v>41040.411979166667</v>
      </c>
    </row>
    <row r="267" spans="1:20" ht="57.6" x14ac:dyDescent="0.3">
      <c r="A267">
        <v>265</v>
      </c>
      <c r="B267" s="3" t="s">
        <v>266</v>
      </c>
      <c r="C267" s="3" t="s">
        <v>4375</v>
      </c>
      <c r="D267" s="15">
        <v>5000</v>
      </c>
      <c r="E267" s="15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8">
        <f t="shared" si="17"/>
        <v>1.044104410441044E-2</v>
      </c>
      <c r="Q267" t="str">
        <f t="array" ref="Q267:R267">separarpalabras(N267,"/")</f>
        <v>film &amp; video</v>
      </c>
      <c r="R267" t="str">
        <v>documentary</v>
      </c>
      <c r="S267" s="13">
        <f t="shared" si="18"/>
        <v>40267.03738425926</v>
      </c>
      <c r="T267" s="13">
        <f t="shared" si="19"/>
        <v>40308.636111111111</v>
      </c>
    </row>
    <row r="268" spans="1:20" ht="57.6" x14ac:dyDescent="0.3">
      <c r="A268">
        <v>266</v>
      </c>
      <c r="B268" s="3" t="s">
        <v>267</v>
      </c>
      <c r="C268" s="3" t="s">
        <v>4376</v>
      </c>
      <c r="D268" s="15">
        <v>1000</v>
      </c>
      <c r="E268" s="15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8">
        <f t="shared" si="17"/>
        <v>2.4742268041237112E-2</v>
      </c>
      <c r="Q268" t="str">
        <f t="array" ref="Q268:R268">separarpalabras(N268,"/")</f>
        <v>film &amp; video</v>
      </c>
      <c r="R268" t="str">
        <v>documentary</v>
      </c>
      <c r="S268" s="13">
        <f t="shared" si="18"/>
        <v>40204.966516203705</v>
      </c>
      <c r="T268" s="13">
        <f t="shared" si="19"/>
        <v>40290.95208333333</v>
      </c>
    </row>
    <row r="269" spans="1:20" ht="43.2" x14ac:dyDescent="0.3">
      <c r="A269">
        <v>267</v>
      </c>
      <c r="B269" s="3" t="s">
        <v>268</v>
      </c>
      <c r="C269" s="3" t="s">
        <v>4377</v>
      </c>
      <c r="D269" s="15">
        <v>9850</v>
      </c>
      <c r="E269" s="15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8">
        <f t="shared" si="17"/>
        <v>1.2726139645087247E-2</v>
      </c>
      <c r="Q269" t="str">
        <f t="array" ref="Q269:R269">separarpalabras(N269,"/")</f>
        <v>film &amp; video</v>
      </c>
      <c r="R269" t="str">
        <v>documentary</v>
      </c>
      <c r="S269" s="13">
        <f t="shared" si="18"/>
        <v>41785.244201388887</v>
      </c>
      <c r="T269" s="13">
        <f t="shared" si="19"/>
        <v>41815.244201388887</v>
      </c>
    </row>
    <row r="270" spans="1:20" ht="43.2" x14ac:dyDescent="0.3">
      <c r="A270">
        <v>268</v>
      </c>
      <c r="B270" s="3" t="s">
        <v>269</v>
      </c>
      <c r="C270" s="3" t="s">
        <v>4378</v>
      </c>
      <c r="D270" s="15">
        <v>5000</v>
      </c>
      <c r="E270" s="15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8">
        <f t="shared" si="17"/>
        <v>1.992818671454219E-2</v>
      </c>
      <c r="Q270" t="str">
        <f t="array" ref="Q270:R270">separarpalabras(N270,"/")</f>
        <v>film &amp; video</v>
      </c>
      <c r="R270" t="str">
        <v>documentary</v>
      </c>
      <c r="S270" s="13">
        <f t="shared" si="18"/>
        <v>40808.944189814814</v>
      </c>
      <c r="T270" s="13">
        <f t="shared" si="19"/>
        <v>40853.985856481479</v>
      </c>
    </row>
    <row r="271" spans="1:20" ht="43.2" x14ac:dyDescent="0.3">
      <c r="A271">
        <v>269</v>
      </c>
      <c r="B271" s="3" t="s">
        <v>270</v>
      </c>
      <c r="C271" s="3" t="s">
        <v>4379</v>
      </c>
      <c r="D271" s="15">
        <v>100000</v>
      </c>
      <c r="E271" s="15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8">
        <f t="shared" si="17"/>
        <v>1.0839904459418516E-2</v>
      </c>
      <c r="Q271" t="str">
        <f t="array" ref="Q271:R271">separarpalabras(N271,"/")</f>
        <v>film &amp; video</v>
      </c>
      <c r="R271" t="str">
        <v>documentary</v>
      </c>
      <c r="S271" s="13">
        <f t="shared" si="18"/>
        <v>42757.988680555551</v>
      </c>
      <c r="T271" s="13">
        <f t="shared" si="19"/>
        <v>42787.988680555551</v>
      </c>
    </row>
    <row r="272" spans="1:20" ht="43.2" x14ac:dyDescent="0.3">
      <c r="A272">
        <v>270</v>
      </c>
      <c r="B272" s="3" t="s">
        <v>271</v>
      </c>
      <c r="C272" s="3" t="s">
        <v>4380</v>
      </c>
      <c r="D272" s="15">
        <v>2300</v>
      </c>
      <c r="E272" s="15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8">
        <f t="shared" si="17"/>
        <v>1.7378917378917377E-2</v>
      </c>
      <c r="Q272" t="str">
        <f t="array" ref="Q272:R272">separarpalabras(N272,"/")</f>
        <v>film &amp; video</v>
      </c>
      <c r="R272" t="str">
        <v>documentary</v>
      </c>
      <c r="S272" s="13">
        <f t="shared" si="18"/>
        <v>40637.658217592594</v>
      </c>
      <c r="T272" s="13">
        <f t="shared" si="19"/>
        <v>40687.958333333328</v>
      </c>
    </row>
    <row r="273" spans="1:20" ht="43.2" x14ac:dyDescent="0.3">
      <c r="A273">
        <v>271</v>
      </c>
      <c r="B273" s="3" t="s">
        <v>272</v>
      </c>
      <c r="C273" s="3" t="s">
        <v>4381</v>
      </c>
      <c r="D273" s="15">
        <v>30000</v>
      </c>
      <c r="E273" s="15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8">
        <f t="shared" si="17"/>
        <v>9.1389631894026237E-3</v>
      </c>
      <c r="Q273" t="str">
        <f t="array" ref="Q273:R273">separarpalabras(N273,"/")</f>
        <v>film &amp; video</v>
      </c>
      <c r="R273" t="str">
        <v>documentary</v>
      </c>
      <c r="S273" s="13">
        <f t="shared" si="18"/>
        <v>41611.891909722217</v>
      </c>
      <c r="T273" s="13">
        <f t="shared" si="19"/>
        <v>41641.125</v>
      </c>
    </row>
    <row r="274" spans="1:20" ht="43.2" x14ac:dyDescent="0.3">
      <c r="A274">
        <v>272</v>
      </c>
      <c r="B274" s="3" t="s">
        <v>273</v>
      </c>
      <c r="C274" s="3" t="s">
        <v>4382</v>
      </c>
      <c r="D274" s="15">
        <v>3000</v>
      </c>
      <c r="E274" s="15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8">
        <f t="shared" si="17"/>
        <v>1.2211136180469321E-2</v>
      </c>
      <c r="Q274" t="str">
        <f t="array" ref="Q274:R274">separarpalabras(N274,"/")</f>
        <v>film &amp; video</v>
      </c>
      <c r="R274" t="str">
        <v>documentary</v>
      </c>
      <c r="S274" s="13">
        <f t="shared" si="18"/>
        <v>40235.692025462959</v>
      </c>
      <c r="T274" s="13">
        <f t="shared" si="19"/>
        <v>40296.575694444444</v>
      </c>
    </row>
    <row r="275" spans="1:20" ht="43.2" x14ac:dyDescent="0.3">
      <c r="A275">
        <v>273</v>
      </c>
      <c r="B275" s="3" t="s">
        <v>274</v>
      </c>
      <c r="C275" s="3" t="s">
        <v>4383</v>
      </c>
      <c r="D275" s="15">
        <v>5000</v>
      </c>
      <c r="E275" s="1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8">
        <f t="shared" si="17"/>
        <v>2.1897309043403066E-2</v>
      </c>
      <c r="Q275" t="str">
        <f t="array" ref="Q275:R275">separarpalabras(N275,"/")</f>
        <v>film &amp; video</v>
      </c>
      <c r="R275" t="str">
        <v>documentary</v>
      </c>
      <c r="S275" s="13">
        <f t="shared" si="18"/>
        <v>40697.29011574074</v>
      </c>
      <c r="T275" s="13">
        <f t="shared" si="19"/>
        <v>40727.29011574074</v>
      </c>
    </row>
    <row r="276" spans="1:20" ht="43.2" x14ac:dyDescent="0.3">
      <c r="A276">
        <v>274</v>
      </c>
      <c r="B276" s="3" t="s">
        <v>275</v>
      </c>
      <c r="C276" s="3" t="s">
        <v>4384</v>
      </c>
      <c r="D276" s="15">
        <v>4000</v>
      </c>
      <c r="E276" s="15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8">
        <f t="shared" si="17"/>
        <v>1.8108974358974361E-2</v>
      </c>
      <c r="Q276" t="str">
        <f t="array" ref="Q276:R276">separarpalabras(N276,"/")</f>
        <v>film &amp; video</v>
      </c>
      <c r="R276" t="str">
        <v>documentary</v>
      </c>
      <c r="S276" s="13">
        <f t="shared" si="18"/>
        <v>40969.704039351847</v>
      </c>
      <c r="T276" s="13">
        <f t="shared" si="19"/>
        <v>41004.082638888889</v>
      </c>
    </row>
    <row r="277" spans="1:20" ht="43.2" x14ac:dyDescent="0.3">
      <c r="A277">
        <v>275</v>
      </c>
      <c r="B277" s="3" t="s">
        <v>276</v>
      </c>
      <c r="C277" s="3" t="s">
        <v>4385</v>
      </c>
      <c r="D277" s="15">
        <v>20000</v>
      </c>
      <c r="E277" s="15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8">
        <f t="shared" si="17"/>
        <v>1.5314359518427972E-2</v>
      </c>
      <c r="Q277" t="str">
        <f t="array" ref="Q277:R277">separarpalabras(N277,"/")</f>
        <v>film &amp; video</v>
      </c>
      <c r="R277" t="str">
        <v>documentary</v>
      </c>
      <c r="S277" s="13">
        <f t="shared" si="18"/>
        <v>41192.823680555557</v>
      </c>
      <c r="T277" s="13">
        <f t="shared" si="19"/>
        <v>41222.865347222221</v>
      </c>
    </row>
    <row r="278" spans="1:20" ht="43.2" x14ac:dyDescent="0.3">
      <c r="A278">
        <v>276</v>
      </c>
      <c r="B278" s="3" t="s">
        <v>277</v>
      </c>
      <c r="C278" s="3" t="s">
        <v>4386</v>
      </c>
      <c r="D278" s="15">
        <v>4000</v>
      </c>
      <c r="E278" s="15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8">
        <f t="shared" si="17"/>
        <v>1.0501355013550135E-2</v>
      </c>
      <c r="Q278" t="str">
        <f t="array" ref="Q278:R278">separarpalabras(N278,"/")</f>
        <v>film &amp; video</v>
      </c>
      <c r="R278" t="str">
        <v>documentary</v>
      </c>
      <c r="S278" s="13">
        <f t="shared" si="18"/>
        <v>40966.873541666668</v>
      </c>
      <c r="T278" s="13">
        <f t="shared" si="19"/>
        <v>41026.831874999996</v>
      </c>
    </row>
    <row r="279" spans="1:20" ht="43.2" x14ac:dyDescent="0.3">
      <c r="A279">
        <v>277</v>
      </c>
      <c r="B279" s="3" t="s">
        <v>278</v>
      </c>
      <c r="C279" s="3" t="s">
        <v>4387</v>
      </c>
      <c r="D279" s="15">
        <v>65000</v>
      </c>
      <c r="E279" s="15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8">
        <f t="shared" si="17"/>
        <v>1.3254724870379661E-2</v>
      </c>
      <c r="Q279" t="str">
        <f t="array" ref="Q279:R279">separarpalabras(N279,"/")</f>
        <v>film &amp; video</v>
      </c>
      <c r="R279" t="str">
        <v>documentary</v>
      </c>
      <c r="S279" s="13">
        <f t="shared" si="18"/>
        <v>42117.68309027778</v>
      </c>
      <c r="T279" s="13">
        <f t="shared" si="19"/>
        <v>42147.68309027778</v>
      </c>
    </row>
    <row r="280" spans="1:20" ht="28.8" x14ac:dyDescent="0.3">
      <c r="A280">
        <v>278</v>
      </c>
      <c r="B280" s="3" t="s">
        <v>279</v>
      </c>
      <c r="C280" s="3" t="s">
        <v>4388</v>
      </c>
      <c r="D280" s="15">
        <v>27000</v>
      </c>
      <c r="E280" s="15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8">
        <f t="shared" si="17"/>
        <v>1.0223185692466868E-2</v>
      </c>
      <c r="Q280" t="str">
        <f t="array" ref="Q280:R280">separarpalabras(N280,"/")</f>
        <v>film &amp; video</v>
      </c>
      <c r="R280" t="str">
        <v>documentary</v>
      </c>
      <c r="S280" s="13">
        <f t="shared" si="18"/>
        <v>41163.832627314812</v>
      </c>
      <c r="T280" s="13">
        <f t="shared" si="19"/>
        <v>41193.832627314812</v>
      </c>
    </row>
    <row r="281" spans="1:20" ht="43.2" x14ac:dyDescent="0.3">
      <c r="A281">
        <v>279</v>
      </c>
      <c r="B281" s="3" t="s">
        <v>280</v>
      </c>
      <c r="C281" s="3" t="s">
        <v>4389</v>
      </c>
      <c r="D281" s="15">
        <v>17000</v>
      </c>
      <c r="E281" s="15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8">
        <f t="shared" si="17"/>
        <v>1.1404380254194288E-2</v>
      </c>
      <c r="Q281" t="str">
        <f t="array" ref="Q281:R281">separarpalabras(N281,"/")</f>
        <v>film &amp; video</v>
      </c>
      <c r="R281" t="str">
        <v>documentary</v>
      </c>
      <c r="S281" s="13">
        <f t="shared" si="18"/>
        <v>42759.035833333335</v>
      </c>
      <c r="T281" s="13">
        <f t="shared" si="19"/>
        <v>42792.875694444439</v>
      </c>
    </row>
    <row r="282" spans="1:20" ht="43.2" x14ac:dyDescent="0.3">
      <c r="A282">
        <v>280</v>
      </c>
      <c r="B282" s="3" t="s">
        <v>281</v>
      </c>
      <c r="C282" s="3" t="s">
        <v>4390</v>
      </c>
      <c r="D282" s="15">
        <v>75000</v>
      </c>
      <c r="E282" s="15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8">
        <f t="shared" si="17"/>
        <v>1.8265191105646072E-2</v>
      </c>
      <c r="Q282" t="str">
        <f t="array" ref="Q282:R282">separarpalabras(N282,"/")</f>
        <v>film &amp; video</v>
      </c>
      <c r="R282" t="str">
        <v>documentary</v>
      </c>
      <c r="S282" s="13">
        <f t="shared" si="18"/>
        <v>41744.382349537038</v>
      </c>
      <c r="T282" s="13">
        <f t="shared" si="19"/>
        <v>41789.382349537038</v>
      </c>
    </row>
    <row r="283" spans="1:20" ht="43.2" x14ac:dyDescent="0.3">
      <c r="A283">
        <v>281</v>
      </c>
      <c r="B283" s="3" t="s">
        <v>282</v>
      </c>
      <c r="C283" s="3" t="s">
        <v>4391</v>
      </c>
      <c r="D283" s="15">
        <v>5500</v>
      </c>
      <c r="E283" s="15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8">
        <f t="shared" si="17"/>
        <v>1.1911367364662744E-2</v>
      </c>
      <c r="Q283" t="str">
        <f t="array" ref="Q283:R283">separarpalabras(N283,"/")</f>
        <v>film &amp; video</v>
      </c>
      <c r="R283" t="str">
        <v>documentary</v>
      </c>
      <c r="S283" s="13">
        <f t="shared" si="18"/>
        <v>39949.955011574071</v>
      </c>
      <c r="T283" s="13">
        <f t="shared" si="19"/>
        <v>40035.601388888885</v>
      </c>
    </row>
    <row r="284" spans="1:20" ht="43.2" x14ac:dyDescent="0.3">
      <c r="A284">
        <v>282</v>
      </c>
      <c r="B284" s="3" t="s">
        <v>283</v>
      </c>
      <c r="C284" s="3" t="s">
        <v>4392</v>
      </c>
      <c r="D284" s="15">
        <v>45000</v>
      </c>
      <c r="E284" s="15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8">
        <f t="shared" si="17"/>
        <v>3.931042055561656E-3</v>
      </c>
      <c r="Q284" t="str">
        <f t="array" ref="Q284:R284">separarpalabras(N284,"/")</f>
        <v>film &amp; video</v>
      </c>
      <c r="R284" t="str">
        <v>documentary</v>
      </c>
      <c r="S284" s="13">
        <f t="shared" si="18"/>
        <v>40194.711712962962</v>
      </c>
      <c r="T284" s="13">
        <f t="shared" si="19"/>
        <v>40231.708333333328</v>
      </c>
    </row>
    <row r="285" spans="1:20" ht="28.8" x14ac:dyDescent="0.3">
      <c r="A285">
        <v>283</v>
      </c>
      <c r="B285" s="3" t="s">
        <v>284</v>
      </c>
      <c r="C285" s="3" t="s">
        <v>4393</v>
      </c>
      <c r="D285" s="15">
        <v>18000</v>
      </c>
      <c r="E285" s="1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8">
        <f t="shared" si="17"/>
        <v>9.8205799490010473E-3</v>
      </c>
      <c r="Q285" t="str">
        <f t="array" ref="Q285:R285">separarpalabras(N285,"/")</f>
        <v>film &amp; video</v>
      </c>
      <c r="R285" t="str">
        <v>documentary</v>
      </c>
      <c r="S285" s="13">
        <f t="shared" si="18"/>
        <v>40675.501666666663</v>
      </c>
      <c r="T285" s="13">
        <f t="shared" si="19"/>
        <v>40694.999305555553</v>
      </c>
    </row>
    <row r="286" spans="1:20" ht="43.2" x14ac:dyDescent="0.3">
      <c r="A286">
        <v>284</v>
      </c>
      <c r="B286" s="3" t="s">
        <v>285</v>
      </c>
      <c r="C286" s="3" t="s">
        <v>4394</v>
      </c>
      <c r="D286" s="15">
        <v>40000</v>
      </c>
      <c r="E286" s="15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8">
        <f t="shared" si="17"/>
        <v>1.8159895972469597E-2</v>
      </c>
      <c r="Q286" t="str">
        <f t="array" ref="Q286:R286">separarpalabras(N286,"/")</f>
        <v>film &amp; video</v>
      </c>
      <c r="R286" t="str">
        <v>documentary</v>
      </c>
      <c r="S286" s="13">
        <f t="shared" si="18"/>
        <v>40904.529861111107</v>
      </c>
      <c r="T286" s="13">
        <f t="shared" si="19"/>
        <v>40929.529861111107</v>
      </c>
    </row>
    <row r="287" spans="1:20" ht="43.2" x14ac:dyDescent="0.3">
      <c r="A287">
        <v>285</v>
      </c>
      <c r="B287" s="3" t="s">
        <v>286</v>
      </c>
      <c r="C287" s="3" t="s">
        <v>4395</v>
      </c>
      <c r="D287" s="15">
        <v>14000</v>
      </c>
      <c r="E287" s="15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8">
        <f t="shared" si="17"/>
        <v>1.7574248076587511E-2</v>
      </c>
      <c r="Q287" t="str">
        <f t="array" ref="Q287:R287">separarpalabras(N287,"/")</f>
        <v>film &amp; video</v>
      </c>
      <c r="R287" t="str">
        <v>documentary</v>
      </c>
      <c r="S287" s="13">
        <f t="shared" si="18"/>
        <v>41506.547777777778</v>
      </c>
      <c r="T287" s="13">
        <f t="shared" si="19"/>
        <v>41536.547777777778</v>
      </c>
    </row>
    <row r="288" spans="1:20" ht="43.2" x14ac:dyDescent="0.3">
      <c r="A288">
        <v>286</v>
      </c>
      <c r="B288" s="3" t="s">
        <v>287</v>
      </c>
      <c r="C288" s="3" t="s">
        <v>4396</v>
      </c>
      <c r="D288" s="15">
        <v>15000</v>
      </c>
      <c r="E288" s="15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8">
        <f t="shared" si="17"/>
        <v>8.2452818664875104E-3</v>
      </c>
      <c r="Q288" t="str">
        <f t="array" ref="Q288:R288">separarpalabras(N288,"/")</f>
        <v>film &amp; video</v>
      </c>
      <c r="R288" t="str">
        <v>documentary</v>
      </c>
      <c r="S288" s="13">
        <f t="shared" si="18"/>
        <v>41313.607916666668</v>
      </c>
      <c r="T288" s="13">
        <f t="shared" si="19"/>
        <v>41358.566249999996</v>
      </c>
    </row>
    <row r="289" spans="1:20" ht="28.8" x14ac:dyDescent="0.3">
      <c r="A289">
        <v>287</v>
      </c>
      <c r="B289" s="3" t="s">
        <v>288</v>
      </c>
      <c r="C289" s="3" t="s">
        <v>4397</v>
      </c>
      <c r="D289" s="15">
        <v>15000</v>
      </c>
      <c r="E289" s="15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8">
        <f t="shared" si="17"/>
        <v>1.0966156173189639E-2</v>
      </c>
      <c r="Q289" t="str">
        <f t="array" ref="Q289:R289">separarpalabras(N289,"/")</f>
        <v>film &amp; video</v>
      </c>
      <c r="R289" t="str">
        <v>documentary</v>
      </c>
      <c r="S289" s="13">
        <f t="shared" si="18"/>
        <v>41184.069652777776</v>
      </c>
      <c r="T289" s="13">
        <f t="shared" si="19"/>
        <v>41214.958333333328</v>
      </c>
    </row>
    <row r="290" spans="1:20" ht="57.6" x14ac:dyDescent="0.3">
      <c r="A290">
        <v>288</v>
      </c>
      <c r="B290" s="3" t="s">
        <v>289</v>
      </c>
      <c r="C290" s="3" t="s">
        <v>4398</v>
      </c>
      <c r="D290" s="15">
        <v>50000</v>
      </c>
      <c r="E290" s="15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8">
        <f t="shared" si="17"/>
        <v>8.6618993278017326E-3</v>
      </c>
      <c r="Q290" t="str">
        <f t="array" ref="Q290:R290">separarpalabras(N290,"/")</f>
        <v>film &amp; video</v>
      </c>
      <c r="R290" t="str">
        <v>documentary</v>
      </c>
      <c r="S290" s="13">
        <f t="shared" si="18"/>
        <v>41050.960567129623</v>
      </c>
      <c r="T290" s="13">
        <f t="shared" si="19"/>
        <v>41085.960567129623</v>
      </c>
    </row>
    <row r="291" spans="1:20" ht="43.2" x14ac:dyDescent="0.3">
      <c r="A291">
        <v>289</v>
      </c>
      <c r="B291" s="3" t="s">
        <v>290</v>
      </c>
      <c r="C291" s="3" t="s">
        <v>4399</v>
      </c>
      <c r="D291" s="15">
        <v>15000</v>
      </c>
      <c r="E291" s="15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8">
        <f t="shared" si="17"/>
        <v>1.4755453793805254E-2</v>
      </c>
      <c r="Q291" t="str">
        <f t="array" ref="Q291:R291">separarpalabras(N291,"/")</f>
        <v>film &amp; video</v>
      </c>
      <c r="R291" t="str">
        <v>documentary</v>
      </c>
      <c r="S291" s="13">
        <f t="shared" si="18"/>
        <v>41550.248078703698</v>
      </c>
      <c r="T291" s="13">
        <f t="shared" si="19"/>
        <v>41580.248078703698</v>
      </c>
    </row>
    <row r="292" spans="1:20" ht="28.8" x14ac:dyDescent="0.3">
      <c r="A292">
        <v>290</v>
      </c>
      <c r="B292" s="3" t="s">
        <v>291</v>
      </c>
      <c r="C292" s="3" t="s">
        <v>4400</v>
      </c>
      <c r="D292" s="15">
        <v>4500</v>
      </c>
      <c r="E292" s="15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8">
        <f t="shared" si="17"/>
        <v>3.4994167638726877E-2</v>
      </c>
      <c r="Q292" t="str">
        <f t="array" ref="Q292:R292">separarpalabras(N292,"/")</f>
        <v>film &amp; video</v>
      </c>
      <c r="R292" t="str">
        <v>documentary</v>
      </c>
      <c r="S292" s="13">
        <f t="shared" si="18"/>
        <v>40526.160844907405</v>
      </c>
      <c r="T292" s="13">
        <f t="shared" si="19"/>
        <v>40576.124305555553</v>
      </c>
    </row>
    <row r="293" spans="1:20" ht="43.2" x14ac:dyDescent="0.3">
      <c r="A293">
        <v>291</v>
      </c>
      <c r="B293" s="3" t="s">
        <v>292</v>
      </c>
      <c r="C293" s="3" t="s">
        <v>4401</v>
      </c>
      <c r="D293" s="15">
        <v>5000</v>
      </c>
      <c r="E293" s="15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8">
        <f t="shared" si="17"/>
        <v>2.1329778370271623E-2</v>
      </c>
      <c r="Q293" t="str">
        <f t="array" ref="Q293:R293">separarpalabras(N293,"/")</f>
        <v>film &amp; video</v>
      </c>
      <c r="R293" t="str">
        <v>documentary</v>
      </c>
      <c r="S293" s="13">
        <f t="shared" si="18"/>
        <v>41376.560717592591</v>
      </c>
      <c r="T293" s="13">
        <f t="shared" si="19"/>
        <v>41394.792361111111</v>
      </c>
    </row>
    <row r="294" spans="1:20" ht="57.6" x14ac:dyDescent="0.3">
      <c r="A294">
        <v>292</v>
      </c>
      <c r="B294" s="3" t="s">
        <v>293</v>
      </c>
      <c r="C294" s="3" t="s">
        <v>4402</v>
      </c>
      <c r="D294" s="15">
        <v>75000</v>
      </c>
      <c r="E294" s="15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8">
        <f t="shared" si="17"/>
        <v>6.4757481262363694E-3</v>
      </c>
      <c r="Q294" t="str">
        <f t="array" ref="Q294:R294">separarpalabras(N294,"/")</f>
        <v>film &amp; video</v>
      </c>
      <c r="R294" t="str">
        <v>documentary</v>
      </c>
      <c r="S294" s="13">
        <f t="shared" si="18"/>
        <v>40812.594895833332</v>
      </c>
      <c r="T294" s="13">
        <f t="shared" si="19"/>
        <v>40844.957638888889</v>
      </c>
    </row>
    <row r="295" spans="1:20" ht="43.2" x14ac:dyDescent="0.3">
      <c r="A295">
        <v>293</v>
      </c>
      <c r="B295" s="3" t="s">
        <v>294</v>
      </c>
      <c r="C295" s="3" t="s">
        <v>4403</v>
      </c>
      <c r="D295" s="15">
        <v>26000</v>
      </c>
      <c r="E295" s="1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8">
        <f t="shared" si="17"/>
        <v>4.9696509863429439E-3</v>
      </c>
      <c r="Q295" t="str">
        <f t="array" ref="Q295:R295">separarpalabras(N295,"/")</f>
        <v>film &amp; video</v>
      </c>
      <c r="R295" t="str">
        <v>documentary</v>
      </c>
      <c r="S295" s="13">
        <f t="shared" si="18"/>
        <v>41719.459652777776</v>
      </c>
      <c r="T295" s="13">
        <f t="shared" si="19"/>
        <v>41749.459652777776</v>
      </c>
    </row>
    <row r="296" spans="1:20" ht="57.6" x14ac:dyDescent="0.3">
      <c r="A296">
        <v>294</v>
      </c>
      <c r="B296" s="3" t="s">
        <v>295</v>
      </c>
      <c r="C296" s="3" t="s">
        <v>4404</v>
      </c>
      <c r="D296" s="15">
        <v>5000</v>
      </c>
      <c r="E296" s="15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8">
        <f t="shared" si="17"/>
        <v>0.01</v>
      </c>
      <c r="Q296" t="str">
        <f t="array" ref="Q296:R296">separarpalabras(N296,"/")</f>
        <v>film &amp; video</v>
      </c>
      <c r="R296" t="str">
        <v>documentary</v>
      </c>
      <c r="S296" s="13">
        <f t="shared" si="18"/>
        <v>40342.876087962963</v>
      </c>
      <c r="T296" s="13">
        <f t="shared" si="19"/>
        <v>40378.458333333328</v>
      </c>
    </row>
    <row r="297" spans="1:20" ht="43.2" x14ac:dyDescent="0.3">
      <c r="A297">
        <v>295</v>
      </c>
      <c r="B297" s="3" t="s">
        <v>296</v>
      </c>
      <c r="C297" s="3" t="s">
        <v>4405</v>
      </c>
      <c r="D297" s="15">
        <v>50000</v>
      </c>
      <c r="E297" s="15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8">
        <f t="shared" si="17"/>
        <v>9.9918022146040786E-3</v>
      </c>
      <c r="Q297" t="str">
        <f t="array" ref="Q297:R297">separarpalabras(N297,"/")</f>
        <v>film &amp; video</v>
      </c>
      <c r="R297" t="str">
        <v>documentary</v>
      </c>
      <c r="S297" s="13">
        <f t="shared" si="18"/>
        <v>41518.796400462961</v>
      </c>
      <c r="T297" s="13">
        <f t="shared" si="19"/>
        <v>41578.791666666664</v>
      </c>
    </row>
    <row r="298" spans="1:20" ht="43.2" x14ac:dyDescent="0.3">
      <c r="A298">
        <v>296</v>
      </c>
      <c r="B298" s="3" t="s">
        <v>297</v>
      </c>
      <c r="C298" s="3" t="s">
        <v>4406</v>
      </c>
      <c r="D298" s="15">
        <v>25000</v>
      </c>
      <c r="E298" s="15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8">
        <f t="shared" si="17"/>
        <v>4.3461342146889227E-3</v>
      </c>
      <c r="Q298" t="str">
        <f t="array" ref="Q298:R298">separarpalabras(N298,"/")</f>
        <v>film &amp; video</v>
      </c>
      <c r="R298" t="str">
        <v>documentary</v>
      </c>
      <c r="S298" s="13">
        <f t="shared" si="18"/>
        <v>41134.267164351848</v>
      </c>
      <c r="T298" s="13">
        <f t="shared" si="19"/>
        <v>41159.267164351848</v>
      </c>
    </row>
    <row r="299" spans="1:20" ht="43.2" x14ac:dyDescent="0.3">
      <c r="A299">
        <v>297</v>
      </c>
      <c r="B299" s="3" t="s">
        <v>298</v>
      </c>
      <c r="C299" s="3" t="s">
        <v>4407</v>
      </c>
      <c r="D299" s="15">
        <v>20000</v>
      </c>
      <c r="E299" s="15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8">
        <f t="shared" si="17"/>
        <v>7.0548489666136726E-3</v>
      </c>
      <c r="Q299" t="str">
        <f t="array" ref="Q299:R299">separarpalabras(N299,"/")</f>
        <v>film &amp; video</v>
      </c>
      <c r="R299" t="str">
        <v>documentary</v>
      </c>
      <c r="S299" s="13">
        <f t="shared" si="18"/>
        <v>42089.519687499997</v>
      </c>
      <c r="T299" s="13">
        <f t="shared" si="19"/>
        <v>42124.957638888889</v>
      </c>
    </row>
    <row r="300" spans="1:20" ht="28.8" x14ac:dyDescent="0.3">
      <c r="A300">
        <v>298</v>
      </c>
      <c r="B300" s="3" t="s">
        <v>299</v>
      </c>
      <c r="C300" s="3" t="s">
        <v>4408</v>
      </c>
      <c r="D300" s="15">
        <v>126000</v>
      </c>
      <c r="E300" s="15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8">
        <f t="shared" si="17"/>
        <v>1.7748008011957903E-2</v>
      </c>
      <c r="Q300" t="str">
        <f t="array" ref="Q300:R300">separarpalabras(N300,"/")</f>
        <v>film &amp; video</v>
      </c>
      <c r="R300" t="str">
        <v>documentary</v>
      </c>
      <c r="S300" s="13">
        <f t="shared" si="18"/>
        <v>41709.255185185182</v>
      </c>
      <c r="T300" s="13">
        <f t="shared" si="19"/>
        <v>41768.666666666664</v>
      </c>
    </row>
    <row r="301" spans="1:20" ht="57.6" x14ac:dyDescent="0.3">
      <c r="A301">
        <v>299</v>
      </c>
      <c r="B301" s="3" t="s">
        <v>300</v>
      </c>
      <c r="C301" s="3" t="s">
        <v>4409</v>
      </c>
      <c r="D301" s="15">
        <v>10000</v>
      </c>
      <c r="E301" s="15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8">
        <f t="shared" si="17"/>
        <v>1.3634903116748857E-2</v>
      </c>
      <c r="Q301" t="str">
        <f t="array" ref="Q301:R301">separarpalabras(N301,"/")</f>
        <v>film &amp; video</v>
      </c>
      <c r="R301" t="str">
        <v>documentary</v>
      </c>
      <c r="S301" s="13">
        <f t="shared" si="18"/>
        <v>40469.016898148147</v>
      </c>
      <c r="T301" s="13">
        <f t="shared" si="19"/>
        <v>40499.058564814812</v>
      </c>
    </row>
    <row r="302" spans="1:20" ht="43.2" x14ac:dyDescent="0.3">
      <c r="A302">
        <v>300</v>
      </c>
      <c r="B302" s="3" t="s">
        <v>301</v>
      </c>
      <c r="C302" s="3" t="s">
        <v>4410</v>
      </c>
      <c r="D302" s="15">
        <v>25000</v>
      </c>
      <c r="E302" s="15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8">
        <f t="shared" si="17"/>
        <v>1.1718138656251941E-2</v>
      </c>
      <c r="Q302" t="str">
        <f t="array" ref="Q302:R302">separarpalabras(N302,"/")</f>
        <v>film &amp; video</v>
      </c>
      <c r="R302" t="str">
        <v>documentary</v>
      </c>
      <c r="S302" s="13">
        <f t="shared" si="18"/>
        <v>40626.751597222217</v>
      </c>
      <c r="T302" s="13">
        <f t="shared" si="19"/>
        <v>40657.751597222217</v>
      </c>
    </row>
    <row r="303" spans="1:20" ht="43.2" x14ac:dyDescent="0.3">
      <c r="A303">
        <v>301</v>
      </c>
      <c r="B303" s="3" t="s">
        <v>302</v>
      </c>
      <c r="C303" s="3" t="s">
        <v>4411</v>
      </c>
      <c r="D303" s="15">
        <v>13000</v>
      </c>
      <c r="E303" s="15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8">
        <f t="shared" si="17"/>
        <v>1.626116335342764E-2</v>
      </c>
      <c r="Q303" t="str">
        <f t="array" ref="Q303:R303">separarpalabras(N303,"/")</f>
        <v>film &amp; video</v>
      </c>
      <c r="R303" t="str">
        <v>documentary</v>
      </c>
      <c r="S303" s="13">
        <f t="shared" si="18"/>
        <v>41312.529340277775</v>
      </c>
      <c r="T303" s="13">
        <f t="shared" si="19"/>
        <v>41352.487673611111</v>
      </c>
    </row>
    <row r="304" spans="1:20" ht="57.6" x14ac:dyDescent="0.3">
      <c r="A304">
        <v>302</v>
      </c>
      <c r="B304" s="3" t="s">
        <v>303</v>
      </c>
      <c r="C304" s="3" t="s">
        <v>4412</v>
      </c>
      <c r="D304" s="15">
        <v>10000</v>
      </c>
      <c r="E304" s="15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8">
        <f t="shared" si="17"/>
        <v>1.0750547481584711E-2</v>
      </c>
      <c r="Q304" t="str">
        <f t="array" ref="Q304:R304">separarpalabras(N304,"/")</f>
        <v>film &amp; video</v>
      </c>
      <c r="R304" t="str">
        <v>documentary</v>
      </c>
      <c r="S304" s="13">
        <f t="shared" si="18"/>
        <v>40933.648587962962</v>
      </c>
      <c r="T304" s="13">
        <f t="shared" si="19"/>
        <v>40963.648587962962</v>
      </c>
    </row>
    <row r="305" spans="1:20" ht="43.2" x14ac:dyDescent="0.3">
      <c r="A305">
        <v>303</v>
      </c>
      <c r="B305" s="3" t="s">
        <v>304</v>
      </c>
      <c r="C305" s="3" t="s">
        <v>4413</v>
      </c>
      <c r="D305" s="15">
        <v>3000</v>
      </c>
      <c r="E305" s="1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8">
        <f t="shared" si="17"/>
        <v>1.988360814742968E-2</v>
      </c>
      <c r="Q305" t="str">
        <f t="array" ref="Q305:R305">separarpalabras(N305,"/")</f>
        <v>film &amp; video</v>
      </c>
      <c r="R305" t="str">
        <v>documentary</v>
      </c>
      <c r="S305" s="13">
        <f t="shared" si="18"/>
        <v>41031.862800925919</v>
      </c>
      <c r="T305" s="13">
        <f t="shared" si="19"/>
        <v>41061.862800925919</v>
      </c>
    </row>
    <row r="306" spans="1:20" ht="28.8" x14ac:dyDescent="0.3">
      <c r="A306">
        <v>304</v>
      </c>
      <c r="B306" s="3" t="s">
        <v>305</v>
      </c>
      <c r="C306" s="3" t="s">
        <v>4414</v>
      </c>
      <c r="D306" s="15">
        <v>3400</v>
      </c>
      <c r="E306" s="15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8">
        <f t="shared" si="17"/>
        <v>9.3956323006602338E-3</v>
      </c>
      <c r="Q306" t="str">
        <f t="array" ref="Q306:R306">separarpalabras(N306,"/")</f>
        <v>film &amp; video</v>
      </c>
      <c r="R306" t="str">
        <v>documentary</v>
      </c>
      <c r="S306" s="13">
        <f t="shared" si="18"/>
        <v>41113.88653935185</v>
      </c>
      <c r="T306" s="13">
        <f t="shared" si="19"/>
        <v>41152.875</v>
      </c>
    </row>
    <row r="307" spans="1:20" ht="43.2" x14ac:dyDescent="0.3">
      <c r="A307">
        <v>305</v>
      </c>
      <c r="B307" s="3" t="s">
        <v>306</v>
      </c>
      <c r="C307" s="3" t="s">
        <v>4415</v>
      </c>
      <c r="D307" s="15">
        <v>7500</v>
      </c>
      <c r="E307" s="15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8">
        <f t="shared" si="17"/>
        <v>1.9335038363171356E-2</v>
      </c>
      <c r="Q307" t="str">
        <f t="array" ref="Q307:R307">separarpalabras(N307,"/")</f>
        <v>film &amp; video</v>
      </c>
      <c r="R307" t="str">
        <v>documentary</v>
      </c>
      <c r="S307" s="13">
        <f t="shared" si="18"/>
        <v>40948.421863425923</v>
      </c>
      <c r="T307" s="13">
        <f t="shared" si="19"/>
        <v>40978.421863425923</v>
      </c>
    </row>
    <row r="308" spans="1:20" ht="28.8" x14ac:dyDescent="0.3">
      <c r="A308">
        <v>306</v>
      </c>
      <c r="B308" s="3" t="s">
        <v>307</v>
      </c>
      <c r="C308" s="3" t="s">
        <v>4416</v>
      </c>
      <c r="D308" s="15">
        <v>1000</v>
      </c>
      <c r="E308" s="15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8">
        <f t="shared" si="17"/>
        <v>2.7313076135199729E-2</v>
      </c>
      <c r="Q308" t="str">
        <f t="array" ref="Q308:R308">separarpalabras(N308,"/")</f>
        <v>film &amp; video</v>
      </c>
      <c r="R308" t="str">
        <v>documentary</v>
      </c>
      <c r="S308" s="13">
        <f t="shared" si="18"/>
        <v>41333.628854166665</v>
      </c>
      <c r="T308" s="13">
        <f t="shared" si="19"/>
        <v>41353.587187499994</v>
      </c>
    </row>
    <row r="309" spans="1:20" x14ac:dyDescent="0.3">
      <c r="A309">
        <v>307</v>
      </c>
      <c r="B309" s="3" t="s">
        <v>308</v>
      </c>
      <c r="C309" s="3" t="s">
        <v>4417</v>
      </c>
      <c r="D309" s="15">
        <v>22000</v>
      </c>
      <c r="E309" s="15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8">
        <f t="shared" si="17"/>
        <v>2.351980400163332E-2</v>
      </c>
      <c r="Q309" t="str">
        <f t="array" ref="Q309:R309">separarpalabras(N309,"/")</f>
        <v>film &amp; video</v>
      </c>
      <c r="R309" t="str">
        <v>documentary</v>
      </c>
      <c r="S309" s="13">
        <f t="shared" si="18"/>
        <v>41282.736122685186</v>
      </c>
      <c r="T309" s="13">
        <f t="shared" si="19"/>
        <v>41312.736122685186</v>
      </c>
    </row>
    <row r="310" spans="1:20" ht="43.2" x14ac:dyDescent="0.3">
      <c r="A310">
        <v>308</v>
      </c>
      <c r="B310" s="3" t="s">
        <v>309</v>
      </c>
      <c r="C310" s="3" t="s">
        <v>4418</v>
      </c>
      <c r="D310" s="15">
        <v>12000</v>
      </c>
      <c r="E310" s="15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8">
        <f t="shared" si="17"/>
        <v>1.5945689927376067E-2</v>
      </c>
      <c r="Q310" t="str">
        <f t="array" ref="Q310:R310">separarpalabras(N310,"/")</f>
        <v>film &amp; video</v>
      </c>
      <c r="R310" t="str">
        <v>documentary</v>
      </c>
      <c r="S310" s="13">
        <f t="shared" si="18"/>
        <v>40567.486226851848</v>
      </c>
      <c r="T310" s="13">
        <f t="shared" si="19"/>
        <v>40612.486226851848</v>
      </c>
    </row>
    <row r="311" spans="1:20" ht="43.2" x14ac:dyDescent="0.3">
      <c r="A311">
        <v>309</v>
      </c>
      <c r="B311" s="3" t="s">
        <v>310</v>
      </c>
      <c r="C311" s="3" t="s">
        <v>4419</v>
      </c>
      <c r="D311" s="15">
        <v>18000</v>
      </c>
      <c r="E311" s="15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8">
        <f t="shared" si="17"/>
        <v>1.1116300794021485E-2</v>
      </c>
      <c r="Q311" t="str">
        <f t="array" ref="Q311:R311">separarpalabras(N311,"/")</f>
        <v>film &amp; video</v>
      </c>
      <c r="R311" t="str">
        <v>documentary</v>
      </c>
      <c r="S311" s="13">
        <f t="shared" si="18"/>
        <v>41134.543217592589</v>
      </c>
      <c r="T311" s="13">
        <f t="shared" si="19"/>
        <v>41155.543217592589</v>
      </c>
    </row>
    <row r="312" spans="1:20" ht="43.2" x14ac:dyDescent="0.3">
      <c r="A312">
        <v>310</v>
      </c>
      <c r="B312" s="3" t="s">
        <v>311</v>
      </c>
      <c r="C312" s="3" t="s">
        <v>4420</v>
      </c>
      <c r="D312" s="15">
        <v>1000</v>
      </c>
      <c r="E312" s="15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8">
        <f t="shared" si="17"/>
        <v>3.4572501416512212E-2</v>
      </c>
      <c r="Q312" t="str">
        <f t="array" ref="Q312:R312">separarpalabras(N312,"/")</f>
        <v>film &amp; video</v>
      </c>
      <c r="R312" t="str">
        <v>documentary</v>
      </c>
      <c r="S312" s="13">
        <f t="shared" si="18"/>
        <v>40820.974803240737</v>
      </c>
      <c r="T312" s="13">
        <f t="shared" si="19"/>
        <v>40835.875</v>
      </c>
    </row>
    <row r="313" spans="1:20" ht="43.2" x14ac:dyDescent="0.3">
      <c r="A313">
        <v>311</v>
      </c>
      <c r="B313" s="3" t="s">
        <v>312</v>
      </c>
      <c r="C313" s="3" t="s">
        <v>4421</v>
      </c>
      <c r="D313" s="15">
        <v>20000</v>
      </c>
      <c r="E313" s="15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8">
        <f t="shared" si="17"/>
        <v>7.2044967586969077E-3</v>
      </c>
      <c r="Q313" t="str">
        <f t="array" ref="Q313:R313">separarpalabras(N313,"/")</f>
        <v>film &amp; video</v>
      </c>
      <c r="R313" t="str">
        <v>documentary</v>
      </c>
      <c r="S313" s="13">
        <f t="shared" si="18"/>
        <v>40868.011481481481</v>
      </c>
      <c r="T313" s="13">
        <f t="shared" si="19"/>
        <v>40909.124305555553</v>
      </c>
    </row>
    <row r="314" spans="1:20" ht="57.6" x14ac:dyDescent="0.3">
      <c r="A314">
        <v>312</v>
      </c>
      <c r="B314" s="3" t="s">
        <v>313</v>
      </c>
      <c r="C314" s="3" t="s">
        <v>4422</v>
      </c>
      <c r="D314" s="15">
        <v>8000</v>
      </c>
      <c r="E314" s="15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8">
        <f t="shared" si="17"/>
        <v>1.6312849162011173E-2</v>
      </c>
      <c r="Q314" t="str">
        <f t="array" ref="Q314:R314">separarpalabras(N314,"/")</f>
        <v>film &amp; video</v>
      </c>
      <c r="R314" t="str">
        <v>documentary</v>
      </c>
      <c r="S314" s="13">
        <f t="shared" si="18"/>
        <v>41348.669351851851</v>
      </c>
      <c r="T314" s="13">
        <f t="shared" si="19"/>
        <v>41378.669351851851</v>
      </c>
    </row>
    <row r="315" spans="1:20" ht="57.6" x14ac:dyDescent="0.3">
      <c r="A315">
        <v>313</v>
      </c>
      <c r="B315" s="3" t="s">
        <v>314</v>
      </c>
      <c r="C315" s="3" t="s">
        <v>4423</v>
      </c>
      <c r="D315" s="15">
        <v>17000</v>
      </c>
      <c r="E315" s="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8">
        <f t="shared" si="17"/>
        <v>1.2468407750631846E-2</v>
      </c>
      <c r="Q315" t="str">
        <f t="array" ref="Q315:R315">separarpalabras(N315,"/")</f>
        <v>film &amp; video</v>
      </c>
      <c r="R315" t="str">
        <v>documentary</v>
      </c>
      <c r="S315" s="13">
        <f t="shared" si="18"/>
        <v>40357.019606481481</v>
      </c>
      <c r="T315" s="13">
        <f t="shared" si="19"/>
        <v>40401.457638888889</v>
      </c>
    </row>
    <row r="316" spans="1:20" ht="43.2" x14ac:dyDescent="0.3">
      <c r="A316">
        <v>314</v>
      </c>
      <c r="B316" s="3" t="s">
        <v>315</v>
      </c>
      <c r="C316" s="3" t="s">
        <v>4424</v>
      </c>
      <c r="D316" s="15">
        <v>1000</v>
      </c>
      <c r="E316" s="15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8">
        <f t="shared" si="17"/>
        <v>3.1156692197844997E-2</v>
      </c>
      <c r="Q316" t="str">
        <f t="array" ref="Q316:R316">separarpalabras(N316,"/")</f>
        <v>film &amp; video</v>
      </c>
      <c r="R316" t="str">
        <v>documentary</v>
      </c>
      <c r="S316" s="13">
        <f t="shared" si="18"/>
        <v>41304.624861111108</v>
      </c>
      <c r="T316" s="13">
        <f t="shared" si="19"/>
        <v>41334.624861111108</v>
      </c>
    </row>
    <row r="317" spans="1:20" ht="43.2" x14ac:dyDescent="0.3">
      <c r="A317">
        <v>315</v>
      </c>
      <c r="B317" s="3" t="s">
        <v>316</v>
      </c>
      <c r="C317" s="3" t="s">
        <v>4425</v>
      </c>
      <c r="D317" s="15">
        <v>25000</v>
      </c>
      <c r="E317" s="15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8">
        <f t="shared" si="17"/>
        <v>4.9778761061946902E-3</v>
      </c>
      <c r="Q317" t="str">
        <f t="array" ref="Q317:R317">separarpalabras(N317,"/")</f>
        <v>film &amp; video</v>
      </c>
      <c r="R317" t="str">
        <v>documentary</v>
      </c>
      <c r="S317" s="13">
        <f t="shared" si="18"/>
        <v>41113.564050925925</v>
      </c>
      <c r="T317" s="13">
        <f t="shared" si="19"/>
        <v>41143.564050925925</v>
      </c>
    </row>
    <row r="318" spans="1:20" ht="28.8" x14ac:dyDescent="0.3">
      <c r="A318">
        <v>316</v>
      </c>
      <c r="B318" s="3" t="s">
        <v>317</v>
      </c>
      <c r="C318" s="3" t="s">
        <v>4426</v>
      </c>
      <c r="D318" s="15">
        <v>15000</v>
      </c>
      <c r="E318" s="15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8">
        <f t="shared" si="17"/>
        <v>9.2581741474276336E-3</v>
      </c>
      <c r="Q318" t="str">
        <f t="array" ref="Q318:R318">separarpalabras(N318,"/")</f>
        <v>film &amp; video</v>
      </c>
      <c r="R318" t="str">
        <v>documentary</v>
      </c>
      <c r="S318" s="13">
        <f t="shared" si="18"/>
        <v>41950.715243055551</v>
      </c>
      <c r="T318" s="13">
        <f t="shared" si="19"/>
        <v>41983.999305555553</v>
      </c>
    </row>
    <row r="319" spans="1:20" ht="43.2" x14ac:dyDescent="0.3">
      <c r="A319">
        <v>317</v>
      </c>
      <c r="B319" s="3" t="s">
        <v>318</v>
      </c>
      <c r="C319" s="3" t="s">
        <v>4427</v>
      </c>
      <c r="D319" s="15">
        <v>30000</v>
      </c>
      <c r="E319" s="15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8">
        <f t="shared" si="17"/>
        <v>1.0449389901127608E-2</v>
      </c>
      <c r="Q319" t="str">
        <f t="array" ref="Q319:R319">separarpalabras(N319,"/")</f>
        <v>film &amp; video</v>
      </c>
      <c r="R319" t="str">
        <v>documentary</v>
      </c>
      <c r="S319" s="13">
        <f t="shared" si="18"/>
        <v>41589.468553240738</v>
      </c>
      <c r="T319" s="13">
        <f t="shared" si="19"/>
        <v>41619.468553240738</v>
      </c>
    </row>
    <row r="320" spans="1:20" ht="43.2" x14ac:dyDescent="0.3">
      <c r="A320">
        <v>318</v>
      </c>
      <c r="B320" s="3" t="s">
        <v>319</v>
      </c>
      <c r="C320" s="3" t="s">
        <v>4428</v>
      </c>
      <c r="D320" s="15">
        <v>5000</v>
      </c>
      <c r="E320" s="15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8">
        <f t="shared" si="17"/>
        <v>2.0048002258929831E-2</v>
      </c>
      <c r="Q320" t="str">
        <f t="array" ref="Q320:R320">separarpalabras(N320,"/")</f>
        <v>film &amp; video</v>
      </c>
      <c r="R320" t="str">
        <v>documentary</v>
      </c>
      <c r="S320" s="13">
        <f t="shared" si="18"/>
        <v>41329.830451388887</v>
      </c>
      <c r="T320" s="13">
        <f t="shared" si="19"/>
        <v>41359.788784722223</v>
      </c>
    </row>
    <row r="321" spans="1:20" ht="57.6" x14ac:dyDescent="0.3">
      <c r="A321">
        <v>319</v>
      </c>
      <c r="B321" s="3" t="s">
        <v>320</v>
      </c>
      <c r="C321" s="3" t="s">
        <v>4429</v>
      </c>
      <c r="D321" s="15">
        <v>5000</v>
      </c>
      <c r="E321" s="15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8">
        <f t="shared" si="17"/>
        <v>9.0521831735889246E-3</v>
      </c>
      <c r="Q321" t="str">
        <f t="array" ref="Q321:R321">separarpalabras(N321,"/")</f>
        <v>film &amp; video</v>
      </c>
      <c r="R321" t="str">
        <v>documentary</v>
      </c>
      <c r="S321" s="13">
        <f t="shared" si="18"/>
        <v>40123.629965277774</v>
      </c>
      <c r="T321" s="13">
        <f t="shared" si="19"/>
        <v>40211.124305555553</v>
      </c>
    </row>
    <row r="322" spans="1:20" ht="43.2" x14ac:dyDescent="0.3">
      <c r="A322">
        <v>320</v>
      </c>
      <c r="B322" s="3" t="s">
        <v>321</v>
      </c>
      <c r="C322" s="3" t="s">
        <v>4430</v>
      </c>
      <c r="D322" s="15">
        <v>20000</v>
      </c>
      <c r="E322" s="15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8">
        <f t="shared" si="17"/>
        <v>7.4122724713829987E-3</v>
      </c>
      <c r="Q322" t="str">
        <f t="array" ref="Q322:R322">separarpalabras(N322,"/")</f>
        <v>film &amp; video</v>
      </c>
      <c r="R322" t="str">
        <v>documentary</v>
      </c>
      <c r="S322" s="13">
        <f t="shared" si="18"/>
        <v>42331.34297453703</v>
      </c>
      <c r="T322" s="13">
        <f t="shared" si="19"/>
        <v>42360.749999999993</v>
      </c>
    </row>
    <row r="323" spans="1:20" ht="43.2" x14ac:dyDescent="0.3">
      <c r="A323">
        <v>321</v>
      </c>
      <c r="B323" s="3" t="s">
        <v>322</v>
      </c>
      <c r="C323" s="3" t="s">
        <v>4431</v>
      </c>
      <c r="D323" s="15">
        <v>35000</v>
      </c>
      <c r="E323" s="15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E323/D323</f>
        <v>1.0266285714285714</v>
      </c>
      <c r="P323" s="8">
        <f t="shared" ref="P323:P386" si="21">IFERROR(L323/E323,0)</f>
        <v>9.3788266726038075E-3</v>
      </c>
      <c r="Q323" t="str">
        <f t="array" ref="Q323:R323">separarpalabras(N323,"/")</f>
        <v>film &amp; video</v>
      </c>
      <c r="R323" t="str">
        <v>documentary</v>
      </c>
      <c r="S323" s="13">
        <f t="shared" ref="S323:S386" si="22">(J323/86400)+25569+(-5/24)</f>
        <v>42647.238263888888</v>
      </c>
      <c r="T323" s="13">
        <f t="shared" ref="T323:T386" si="23">(I323/86400)+25569+(-5/24)</f>
        <v>42682.279930555553</v>
      </c>
    </row>
    <row r="324" spans="1:20" ht="43.2" x14ac:dyDescent="0.3">
      <c r="A324">
        <v>322</v>
      </c>
      <c r="B324" s="3" t="s">
        <v>323</v>
      </c>
      <c r="C324" s="3" t="s">
        <v>4432</v>
      </c>
      <c r="D324" s="15">
        <v>25000</v>
      </c>
      <c r="E324" s="15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8">
        <f t="shared" si="21"/>
        <v>6.8945066350359551E-3</v>
      </c>
      <c r="Q324" t="str">
        <f t="array" ref="Q324:R324">separarpalabras(N324,"/")</f>
        <v>film &amp; video</v>
      </c>
      <c r="R324" t="str">
        <v>documentary</v>
      </c>
      <c r="S324" s="13">
        <f t="shared" si="22"/>
        <v>42473.361666666664</v>
      </c>
      <c r="T324" s="13">
        <f t="shared" si="23"/>
        <v>42503.361666666664</v>
      </c>
    </row>
    <row r="325" spans="1:20" ht="43.2" x14ac:dyDescent="0.3">
      <c r="A325">
        <v>323</v>
      </c>
      <c r="B325" s="3" t="s">
        <v>324</v>
      </c>
      <c r="C325" s="3" t="s">
        <v>4433</v>
      </c>
      <c r="D325" s="15">
        <v>5400</v>
      </c>
      <c r="E325" s="1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8">
        <f t="shared" si="21"/>
        <v>8.7270538669876625E-3</v>
      </c>
      <c r="Q325" t="str">
        <f t="array" ref="Q325:R325">separarpalabras(N325,"/")</f>
        <v>film &amp; video</v>
      </c>
      <c r="R325" t="str">
        <v>documentary</v>
      </c>
      <c r="S325" s="13">
        <f t="shared" si="22"/>
        <v>42697.113032407404</v>
      </c>
      <c r="T325" s="13">
        <f t="shared" si="23"/>
        <v>42725.124305555553</v>
      </c>
    </row>
    <row r="326" spans="1:20" ht="43.2" x14ac:dyDescent="0.3">
      <c r="A326">
        <v>324</v>
      </c>
      <c r="B326" s="3" t="s">
        <v>325</v>
      </c>
      <c r="C326" s="3" t="s">
        <v>4434</v>
      </c>
      <c r="D326" s="15">
        <v>8500</v>
      </c>
      <c r="E326" s="15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8">
        <f t="shared" si="21"/>
        <v>9.4951366373320981E-3</v>
      </c>
      <c r="Q326" t="str">
        <f t="array" ref="Q326:R326">separarpalabras(N326,"/")</f>
        <v>film &amp; video</v>
      </c>
      <c r="R326" t="str">
        <v>documentary</v>
      </c>
      <c r="S326" s="13">
        <f t="shared" si="22"/>
        <v>42184.417916666665</v>
      </c>
      <c r="T326" s="13">
        <f t="shared" si="23"/>
        <v>42217.417916666665</v>
      </c>
    </row>
    <row r="327" spans="1:20" ht="43.2" x14ac:dyDescent="0.3">
      <c r="A327">
        <v>325</v>
      </c>
      <c r="B327" s="3" t="s">
        <v>326</v>
      </c>
      <c r="C327" s="3" t="s">
        <v>4435</v>
      </c>
      <c r="D327" s="15">
        <v>50000</v>
      </c>
      <c r="E327" s="15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8">
        <f t="shared" si="21"/>
        <v>1.4100157094141539E-2</v>
      </c>
      <c r="Q327" t="str">
        <f t="array" ref="Q327:R327">separarpalabras(N327,"/")</f>
        <v>film &amp; video</v>
      </c>
      <c r="R327" t="str">
        <v>documentary</v>
      </c>
      <c r="S327" s="13">
        <f t="shared" si="22"/>
        <v>42688.979548611103</v>
      </c>
      <c r="T327" s="13">
        <f t="shared" si="23"/>
        <v>42723.979548611103</v>
      </c>
    </row>
    <row r="328" spans="1:20" ht="43.2" x14ac:dyDescent="0.3">
      <c r="A328">
        <v>326</v>
      </c>
      <c r="B328" s="3" t="s">
        <v>327</v>
      </c>
      <c r="C328" s="3" t="s">
        <v>4436</v>
      </c>
      <c r="D328" s="15">
        <v>150000</v>
      </c>
      <c r="E328" s="15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8">
        <f t="shared" si="21"/>
        <v>6.7947856661310334E-3</v>
      </c>
      <c r="Q328" t="str">
        <f t="array" ref="Q328:R328">separarpalabras(N328,"/")</f>
        <v>film &amp; video</v>
      </c>
      <c r="R328" t="str">
        <v>documentary</v>
      </c>
      <c r="S328" s="13">
        <f t="shared" si="22"/>
        <v>42775.106550925928</v>
      </c>
      <c r="T328" s="13">
        <f t="shared" si="23"/>
        <v>42808.747916666667</v>
      </c>
    </row>
    <row r="329" spans="1:20" ht="43.2" x14ac:dyDescent="0.3">
      <c r="A329">
        <v>327</v>
      </c>
      <c r="B329" s="3" t="s">
        <v>328</v>
      </c>
      <c r="C329" s="3" t="s">
        <v>4437</v>
      </c>
      <c r="D329" s="15">
        <v>4000</v>
      </c>
      <c r="E329" s="15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8">
        <f t="shared" si="21"/>
        <v>6.2316715542521991E-3</v>
      </c>
      <c r="Q329" t="str">
        <f t="array" ref="Q329:R329">separarpalabras(N329,"/")</f>
        <v>film &amp; video</v>
      </c>
      <c r="R329" t="str">
        <v>documentary</v>
      </c>
      <c r="S329" s="13">
        <f t="shared" si="22"/>
        <v>42058.026956018519</v>
      </c>
      <c r="T329" s="13">
        <f t="shared" si="23"/>
        <v>42085.124999999993</v>
      </c>
    </row>
    <row r="330" spans="1:20" ht="43.2" x14ac:dyDescent="0.3">
      <c r="A330">
        <v>328</v>
      </c>
      <c r="B330" s="3" t="s">
        <v>329</v>
      </c>
      <c r="C330" s="3" t="s">
        <v>4438</v>
      </c>
      <c r="D330" s="15">
        <v>75000</v>
      </c>
      <c r="E330" s="15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8">
        <f t="shared" si="21"/>
        <v>6.4083756697910716E-3</v>
      </c>
      <c r="Q330" t="str">
        <f t="array" ref="Q330:R330">separarpalabras(N330,"/")</f>
        <v>film &amp; video</v>
      </c>
      <c r="R330" t="str">
        <v>documentary</v>
      </c>
      <c r="S330" s="13">
        <f t="shared" si="22"/>
        <v>42278.738287037035</v>
      </c>
      <c r="T330" s="13">
        <f t="shared" si="23"/>
        <v>42308.958333333336</v>
      </c>
    </row>
    <row r="331" spans="1:20" ht="43.2" x14ac:dyDescent="0.3">
      <c r="A331">
        <v>329</v>
      </c>
      <c r="B331" s="3" t="s">
        <v>330</v>
      </c>
      <c r="C331" s="3" t="s">
        <v>4439</v>
      </c>
      <c r="D331" s="15">
        <v>10000</v>
      </c>
      <c r="E331" s="15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8">
        <f t="shared" si="21"/>
        <v>1.5829383886255925E-2</v>
      </c>
      <c r="Q331" t="str">
        <f t="array" ref="Q331:R331">separarpalabras(N331,"/")</f>
        <v>film &amp; video</v>
      </c>
      <c r="R331" t="str">
        <v>documentary</v>
      </c>
      <c r="S331" s="13">
        <f t="shared" si="22"/>
        <v>42291.258414351854</v>
      </c>
      <c r="T331" s="13">
        <f t="shared" si="23"/>
        <v>42314.958333333336</v>
      </c>
    </row>
    <row r="332" spans="1:20" ht="43.2" x14ac:dyDescent="0.3">
      <c r="A332">
        <v>330</v>
      </c>
      <c r="B332" s="3" t="s">
        <v>331</v>
      </c>
      <c r="C332" s="3" t="s">
        <v>4440</v>
      </c>
      <c r="D332" s="15">
        <v>35000</v>
      </c>
      <c r="E332" s="15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8">
        <f t="shared" si="21"/>
        <v>9.5398428731762065E-3</v>
      </c>
      <c r="Q332" t="str">
        <f t="array" ref="Q332:R332">separarpalabras(N332,"/")</f>
        <v>film &amp; video</v>
      </c>
      <c r="R332" t="str">
        <v>documentary</v>
      </c>
      <c r="S332" s="13">
        <f t="shared" si="22"/>
        <v>41379.307442129626</v>
      </c>
      <c r="T332" s="13">
        <f t="shared" si="23"/>
        <v>41410.957638888889</v>
      </c>
    </row>
    <row r="333" spans="1:20" ht="43.2" x14ac:dyDescent="0.3">
      <c r="A333">
        <v>331</v>
      </c>
      <c r="B333" s="3" t="s">
        <v>332</v>
      </c>
      <c r="C333" s="3" t="s">
        <v>4441</v>
      </c>
      <c r="D333" s="15">
        <v>40000</v>
      </c>
      <c r="E333" s="15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8">
        <f t="shared" si="21"/>
        <v>1.0271563247502462E-2</v>
      </c>
      <c r="Q333" t="str">
        <f t="array" ref="Q333:R333">separarpalabras(N333,"/")</f>
        <v>film &amp; video</v>
      </c>
      <c r="R333" t="str">
        <v>documentary</v>
      </c>
      <c r="S333" s="13">
        <f t="shared" si="22"/>
        <v>42507.373078703698</v>
      </c>
      <c r="T333" s="13">
        <f t="shared" si="23"/>
        <v>42538.373078703698</v>
      </c>
    </row>
    <row r="334" spans="1:20" ht="43.2" x14ac:dyDescent="0.3">
      <c r="A334">
        <v>332</v>
      </c>
      <c r="B334" s="3" t="s">
        <v>333</v>
      </c>
      <c r="C334" s="3" t="s">
        <v>4442</v>
      </c>
      <c r="D334" s="15">
        <v>100000</v>
      </c>
      <c r="E334" s="15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8">
        <f t="shared" si="21"/>
        <v>4.9108525416980044E-3</v>
      </c>
      <c r="Q334" t="str">
        <f t="array" ref="Q334:R334">separarpalabras(N334,"/")</f>
        <v>film &amp; video</v>
      </c>
      <c r="R334" t="str">
        <v>documentary</v>
      </c>
      <c r="S334" s="13">
        <f t="shared" si="22"/>
        <v>42263.471956018511</v>
      </c>
      <c r="T334" s="13">
        <f t="shared" si="23"/>
        <v>42305.124999999993</v>
      </c>
    </row>
    <row r="335" spans="1:20" ht="43.2" x14ac:dyDescent="0.3">
      <c r="A335">
        <v>333</v>
      </c>
      <c r="B335" s="3" t="s">
        <v>334</v>
      </c>
      <c r="C335" s="3" t="s">
        <v>4443</v>
      </c>
      <c r="D335" s="15">
        <v>40000</v>
      </c>
      <c r="E335" s="1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8">
        <f t="shared" si="21"/>
        <v>5.3103351899542834E-3</v>
      </c>
      <c r="Q335" t="str">
        <f t="array" ref="Q335:R335">separarpalabras(N335,"/")</f>
        <v>film &amp; video</v>
      </c>
      <c r="R335" t="str">
        <v>documentary</v>
      </c>
      <c r="S335" s="13">
        <f t="shared" si="22"/>
        <v>42437.428136574068</v>
      </c>
      <c r="T335" s="13">
        <f t="shared" si="23"/>
        <v>42467.386469907404</v>
      </c>
    </row>
    <row r="336" spans="1:20" ht="57.6" x14ac:dyDescent="0.3">
      <c r="A336">
        <v>334</v>
      </c>
      <c r="B336" s="3" t="s">
        <v>335</v>
      </c>
      <c r="C336" s="3" t="s">
        <v>4444</v>
      </c>
      <c r="D336" s="15">
        <v>10000</v>
      </c>
      <c r="E336" s="15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8">
        <f t="shared" si="21"/>
        <v>6.8188556181440858E-3</v>
      </c>
      <c r="Q336" t="str">
        <f t="array" ref="Q336:R336">separarpalabras(N336,"/")</f>
        <v>film &amp; video</v>
      </c>
      <c r="R336" t="str">
        <v>documentary</v>
      </c>
      <c r="S336" s="13">
        <f t="shared" si="22"/>
        <v>42101.474039351851</v>
      </c>
      <c r="T336" s="13">
        <f t="shared" si="23"/>
        <v>42139.583333333336</v>
      </c>
    </row>
    <row r="337" spans="1:20" ht="43.2" x14ac:dyDescent="0.3">
      <c r="A337">
        <v>335</v>
      </c>
      <c r="B337" s="3" t="s">
        <v>336</v>
      </c>
      <c r="C337" s="3" t="s">
        <v>4445</v>
      </c>
      <c r="D337" s="15">
        <v>8500</v>
      </c>
      <c r="E337" s="15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8">
        <f t="shared" si="21"/>
        <v>9.1585575271894669E-3</v>
      </c>
      <c r="Q337" t="str">
        <f t="array" ref="Q337:R337">separarpalabras(N337,"/")</f>
        <v>film &amp; video</v>
      </c>
      <c r="R337" t="str">
        <v>documentary</v>
      </c>
      <c r="S337" s="13">
        <f t="shared" si="22"/>
        <v>42101.529108796291</v>
      </c>
      <c r="T337" s="13">
        <f t="shared" si="23"/>
        <v>42132.708333333336</v>
      </c>
    </row>
    <row r="338" spans="1:20" ht="43.2" x14ac:dyDescent="0.3">
      <c r="A338">
        <v>336</v>
      </c>
      <c r="B338" s="3" t="s">
        <v>337</v>
      </c>
      <c r="C338" s="3" t="s">
        <v>4446</v>
      </c>
      <c r="D338" s="15">
        <v>25000</v>
      </c>
      <c r="E338" s="15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8">
        <f t="shared" si="21"/>
        <v>1.6877908700442115E-2</v>
      </c>
      <c r="Q338" t="str">
        <f t="array" ref="Q338:R338">separarpalabras(N338,"/")</f>
        <v>film &amp; video</v>
      </c>
      <c r="R338" t="str">
        <v>documentary</v>
      </c>
      <c r="S338" s="13">
        <f t="shared" si="22"/>
        <v>42291.387939814813</v>
      </c>
      <c r="T338" s="13">
        <f t="shared" si="23"/>
        <v>42321.429606481477</v>
      </c>
    </row>
    <row r="339" spans="1:20" ht="43.2" x14ac:dyDescent="0.3">
      <c r="A339">
        <v>337</v>
      </c>
      <c r="B339" s="3" t="s">
        <v>338</v>
      </c>
      <c r="C339" s="3" t="s">
        <v>4447</v>
      </c>
      <c r="D339" s="15">
        <v>3000</v>
      </c>
      <c r="E339" s="15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8">
        <f t="shared" si="21"/>
        <v>1.0213999769361295E-2</v>
      </c>
      <c r="Q339" t="str">
        <f t="array" ref="Q339:R339">separarpalabras(N339,"/")</f>
        <v>film &amp; video</v>
      </c>
      <c r="R339" t="str">
        <v>documentary</v>
      </c>
      <c r="S339" s="13">
        <f t="shared" si="22"/>
        <v>42046.920231481483</v>
      </c>
      <c r="T339" s="13">
        <f t="shared" si="23"/>
        <v>42076.878564814811</v>
      </c>
    </row>
    <row r="340" spans="1:20" ht="43.2" x14ac:dyDescent="0.3">
      <c r="A340">
        <v>338</v>
      </c>
      <c r="B340" s="3" t="s">
        <v>339</v>
      </c>
      <c r="C340" s="3" t="s">
        <v>4448</v>
      </c>
      <c r="D340" s="15">
        <v>15000</v>
      </c>
      <c r="E340" s="15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8">
        <f t="shared" si="21"/>
        <v>1.428567969569081E-2</v>
      </c>
      <c r="Q340" t="str">
        <f t="array" ref="Q340:R340">separarpalabras(N340,"/")</f>
        <v>film &amp; video</v>
      </c>
      <c r="R340" t="str">
        <v>documentary</v>
      </c>
      <c r="S340" s="13">
        <f t="shared" si="22"/>
        <v>42559.547337962962</v>
      </c>
      <c r="T340" s="13">
        <f t="shared" si="23"/>
        <v>42615.833333333336</v>
      </c>
    </row>
    <row r="341" spans="1:20" ht="43.2" x14ac:dyDescent="0.3">
      <c r="A341">
        <v>339</v>
      </c>
      <c r="B341" s="3" t="s">
        <v>340</v>
      </c>
      <c r="C341" s="3" t="s">
        <v>4449</v>
      </c>
      <c r="D341" s="15">
        <v>6000</v>
      </c>
      <c r="E341" s="15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8">
        <f t="shared" si="21"/>
        <v>1.3723978411719353E-2</v>
      </c>
      <c r="Q341" t="str">
        <f t="array" ref="Q341:R341">separarpalabras(N341,"/")</f>
        <v>film &amp; video</v>
      </c>
      <c r="R341" t="str">
        <v>documentary</v>
      </c>
      <c r="S341" s="13">
        <f t="shared" si="22"/>
        <v>42093.551712962959</v>
      </c>
      <c r="T341" s="13">
        <f t="shared" si="23"/>
        <v>42123.551712962959</v>
      </c>
    </row>
    <row r="342" spans="1:20" ht="43.2" x14ac:dyDescent="0.3">
      <c r="A342">
        <v>340</v>
      </c>
      <c r="B342" s="3" t="s">
        <v>341</v>
      </c>
      <c r="C342" s="3" t="s">
        <v>4450</v>
      </c>
      <c r="D342" s="15">
        <v>35000</v>
      </c>
      <c r="E342" s="15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8">
        <f t="shared" si="21"/>
        <v>6.833036244800951E-3</v>
      </c>
      <c r="Q342" t="str">
        <f t="array" ref="Q342:R342">separarpalabras(N342,"/")</f>
        <v>film &amp; video</v>
      </c>
      <c r="R342" t="str">
        <v>documentary</v>
      </c>
      <c r="S342" s="13">
        <f t="shared" si="22"/>
        <v>42772.460729166669</v>
      </c>
      <c r="T342" s="13">
        <f t="shared" si="23"/>
        <v>42802.666666666664</v>
      </c>
    </row>
    <row r="343" spans="1:20" ht="43.2" x14ac:dyDescent="0.3">
      <c r="A343">
        <v>341</v>
      </c>
      <c r="B343" s="3" t="s">
        <v>342</v>
      </c>
      <c r="C343" s="3" t="s">
        <v>4451</v>
      </c>
      <c r="D343" s="15">
        <v>3500</v>
      </c>
      <c r="E343" s="15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8">
        <f t="shared" si="21"/>
        <v>1.4725568942436412E-2</v>
      </c>
      <c r="Q343" t="str">
        <f t="array" ref="Q343:R343">separarpalabras(N343,"/")</f>
        <v>film &amp; video</v>
      </c>
      <c r="R343" t="str">
        <v>documentary</v>
      </c>
      <c r="S343" s="13">
        <f t="shared" si="22"/>
        <v>41894.671273148146</v>
      </c>
      <c r="T343" s="13">
        <f t="shared" si="23"/>
        <v>41912.957638888889</v>
      </c>
    </row>
    <row r="344" spans="1:20" ht="28.8" x14ac:dyDescent="0.3">
      <c r="A344">
        <v>342</v>
      </c>
      <c r="B344" s="3" t="s">
        <v>343</v>
      </c>
      <c r="C344" s="3" t="s">
        <v>4452</v>
      </c>
      <c r="D344" s="15">
        <v>55000</v>
      </c>
      <c r="E344" s="15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8">
        <f t="shared" si="21"/>
        <v>5.8875190393308015E-3</v>
      </c>
      <c r="Q344" t="str">
        <f t="array" ref="Q344:R344">separarpalabras(N344,"/")</f>
        <v>film &amp; video</v>
      </c>
      <c r="R344" t="str">
        <v>documentary</v>
      </c>
      <c r="S344" s="13">
        <f t="shared" si="22"/>
        <v>42459.572511574072</v>
      </c>
      <c r="T344" s="13">
        <f t="shared" si="23"/>
        <v>42489.572511574072</v>
      </c>
    </row>
    <row r="345" spans="1:20" ht="43.2" x14ac:dyDescent="0.3">
      <c r="A345">
        <v>343</v>
      </c>
      <c r="B345" s="3" t="s">
        <v>344</v>
      </c>
      <c r="C345" s="3" t="s">
        <v>4453</v>
      </c>
      <c r="D345" s="15">
        <v>30000</v>
      </c>
      <c r="E345" s="1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8">
        <f t="shared" si="21"/>
        <v>1.7119377272850528E-2</v>
      </c>
      <c r="Q345" t="str">
        <f t="array" ref="Q345:R345">separarpalabras(N345,"/")</f>
        <v>film &amp; video</v>
      </c>
      <c r="R345" t="str">
        <v>documentary</v>
      </c>
      <c r="S345" s="13">
        <f t="shared" si="22"/>
        <v>41926.529456018514</v>
      </c>
      <c r="T345" s="13">
        <f t="shared" si="23"/>
        <v>41956.916666666664</v>
      </c>
    </row>
    <row r="346" spans="1:20" ht="43.2" x14ac:dyDescent="0.3">
      <c r="A346">
        <v>344</v>
      </c>
      <c r="B346" s="3" t="s">
        <v>345</v>
      </c>
      <c r="C346" s="3" t="s">
        <v>4454</v>
      </c>
      <c r="D346" s="15">
        <v>33500</v>
      </c>
      <c r="E346" s="15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8">
        <f t="shared" si="21"/>
        <v>8.333820691268496E-3</v>
      </c>
      <c r="Q346" t="str">
        <f t="array" ref="Q346:R346">separarpalabras(N346,"/")</f>
        <v>film &amp; video</v>
      </c>
      <c r="R346" t="str">
        <v>documentary</v>
      </c>
      <c r="S346" s="13">
        <f t="shared" si="22"/>
        <v>42111.762662037036</v>
      </c>
      <c r="T346" s="13">
        <f t="shared" si="23"/>
        <v>42155.888888888883</v>
      </c>
    </row>
    <row r="347" spans="1:20" ht="43.2" x14ac:dyDescent="0.3">
      <c r="A347">
        <v>345</v>
      </c>
      <c r="B347" s="3" t="s">
        <v>346</v>
      </c>
      <c r="C347" s="3" t="s">
        <v>4455</v>
      </c>
      <c r="D347" s="15">
        <v>14500</v>
      </c>
      <c r="E347" s="15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8">
        <f t="shared" si="21"/>
        <v>1.0013986013986014E-2</v>
      </c>
      <c r="Q347" t="str">
        <f t="array" ref="Q347:R347">separarpalabras(N347,"/")</f>
        <v>film &amp; video</v>
      </c>
      <c r="R347" t="str">
        <v>documentary</v>
      </c>
      <c r="S347" s="13">
        <f t="shared" si="22"/>
        <v>42114.735995370364</v>
      </c>
      <c r="T347" s="13">
        <f t="shared" si="23"/>
        <v>42144.735995370364</v>
      </c>
    </row>
    <row r="348" spans="1:20" ht="43.2" x14ac:dyDescent="0.3">
      <c r="A348">
        <v>346</v>
      </c>
      <c r="B348" s="3" t="s">
        <v>347</v>
      </c>
      <c r="C348" s="3" t="s">
        <v>4456</v>
      </c>
      <c r="D348" s="15">
        <v>10000</v>
      </c>
      <c r="E348" s="15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8">
        <f t="shared" si="21"/>
        <v>1.1040068401445073E-2</v>
      </c>
      <c r="Q348" t="str">
        <f t="array" ref="Q348:R348">separarpalabras(N348,"/")</f>
        <v>film &amp; video</v>
      </c>
      <c r="R348" t="str">
        <v>documentary</v>
      </c>
      <c r="S348" s="13">
        <f t="shared" si="22"/>
        <v>42261.291909722218</v>
      </c>
      <c r="T348" s="13">
        <f t="shared" si="23"/>
        <v>42291.291909722218</v>
      </c>
    </row>
    <row r="349" spans="1:20" ht="43.2" x14ac:dyDescent="0.3">
      <c r="A349">
        <v>347</v>
      </c>
      <c r="B349" s="3" t="s">
        <v>348</v>
      </c>
      <c r="C349" s="3" t="s">
        <v>4457</v>
      </c>
      <c r="D349" s="15">
        <v>40000</v>
      </c>
      <c r="E349" s="15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8">
        <f t="shared" si="21"/>
        <v>8.4908661579614752E-3</v>
      </c>
      <c r="Q349" t="str">
        <f t="array" ref="Q349:R349">separarpalabras(N349,"/")</f>
        <v>film &amp; video</v>
      </c>
      <c r="R349" t="str">
        <v>documentary</v>
      </c>
      <c r="S349" s="13">
        <f t="shared" si="22"/>
        <v>42292.287141203698</v>
      </c>
      <c r="T349" s="13">
        <f t="shared" si="23"/>
        <v>42322.32880787037</v>
      </c>
    </row>
    <row r="350" spans="1:20" ht="43.2" x14ac:dyDescent="0.3">
      <c r="A350">
        <v>348</v>
      </c>
      <c r="B350" s="3" t="s">
        <v>349</v>
      </c>
      <c r="C350" s="3" t="s">
        <v>4458</v>
      </c>
      <c r="D350" s="15">
        <v>10000</v>
      </c>
      <c r="E350" s="15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8">
        <f t="shared" si="21"/>
        <v>1.1553398058252427E-2</v>
      </c>
      <c r="Q350" t="str">
        <f t="array" ref="Q350:R350">separarpalabras(N350,"/")</f>
        <v>film &amp; video</v>
      </c>
      <c r="R350" t="str">
        <v>documentary</v>
      </c>
      <c r="S350" s="13">
        <f t="shared" si="22"/>
        <v>42207.378657407404</v>
      </c>
      <c r="T350" s="13">
        <f t="shared" si="23"/>
        <v>42237.378657407404</v>
      </c>
    </row>
    <row r="351" spans="1:20" ht="43.2" x14ac:dyDescent="0.3">
      <c r="A351">
        <v>349</v>
      </c>
      <c r="B351" s="3" t="s">
        <v>350</v>
      </c>
      <c r="C351" s="3" t="s">
        <v>4459</v>
      </c>
      <c r="D351" s="15">
        <v>11260</v>
      </c>
      <c r="E351" s="15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8">
        <f t="shared" si="21"/>
        <v>1.3908344840337199E-2</v>
      </c>
      <c r="Q351" t="str">
        <f t="array" ref="Q351:R351">separarpalabras(N351,"/")</f>
        <v>film &amp; video</v>
      </c>
      <c r="R351" t="str">
        <v>documentary</v>
      </c>
      <c r="S351" s="13">
        <f t="shared" si="22"/>
        <v>42760.290601851848</v>
      </c>
      <c r="T351" s="13">
        <f t="shared" si="23"/>
        <v>42790.290601851848</v>
      </c>
    </row>
    <row r="352" spans="1:20" ht="43.2" x14ac:dyDescent="0.3">
      <c r="A352">
        <v>350</v>
      </c>
      <c r="B352" s="3" t="s">
        <v>351</v>
      </c>
      <c r="C352" s="3" t="s">
        <v>4460</v>
      </c>
      <c r="D352" s="15">
        <v>25000</v>
      </c>
      <c r="E352" s="15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8">
        <f t="shared" si="21"/>
        <v>7.7030324154757756E-3</v>
      </c>
      <c r="Q352" t="str">
        <f t="array" ref="Q352:R352">separarpalabras(N352,"/")</f>
        <v>film &amp; video</v>
      </c>
      <c r="R352" t="str">
        <v>documentary</v>
      </c>
      <c r="S352" s="13">
        <f t="shared" si="22"/>
        <v>42585.857743055552</v>
      </c>
      <c r="T352" s="13">
        <f t="shared" si="23"/>
        <v>42623.957638888889</v>
      </c>
    </row>
    <row r="353" spans="1:20" ht="43.2" x14ac:dyDescent="0.3">
      <c r="A353">
        <v>351</v>
      </c>
      <c r="B353" s="3" t="s">
        <v>352</v>
      </c>
      <c r="C353" s="3" t="s">
        <v>4461</v>
      </c>
      <c r="D353" s="15">
        <v>34000</v>
      </c>
      <c r="E353" s="15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8">
        <f t="shared" si="21"/>
        <v>2.2265336289726535E-2</v>
      </c>
      <c r="Q353" t="str">
        <f t="array" ref="Q353:R353">separarpalabras(N353,"/")</f>
        <v>film &amp; video</v>
      </c>
      <c r="R353" t="str">
        <v>documentary</v>
      </c>
      <c r="S353" s="13">
        <f t="shared" si="22"/>
        <v>42427.75641203703</v>
      </c>
      <c r="T353" s="13">
        <f t="shared" si="23"/>
        <v>42467.714745370373</v>
      </c>
    </row>
    <row r="354" spans="1:20" ht="43.2" x14ac:dyDescent="0.3">
      <c r="A354">
        <v>352</v>
      </c>
      <c r="B354" s="3" t="s">
        <v>353</v>
      </c>
      <c r="C354" s="3" t="s">
        <v>4462</v>
      </c>
      <c r="D354" s="15">
        <v>10000</v>
      </c>
      <c r="E354" s="15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8">
        <f t="shared" si="21"/>
        <v>2.4536719286204531E-2</v>
      </c>
      <c r="Q354" t="str">
        <f t="array" ref="Q354:R354">separarpalabras(N354,"/")</f>
        <v>film &amp; video</v>
      </c>
      <c r="R354" t="str">
        <v>documentary</v>
      </c>
      <c r="S354" s="13">
        <f t="shared" si="22"/>
        <v>41889.959120370368</v>
      </c>
      <c r="T354" s="13">
        <f t="shared" si="23"/>
        <v>41919.959120370368</v>
      </c>
    </row>
    <row r="355" spans="1:20" ht="43.2" x14ac:dyDescent="0.3">
      <c r="A355">
        <v>353</v>
      </c>
      <c r="B355" s="3" t="s">
        <v>354</v>
      </c>
      <c r="C355" s="3" t="s">
        <v>4463</v>
      </c>
      <c r="D355" s="15">
        <v>58425</v>
      </c>
      <c r="E355" s="1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8">
        <f t="shared" si="21"/>
        <v>9.6596007133922402E-3</v>
      </c>
      <c r="Q355" t="str">
        <f t="array" ref="Q355:R355">separarpalabras(N355,"/")</f>
        <v>film &amp; video</v>
      </c>
      <c r="R355" t="str">
        <v>documentary</v>
      </c>
      <c r="S355" s="13">
        <f t="shared" si="22"/>
        <v>42297.583553240744</v>
      </c>
      <c r="T355" s="13">
        <f t="shared" si="23"/>
        <v>42327.625219907401</v>
      </c>
    </row>
    <row r="356" spans="1:20" ht="43.2" x14ac:dyDescent="0.3">
      <c r="A356">
        <v>354</v>
      </c>
      <c r="B356" s="3" t="s">
        <v>355</v>
      </c>
      <c r="C356" s="3" t="s">
        <v>4464</v>
      </c>
      <c r="D356" s="15">
        <v>3500</v>
      </c>
      <c r="E356" s="15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8">
        <f t="shared" si="21"/>
        <v>7.9714128642111044E-3</v>
      </c>
      <c r="Q356" t="str">
        <f t="array" ref="Q356:R356">separarpalabras(N356,"/")</f>
        <v>film &amp; video</v>
      </c>
      <c r="R356" t="str">
        <v>documentary</v>
      </c>
      <c r="S356" s="13">
        <f t="shared" si="22"/>
        <v>42438.619456018518</v>
      </c>
      <c r="T356" s="13">
        <f t="shared" si="23"/>
        <v>42468.577789351846</v>
      </c>
    </row>
    <row r="357" spans="1:20" ht="28.8" x14ac:dyDescent="0.3">
      <c r="A357">
        <v>355</v>
      </c>
      <c r="B357" s="3" t="s">
        <v>356</v>
      </c>
      <c r="C357" s="3" t="s">
        <v>4465</v>
      </c>
      <c r="D357" s="15">
        <v>35000</v>
      </c>
      <c r="E357" s="15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8">
        <f t="shared" si="21"/>
        <v>4.0550503809289751E-3</v>
      </c>
      <c r="Q357" t="str">
        <f t="array" ref="Q357:R357">separarpalabras(N357,"/")</f>
        <v>film &amp; video</v>
      </c>
      <c r="R357" t="str">
        <v>documentary</v>
      </c>
      <c r="S357" s="13">
        <f t="shared" si="22"/>
        <v>41943.0855787037</v>
      </c>
      <c r="T357" s="13">
        <f t="shared" si="23"/>
        <v>41974.127245370364</v>
      </c>
    </row>
    <row r="358" spans="1:20" ht="43.2" x14ac:dyDescent="0.3">
      <c r="A358">
        <v>356</v>
      </c>
      <c r="B358" s="3" t="s">
        <v>357</v>
      </c>
      <c r="C358" s="3" t="s">
        <v>4466</v>
      </c>
      <c r="D358" s="15">
        <v>7500</v>
      </c>
      <c r="E358" s="15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8">
        <f t="shared" si="21"/>
        <v>1.2594245857856406E-2</v>
      </c>
      <c r="Q358" t="str">
        <f t="array" ref="Q358:R358">separarpalabras(N358,"/")</f>
        <v>film &amp; video</v>
      </c>
      <c r="R358" t="str">
        <v>documentary</v>
      </c>
      <c r="S358" s="13">
        <f t="shared" si="22"/>
        <v>42415.594826388886</v>
      </c>
      <c r="T358" s="13">
        <f t="shared" si="23"/>
        <v>42445.553159722222</v>
      </c>
    </row>
    <row r="359" spans="1:20" ht="43.2" x14ac:dyDescent="0.3">
      <c r="A359">
        <v>357</v>
      </c>
      <c r="B359" s="3" t="s">
        <v>358</v>
      </c>
      <c r="C359" s="3" t="s">
        <v>4467</v>
      </c>
      <c r="D359" s="15">
        <v>15000</v>
      </c>
      <c r="E359" s="15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8">
        <f t="shared" si="21"/>
        <v>1.160919540229885E-2</v>
      </c>
      <c r="Q359" t="str">
        <f t="array" ref="Q359:R359">separarpalabras(N359,"/")</f>
        <v>film &amp; video</v>
      </c>
      <c r="R359" t="str">
        <v>documentary</v>
      </c>
      <c r="S359" s="13">
        <f t="shared" si="22"/>
        <v>42078.01385416666</v>
      </c>
      <c r="T359" s="13">
        <f t="shared" si="23"/>
        <v>42118.01385416666</v>
      </c>
    </row>
    <row r="360" spans="1:20" ht="43.2" x14ac:dyDescent="0.3">
      <c r="A360">
        <v>358</v>
      </c>
      <c r="B360" s="3" t="s">
        <v>359</v>
      </c>
      <c r="C360" s="3" t="s">
        <v>4468</v>
      </c>
      <c r="D360" s="15">
        <v>50000</v>
      </c>
      <c r="E360" s="15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8">
        <f t="shared" si="21"/>
        <v>5.1800403538724196E-3</v>
      </c>
      <c r="Q360" t="str">
        <f t="array" ref="Q360:R360">separarpalabras(N360,"/")</f>
        <v>film &amp; video</v>
      </c>
      <c r="R360" t="str">
        <v>documentary</v>
      </c>
      <c r="S360" s="13">
        <f t="shared" si="22"/>
        <v>42507.651863425919</v>
      </c>
      <c r="T360" s="13">
        <f t="shared" si="23"/>
        <v>42536.416666666664</v>
      </c>
    </row>
    <row r="361" spans="1:20" ht="43.2" x14ac:dyDescent="0.3">
      <c r="A361">
        <v>359</v>
      </c>
      <c r="B361" s="3" t="s">
        <v>360</v>
      </c>
      <c r="C361" s="3" t="s">
        <v>4469</v>
      </c>
      <c r="D361" s="15">
        <v>24200</v>
      </c>
      <c r="E361" s="15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8">
        <f t="shared" si="21"/>
        <v>1.1901477832512315E-2</v>
      </c>
      <c r="Q361" t="str">
        <f t="array" ref="Q361:R361">separarpalabras(N361,"/")</f>
        <v>film &amp; video</v>
      </c>
      <c r="R361" t="str">
        <v>documentary</v>
      </c>
      <c r="S361" s="13">
        <f t="shared" si="22"/>
        <v>41934.86215277778</v>
      </c>
      <c r="T361" s="13">
        <f t="shared" si="23"/>
        <v>41957.008333333331</v>
      </c>
    </row>
    <row r="362" spans="1:20" ht="43.2" x14ac:dyDescent="0.3">
      <c r="A362">
        <v>360</v>
      </c>
      <c r="B362" s="3" t="s">
        <v>361</v>
      </c>
      <c r="C362" s="3" t="s">
        <v>4470</v>
      </c>
      <c r="D362" s="15">
        <v>12000</v>
      </c>
      <c r="E362" s="15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8">
        <f t="shared" si="21"/>
        <v>7.1516646115906291E-3</v>
      </c>
      <c r="Q362" t="str">
        <f t="array" ref="Q362:R362">separarpalabras(N362,"/")</f>
        <v>film &amp; video</v>
      </c>
      <c r="R362" t="str">
        <v>documentary</v>
      </c>
      <c r="S362" s="13">
        <f t="shared" si="22"/>
        <v>42163.689583333333</v>
      </c>
      <c r="T362" s="13">
        <f t="shared" si="23"/>
        <v>42207.924305555549</v>
      </c>
    </row>
    <row r="363" spans="1:20" ht="43.2" x14ac:dyDescent="0.3">
      <c r="A363">
        <v>361</v>
      </c>
      <c r="B363" s="3" t="s">
        <v>362</v>
      </c>
      <c r="C363" s="3" t="s">
        <v>4471</v>
      </c>
      <c r="D363" s="15">
        <v>35000</v>
      </c>
      <c r="E363" s="15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8">
        <f t="shared" si="21"/>
        <v>9.105652578198651E-3</v>
      </c>
      <c r="Q363" t="str">
        <f t="array" ref="Q363:R363">separarpalabras(N363,"/")</f>
        <v>film &amp; video</v>
      </c>
      <c r="R363" t="str">
        <v>documentary</v>
      </c>
      <c r="S363" s="13">
        <f t="shared" si="22"/>
        <v>41935.792893518512</v>
      </c>
      <c r="T363" s="13">
        <f t="shared" si="23"/>
        <v>41965.834560185183</v>
      </c>
    </row>
    <row r="364" spans="1:20" ht="57.6" x14ac:dyDescent="0.3">
      <c r="A364">
        <v>362</v>
      </c>
      <c r="B364" s="3" t="s">
        <v>363</v>
      </c>
      <c r="C364" s="3" t="s">
        <v>4472</v>
      </c>
      <c r="D364" s="15">
        <v>9665</v>
      </c>
      <c r="E364" s="15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8">
        <f t="shared" si="21"/>
        <v>7.1666666666666667E-3</v>
      </c>
      <c r="Q364" t="str">
        <f t="array" ref="Q364:R364">separarpalabras(N364,"/")</f>
        <v>film &amp; video</v>
      </c>
      <c r="R364" t="str">
        <v>documentary</v>
      </c>
      <c r="S364" s="13">
        <f t="shared" si="22"/>
        <v>41837.002210648148</v>
      </c>
      <c r="T364" s="13">
        <f t="shared" si="23"/>
        <v>41858.791666666664</v>
      </c>
    </row>
    <row r="365" spans="1:20" ht="57.6" x14ac:dyDescent="0.3">
      <c r="A365">
        <v>363</v>
      </c>
      <c r="B365" s="3" t="s">
        <v>364</v>
      </c>
      <c r="C365" s="3" t="s">
        <v>4473</v>
      </c>
      <c r="D365" s="15">
        <v>8925</v>
      </c>
      <c r="E365" s="1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8">
        <f t="shared" si="21"/>
        <v>2.8748341441839896E-3</v>
      </c>
      <c r="Q365" t="str">
        <f t="array" ref="Q365:R365">separarpalabras(N365,"/")</f>
        <v>film &amp; video</v>
      </c>
      <c r="R365" t="str">
        <v>documentary</v>
      </c>
      <c r="S365" s="13">
        <f t="shared" si="22"/>
        <v>40255.53629629629</v>
      </c>
      <c r="T365" s="13">
        <f t="shared" si="23"/>
        <v>40300.598611111105</v>
      </c>
    </row>
    <row r="366" spans="1:20" ht="43.2" x14ac:dyDescent="0.3">
      <c r="A366">
        <v>364</v>
      </c>
      <c r="B366" s="3" t="s">
        <v>365</v>
      </c>
      <c r="C366" s="3" t="s">
        <v>4474</v>
      </c>
      <c r="D366" s="15">
        <v>7000</v>
      </c>
      <c r="E366" s="15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8">
        <f t="shared" si="21"/>
        <v>1.4653819719113509E-2</v>
      </c>
      <c r="Q366" t="str">
        <f t="array" ref="Q366:R366">separarpalabras(N366,"/")</f>
        <v>film &amp; video</v>
      </c>
      <c r="R366" t="str">
        <v>documentary</v>
      </c>
      <c r="S366" s="13">
        <f t="shared" si="22"/>
        <v>41780.651296296295</v>
      </c>
      <c r="T366" s="13">
        <f t="shared" si="23"/>
        <v>41810.957638888889</v>
      </c>
    </row>
    <row r="367" spans="1:20" ht="43.2" x14ac:dyDescent="0.3">
      <c r="A367">
        <v>365</v>
      </c>
      <c r="B367" s="3" t="s">
        <v>366</v>
      </c>
      <c r="C367" s="3" t="s">
        <v>4475</v>
      </c>
      <c r="D367" s="15">
        <v>15000</v>
      </c>
      <c r="E367" s="15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8">
        <f t="shared" si="21"/>
        <v>4.1677353167478837E-3</v>
      </c>
      <c r="Q367" t="str">
        <f t="array" ref="Q367:R367">separarpalabras(N367,"/")</f>
        <v>film &amp; video</v>
      </c>
      <c r="R367" t="str">
        <v>documentary</v>
      </c>
      <c r="S367" s="13">
        <f t="shared" si="22"/>
        <v>41668.398136574069</v>
      </c>
      <c r="T367" s="13">
        <f t="shared" si="23"/>
        <v>41698.398136574069</v>
      </c>
    </row>
    <row r="368" spans="1:20" ht="43.2" x14ac:dyDescent="0.3">
      <c r="A368">
        <v>366</v>
      </c>
      <c r="B368" s="3" t="s">
        <v>367</v>
      </c>
      <c r="C368" s="3" t="s">
        <v>4476</v>
      </c>
      <c r="D368" s="15">
        <v>38000</v>
      </c>
      <c r="E368" s="15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8">
        <f t="shared" si="21"/>
        <v>3.4805194805194806E-3</v>
      </c>
      <c r="Q368" t="str">
        <f t="array" ref="Q368:R368">separarpalabras(N368,"/")</f>
        <v>film &amp; video</v>
      </c>
      <c r="R368" t="str">
        <v>documentary</v>
      </c>
      <c r="S368" s="13">
        <f t="shared" si="22"/>
        <v>41019.584699074076</v>
      </c>
      <c r="T368" s="13">
        <f t="shared" si="23"/>
        <v>41049.584699074076</v>
      </c>
    </row>
    <row r="369" spans="1:20" ht="43.2" x14ac:dyDescent="0.3">
      <c r="A369">
        <v>367</v>
      </c>
      <c r="B369" s="3" t="s">
        <v>368</v>
      </c>
      <c r="C369" s="3" t="s">
        <v>4477</v>
      </c>
      <c r="D369" s="15">
        <v>10000</v>
      </c>
      <c r="E369" s="15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8">
        <f t="shared" si="21"/>
        <v>1.1514260750594339E-2</v>
      </c>
      <c r="Q369" t="str">
        <f t="array" ref="Q369:R369">separarpalabras(N369,"/")</f>
        <v>film &amp; video</v>
      </c>
      <c r="R369" t="str">
        <v>documentary</v>
      </c>
      <c r="S369" s="13">
        <f t="shared" si="22"/>
        <v>41355.368958333333</v>
      </c>
      <c r="T369" s="13">
        <f t="shared" si="23"/>
        <v>41394.999305555553</v>
      </c>
    </row>
    <row r="370" spans="1:20" ht="43.2" x14ac:dyDescent="0.3">
      <c r="A370">
        <v>368</v>
      </c>
      <c r="B370" s="3" t="s">
        <v>369</v>
      </c>
      <c r="C370" s="3" t="s">
        <v>4478</v>
      </c>
      <c r="D370" s="15">
        <v>12500</v>
      </c>
      <c r="E370" s="15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8">
        <f t="shared" si="21"/>
        <v>1.2217611802674043E-2</v>
      </c>
      <c r="Q370" t="str">
        <f t="array" ref="Q370:R370">separarpalabras(N370,"/")</f>
        <v>film &amp; video</v>
      </c>
      <c r="R370" t="str">
        <v>documentary</v>
      </c>
      <c r="S370" s="13">
        <f t="shared" si="22"/>
        <v>42043.397245370368</v>
      </c>
      <c r="T370" s="13">
        <f t="shared" si="23"/>
        <v>42078.355578703697</v>
      </c>
    </row>
    <row r="371" spans="1:20" ht="43.2" x14ac:dyDescent="0.3">
      <c r="A371">
        <v>369</v>
      </c>
      <c r="B371" s="3" t="s">
        <v>370</v>
      </c>
      <c r="C371" s="3" t="s">
        <v>4479</v>
      </c>
      <c r="D371" s="15">
        <v>6500</v>
      </c>
      <c r="E371" s="15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8">
        <f t="shared" si="21"/>
        <v>2.3323631447517638E-2</v>
      </c>
      <c r="Q371" t="str">
        <f t="array" ref="Q371:R371">separarpalabras(N371,"/")</f>
        <v>film &amp; video</v>
      </c>
      <c r="R371" t="str">
        <v>documentary</v>
      </c>
      <c r="S371" s="13">
        <f t="shared" si="22"/>
        <v>40893.3433912037</v>
      </c>
      <c r="T371" s="13">
        <f t="shared" si="23"/>
        <v>40923.3433912037</v>
      </c>
    </row>
    <row r="372" spans="1:20" ht="43.2" x14ac:dyDescent="0.3">
      <c r="A372">
        <v>370</v>
      </c>
      <c r="B372" s="3" t="s">
        <v>371</v>
      </c>
      <c r="C372" s="3" t="s">
        <v>4480</v>
      </c>
      <c r="D372" s="15">
        <v>25000</v>
      </c>
      <c r="E372" s="15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8">
        <f t="shared" si="21"/>
        <v>1.4096049827897067E-3</v>
      </c>
      <c r="Q372" t="str">
        <f t="array" ref="Q372:R372">separarpalabras(N372,"/")</f>
        <v>film &amp; video</v>
      </c>
      <c r="R372" t="str">
        <v>documentary</v>
      </c>
      <c r="S372" s="13">
        <f t="shared" si="22"/>
        <v>42711.586805555555</v>
      </c>
      <c r="T372" s="13">
        <f t="shared" si="23"/>
        <v>42741.586805555555</v>
      </c>
    </row>
    <row r="373" spans="1:20" ht="43.2" x14ac:dyDescent="0.3">
      <c r="A373">
        <v>371</v>
      </c>
      <c r="B373" s="3" t="s">
        <v>372</v>
      </c>
      <c r="C373" s="3" t="s">
        <v>4481</v>
      </c>
      <c r="D373" s="15">
        <v>150000</v>
      </c>
      <c r="E373" s="15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8">
        <f t="shared" si="21"/>
        <v>6.2013512172049545E-3</v>
      </c>
      <c r="Q373" t="str">
        <f t="array" ref="Q373:R373">separarpalabras(N373,"/")</f>
        <v>film &amp; video</v>
      </c>
      <c r="R373" t="str">
        <v>documentary</v>
      </c>
      <c r="S373" s="13">
        <f t="shared" si="22"/>
        <v>41261.559479166666</v>
      </c>
      <c r="T373" s="13">
        <f t="shared" si="23"/>
        <v>41306.559479166666</v>
      </c>
    </row>
    <row r="374" spans="1:20" ht="28.8" x14ac:dyDescent="0.3">
      <c r="A374">
        <v>372</v>
      </c>
      <c r="B374" s="3" t="s">
        <v>373</v>
      </c>
      <c r="C374" s="3" t="s">
        <v>4482</v>
      </c>
      <c r="D374" s="15">
        <v>300</v>
      </c>
      <c r="E374" s="15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8">
        <f t="shared" si="21"/>
        <v>2.3936170212765957E-2</v>
      </c>
      <c r="Q374" t="str">
        <f t="array" ref="Q374:R374">separarpalabras(N374,"/")</f>
        <v>film &amp; video</v>
      </c>
      <c r="R374" t="str">
        <v>documentary</v>
      </c>
      <c r="S374" s="13">
        <f t="shared" si="22"/>
        <v>42425.368564814817</v>
      </c>
      <c r="T374" s="13">
        <f t="shared" si="23"/>
        <v>42465.458333333336</v>
      </c>
    </row>
    <row r="375" spans="1:20" ht="43.2" x14ac:dyDescent="0.3">
      <c r="A375">
        <v>373</v>
      </c>
      <c r="B375" s="3" t="s">
        <v>374</v>
      </c>
      <c r="C375" s="3" t="s">
        <v>4483</v>
      </c>
      <c r="D375" s="15">
        <v>7500</v>
      </c>
      <c r="E375" s="1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8">
        <f t="shared" si="21"/>
        <v>1.1124999999999999E-2</v>
      </c>
      <c r="Q375" t="str">
        <f t="array" ref="Q375:R375">separarpalabras(N375,"/")</f>
        <v>film &amp; video</v>
      </c>
      <c r="R375" t="str">
        <v>documentary</v>
      </c>
      <c r="S375" s="13">
        <f t="shared" si="22"/>
        <v>41078.703680555554</v>
      </c>
      <c r="T375" s="13">
        <f t="shared" si="23"/>
        <v>41108.703680555554</v>
      </c>
    </row>
    <row r="376" spans="1:20" ht="43.2" x14ac:dyDescent="0.3">
      <c r="A376">
        <v>374</v>
      </c>
      <c r="B376" s="3" t="s">
        <v>375</v>
      </c>
      <c r="C376" s="3" t="s">
        <v>4484</v>
      </c>
      <c r="D376" s="15">
        <v>6000</v>
      </c>
      <c r="E376" s="15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8">
        <f t="shared" si="21"/>
        <v>2.2196708763872943E-2</v>
      </c>
      <c r="Q376" t="str">
        <f t="array" ref="Q376:R376">separarpalabras(N376,"/")</f>
        <v>film &amp; video</v>
      </c>
      <c r="R376" t="str">
        <v>documentary</v>
      </c>
      <c r="S376" s="13">
        <f t="shared" si="22"/>
        <v>40757.680914351848</v>
      </c>
      <c r="T376" s="13">
        <f t="shared" si="23"/>
        <v>40802.680914351848</v>
      </c>
    </row>
    <row r="377" spans="1:20" ht="43.2" x14ac:dyDescent="0.3">
      <c r="A377">
        <v>375</v>
      </c>
      <c r="B377" s="3" t="s">
        <v>376</v>
      </c>
      <c r="C377" s="3" t="s">
        <v>4485</v>
      </c>
      <c r="D377" s="15">
        <v>500</v>
      </c>
      <c r="E377" s="15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8">
        <f t="shared" si="21"/>
        <v>2.3333333333333334E-2</v>
      </c>
      <c r="Q377" t="str">
        <f t="array" ref="Q377:R377">separarpalabras(N377,"/")</f>
        <v>film &amp; video</v>
      </c>
      <c r="R377" t="str">
        <v>documentary</v>
      </c>
      <c r="S377" s="13">
        <f t="shared" si="22"/>
        <v>41657.77674768518</v>
      </c>
      <c r="T377" s="13">
        <f t="shared" si="23"/>
        <v>41699.512499999997</v>
      </c>
    </row>
    <row r="378" spans="1:20" ht="43.2" x14ac:dyDescent="0.3">
      <c r="A378">
        <v>376</v>
      </c>
      <c r="B378" s="3" t="s">
        <v>377</v>
      </c>
      <c r="C378" s="3" t="s">
        <v>4486</v>
      </c>
      <c r="D378" s="15">
        <v>2450</v>
      </c>
      <c r="E378" s="15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8">
        <f t="shared" si="21"/>
        <v>1.8489984591679508E-2</v>
      </c>
      <c r="Q378" t="str">
        <f t="array" ref="Q378:R378">separarpalabras(N378,"/")</f>
        <v>film &amp; video</v>
      </c>
      <c r="R378" t="str">
        <v>documentary</v>
      </c>
      <c r="S378" s="13">
        <f t="shared" si="22"/>
        <v>42576.244398148141</v>
      </c>
      <c r="T378" s="13">
        <f t="shared" si="23"/>
        <v>42607.244398148141</v>
      </c>
    </row>
    <row r="379" spans="1:20" ht="43.2" x14ac:dyDescent="0.3">
      <c r="A379">
        <v>377</v>
      </c>
      <c r="B379" s="3" t="s">
        <v>378</v>
      </c>
      <c r="C379" s="3" t="s">
        <v>4487</v>
      </c>
      <c r="D379" s="15">
        <v>12000</v>
      </c>
      <c r="E379" s="15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8">
        <f t="shared" si="21"/>
        <v>9.688228438228438E-3</v>
      </c>
      <c r="Q379" t="str">
        <f t="array" ref="Q379:R379">separarpalabras(N379,"/")</f>
        <v>film &amp; video</v>
      </c>
      <c r="R379" t="str">
        <v>documentary</v>
      </c>
      <c r="S379" s="13">
        <f t="shared" si="22"/>
        <v>42292.042453703696</v>
      </c>
      <c r="T379" s="13">
        <f t="shared" si="23"/>
        <v>42322.084027777775</v>
      </c>
    </row>
    <row r="380" spans="1:20" ht="57.6" x14ac:dyDescent="0.3">
      <c r="A380">
        <v>378</v>
      </c>
      <c r="B380" s="3" t="s">
        <v>379</v>
      </c>
      <c r="C380" s="3" t="s">
        <v>4488</v>
      </c>
      <c r="D380" s="15">
        <v>3000</v>
      </c>
      <c r="E380" s="15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8">
        <f t="shared" si="21"/>
        <v>2.4753951685058156E-2</v>
      </c>
      <c r="Q380" t="str">
        <f t="array" ref="Q380:R380">separarpalabras(N380,"/")</f>
        <v>film &amp; video</v>
      </c>
      <c r="R380" t="str">
        <v>documentary</v>
      </c>
      <c r="S380" s="13">
        <f t="shared" si="22"/>
        <v>42370.363518518519</v>
      </c>
      <c r="T380" s="13">
        <f t="shared" si="23"/>
        <v>42394.786111111105</v>
      </c>
    </row>
    <row r="381" spans="1:20" ht="43.2" x14ac:dyDescent="0.3">
      <c r="A381">
        <v>379</v>
      </c>
      <c r="B381" s="3" t="s">
        <v>380</v>
      </c>
      <c r="C381" s="3" t="s">
        <v>4489</v>
      </c>
      <c r="D381" s="15">
        <v>15000</v>
      </c>
      <c r="E381" s="15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8">
        <f t="shared" si="21"/>
        <v>8.5573167930163112E-3</v>
      </c>
      <c r="Q381" t="str">
        <f t="array" ref="Q381:R381">separarpalabras(N381,"/")</f>
        <v>film &amp; video</v>
      </c>
      <c r="R381" t="str">
        <v>documentary</v>
      </c>
      <c r="S381" s="13">
        <f t="shared" si="22"/>
        <v>40987.479999999996</v>
      </c>
      <c r="T381" s="13">
        <f t="shared" si="23"/>
        <v>41032.479999999996</v>
      </c>
    </row>
    <row r="382" spans="1:20" ht="57.6" x14ac:dyDescent="0.3">
      <c r="A382">
        <v>380</v>
      </c>
      <c r="B382" s="3" t="s">
        <v>381</v>
      </c>
      <c r="C382" s="3" t="s">
        <v>4490</v>
      </c>
      <c r="D382" s="15">
        <v>4000</v>
      </c>
      <c r="E382" s="15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8">
        <f t="shared" si="21"/>
        <v>8.6572438162544167E-3</v>
      </c>
      <c r="Q382" t="str">
        <f t="array" ref="Q382:R382">separarpalabras(N382,"/")</f>
        <v>film &amp; video</v>
      </c>
      <c r="R382" t="str">
        <v>documentary</v>
      </c>
      <c r="S382" s="13">
        <f t="shared" si="22"/>
        <v>42367.511481481481</v>
      </c>
      <c r="T382" s="13">
        <f t="shared" si="23"/>
        <v>42392.511481481481</v>
      </c>
    </row>
    <row r="383" spans="1:20" ht="43.2" x14ac:dyDescent="0.3">
      <c r="A383">
        <v>381</v>
      </c>
      <c r="B383" s="3" t="s">
        <v>382</v>
      </c>
      <c r="C383" s="3" t="s">
        <v>4491</v>
      </c>
      <c r="D383" s="15">
        <v>25000</v>
      </c>
      <c r="E383" s="15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8">
        <f t="shared" si="21"/>
        <v>9.586555905662179E-3</v>
      </c>
      <c r="Q383" t="str">
        <f t="array" ref="Q383:R383">separarpalabras(N383,"/")</f>
        <v>film &amp; video</v>
      </c>
      <c r="R383" t="str">
        <v>documentary</v>
      </c>
      <c r="S383" s="13">
        <f t="shared" si="22"/>
        <v>41085.48978009259</v>
      </c>
      <c r="T383" s="13">
        <f t="shared" si="23"/>
        <v>41120</v>
      </c>
    </row>
    <row r="384" spans="1:20" ht="57.6" x14ac:dyDescent="0.3">
      <c r="A384">
        <v>382</v>
      </c>
      <c r="B384" s="3" t="s">
        <v>383</v>
      </c>
      <c r="C384" s="3" t="s">
        <v>4492</v>
      </c>
      <c r="D384" s="15">
        <v>600</v>
      </c>
      <c r="E384" s="15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8">
        <f t="shared" si="21"/>
        <v>1.4332247557003257E-2</v>
      </c>
      <c r="Q384" t="str">
        <f t="array" ref="Q384:R384">separarpalabras(N384,"/")</f>
        <v>film &amp; video</v>
      </c>
      <c r="R384" t="str">
        <v>documentary</v>
      </c>
      <c r="S384" s="13">
        <f t="shared" si="22"/>
        <v>41144.501157407409</v>
      </c>
      <c r="T384" s="13">
        <f t="shared" si="23"/>
        <v>41158.501157407409</v>
      </c>
    </row>
    <row r="385" spans="1:20" ht="43.2" x14ac:dyDescent="0.3">
      <c r="A385">
        <v>383</v>
      </c>
      <c r="B385" s="3" t="s">
        <v>384</v>
      </c>
      <c r="C385" s="3" t="s">
        <v>4493</v>
      </c>
      <c r="D385" s="15">
        <v>999</v>
      </c>
      <c r="E385" s="1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8">
        <f t="shared" si="21"/>
        <v>2.3244552058111378E-2</v>
      </c>
      <c r="Q385" t="str">
        <f t="array" ref="Q385:R385">separarpalabras(N385,"/")</f>
        <v>film &amp; video</v>
      </c>
      <c r="R385" t="str">
        <v>documentary</v>
      </c>
      <c r="S385" s="13">
        <f t="shared" si="22"/>
        <v>41754.90924768518</v>
      </c>
      <c r="T385" s="13">
        <f t="shared" si="23"/>
        <v>41777.90924768518</v>
      </c>
    </row>
    <row r="386" spans="1:20" ht="43.2" x14ac:dyDescent="0.3">
      <c r="A386">
        <v>384</v>
      </c>
      <c r="B386" s="3" t="s">
        <v>385</v>
      </c>
      <c r="C386" s="3" t="s">
        <v>4494</v>
      </c>
      <c r="D386" s="15">
        <v>20000</v>
      </c>
      <c r="E386" s="15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8">
        <f t="shared" si="21"/>
        <v>1.708219972347353E-2</v>
      </c>
      <c r="Q386" t="str">
        <f t="array" ref="Q386:R386">separarpalabras(N386,"/")</f>
        <v>film &amp; video</v>
      </c>
      <c r="R386" t="str">
        <v>documentary</v>
      </c>
      <c r="S386" s="13">
        <f t="shared" si="22"/>
        <v>41980.573460648149</v>
      </c>
      <c r="T386" s="13">
        <f t="shared" si="23"/>
        <v>42010.573460648149</v>
      </c>
    </row>
    <row r="387" spans="1:20" ht="43.2" x14ac:dyDescent="0.3">
      <c r="A387">
        <v>385</v>
      </c>
      <c r="B387" s="3" t="s">
        <v>386</v>
      </c>
      <c r="C387" s="3" t="s">
        <v>4495</v>
      </c>
      <c r="D387" s="15">
        <v>25000</v>
      </c>
      <c r="E387" s="15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E387/D387</f>
        <v>1.05982</v>
      </c>
      <c r="P387" s="8">
        <f t="shared" ref="P387:P450" si="25">IFERROR(L387/E387,0)</f>
        <v>8.944915174274877E-3</v>
      </c>
      <c r="Q387" t="str">
        <f t="array" ref="Q387:R387">separarpalabras(N387,"/")</f>
        <v>film &amp; video</v>
      </c>
      <c r="R387" t="str">
        <v>documentary</v>
      </c>
      <c r="S387" s="13">
        <f t="shared" ref="S387:S450" si="26">(J387/86400)+25569+(-5/24)</f>
        <v>41934.376168981478</v>
      </c>
      <c r="T387" s="13">
        <f t="shared" ref="T387:T450" si="27">(I387/86400)+25569+(-5/24)</f>
        <v>41964.41783564815</v>
      </c>
    </row>
    <row r="388" spans="1:20" ht="43.2" x14ac:dyDescent="0.3">
      <c r="A388">
        <v>386</v>
      </c>
      <c r="B388" s="3" t="s">
        <v>387</v>
      </c>
      <c r="C388" s="3" t="s">
        <v>4496</v>
      </c>
      <c r="D388" s="15">
        <v>600</v>
      </c>
      <c r="E388" s="15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8">
        <f t="shared" si="25"/>
        <v>2.1630615640599003E-2</v>
      </c>
      <c r="Q388" t="str">
        <f t="array" ref="Q388:R388">separarpalabras(N388,"/")</f>
        <v>film &amp; video</v>
      </c>
      <c r="R388" t="str">
        <v>documentary</v>
      </c>
      <c r="S388" s="13">
        <f t="shared" si="26"/>
        <v>42211.742951388886</v>
      </c>
      <c r="T388" s="13">
        <f t="shared" si="27"/>
        <v>42226.742951388886</v>
      </c>
    </row>
    <row r="389" spans="1:20" ht="57.6" x14ac:dyDescent="0.3">
      <c r="A389">
        <v>387</v>
      </c>
      <c r="B389" s="3" t="s">
        <v>388</v>
      </c>
      <c r="C389" s="3" t="s">
        <v>4497</v>
      </c>
      <c r="D389" s="15">
        <v>38000</v>
      </c>
      <c r="E389" s="15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8">
        <f t="shared" si="25"/>
        <v>6.911308967484874E-3</v>
      </c>
      <c r="Q389" t="str">
        <f t="array" ref="Q389:R389">separarpalabras(N389,"/")</f>
        <v>film &amp; video</v>
      </c>
      <c r="R389" t="str">
        <v>documentary</v>
      </c>
      <c r="S389" s="13">
        <f t="shared" si="26"/>
        <v>42200.468263888884</v>
      </c>
      <c r="T389" s="13">
        <f t="shared" si="27"/>
        <v>42231.041666666664</v>
      </c>
    </row>
    <row r="390" spans="1:20" ht="43.2" x14ac:dyDescent="0.3">
      <c r="A390">
        <v>388</v>
      </c>
      <c r="B390" s="3" t="s">
        <v>389</v>
      </c>
      <c r="C390" s="3" t="s">
        <v>4498</v>
      </c>
      <c r="D390" s="15">
        <v>5000</v>
      </c>
      <c r="E390" s="15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8">
        <f t="shared" si="25"/>
        <v>1.1255548509828789E-2</v>
      </c>
      <c r="Q390" t="str">
        <f t="array" ref="Q390:R390">separarpalabras(N390,"/")</f>
        <v>film &amp; video</v>
      </c>
      <c r="R390" t="str">
        <v>documentary</v>
      </c>
      <c r="S390" s="13">
        <f t="shared" si="26"/>
        <v>42548.86782407407</v>
      </c>
      <c r="T390" s="13">
        <f t="shared" si="27"/>
        <v>42578.86782407407</v>
      </c>
    </row>
    <row r="391" spans="1:20" ht="57.6" x14ac:dyDescent="0.3">
      <c r="A391">
        <v>389</v>
      </c>
      <c r="B391" s="3" t="s">
        <v>390</v>
      </c>
      <c r="C391" s="3" t="s">
        <v>4499</v>
      </c>
      <c r="D391" s="15">
        <v>68000</v>
      </c>
      <c r="E391" s="15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8">
        <f t="shared" si="25"/>
        <v>1.2232255371904309E-2</v>
      </c>
      <c r="Q391" t="str">
        <f t="array" ref="Q391:R391">separarpalabras(N391,"/")</f>
        <v>film &amp; video</v>
      </c>
      <c r="R391" t="str">
        <v>documentary</v>
      </c>
      <c r="S391" s="13">
        <f t="shared" si="26"/>
        <v>41673.854745370372</v>
      </c>
      <c r="T391" s="13">
        <f t="shared" si="27"/>
        <v>41705.749305555553</v>
      </c>
    </row>
    <row r="392" spans="1:20" ht="43.2" x14ac:dyDescent="0.3">
      <c r="A392">
        <v>390</v>
      </c>
      <c r="B392" s="3" t="s">
        <v>391</v>
      </c>
      <c r="C392" s="3" t="s">
        <v>4500</v>
      </c>
      <c r="D392" s="15">
        <v>1000</v>
      </c>
      <c r="E392" s="15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8">
        <f t="shared" si="25"/>
        <v>1.4E-2</v>
      </c>
      <c r="Q392" t="str">
        <f t="array" ref="Q392:R392">separarpalabras(N392,"/")</f>
        <v>film &amp; video</v>
      </c>
      <c r="R392" t="str">
        <v>documentary</v>
      </c>
      <c r="S392" s="13">
        <f t="shared" si="26"/>
        <v>42111.828379629624</v>
      </c>
      <c r="T392" s="13">
        <f t="shared" si="27"/>
        <v>42131.828379629624</v>
      </c>
    </row>
    <row r="393" spans="1:20" ht="43.2" x14ac:dyDescent="0.3">
      <c r="A393">
        <v>391</v>
      </c>
      <c r="B393" s="3" t="s">
        <v>392</v>
      </c>
      <c r="C393" s="3" t="s">
        <v>4501</v>
      </c>
      <c r="D393" s="15">
        <v>20000</v>
      </c>
      <c r="E393" s="15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8">
        <f t="shared" si="25"/>
        <v>9.5914918994135772E-3</v>
      </c>
      <c r="Q393" t="str">
        <f t="array" ref="Q393:R393">separarpalabras(N393,"/")</f>
        <v>film &amp; video</v>
      </c>
      <c r="R393" t="str">
        <v>documentary</v>
      </c>
      <c r="S393" s="13">
        <f t="shared" si="26"/>
        <v>40864.833923611106</v>
      </c>
      <c r="T393" s="13">
        <f t="shared" si="27"/>
        <v>40894.832638888889</v>
      </c>
    </row>
    <row r="394" spans="1:20" ht="43.2" x14ac:dyDescent="0.3">
      <c r="A394">
        <v>392</v>
      </c>
      <c r="B394" s="3" t="s">
        <v>393</v>
      </c>
      <c r="C394" s="3" t="s">
        <v>4502</v>
      </c>
      <c r="D394" s="15">
        <v>18500</v>
      </c>
      <c r="E394" s="15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8">
        <f t="shared" si="25"/>
        <v>1.1035517222906735E-2</v>
      </c>
      <c r="Q394" t="str">
        <f t="array" ref="Q394:R394">separarpalabras(N394,"/")</f>
        <v>film &amp; video</v>
      </c>
      <c r="R394" t="str">
        <v>documentary</v>
      </c>
      <c r="S394" s="13">
        <f t="shared" si="26"/>
        <v>40763.508923611109</v>
      </c>
      <c r="T394" s="13">
        <f t="shared" si="27"/>
        <v>40793.916666666664</v>
      </c>
    </row>
    <row r="395" spans="1:20" ht="43.2" x14ac:dyDescent="0.3">
      <c r="A395">
        <v>393</v>
      </c>
      <c r="B395" s="3" t="s">
        <v>394</v>
      </c>
      <c r="C395" s="3" t="s">
        <v>4503</v>
      </c>
      <c r="D395" s="15">
        <v>50000</v>
      </c>
      <c r="E395" s="1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8">
        <f t="shared" si="25"/>
        <v>6.3560472991326077E-3</v>
      </c>
      <c r="Q395" t="str">
        <f t="array" ref="Q395:R395">separarpalabras(N395,"/")</f>
        <v>film &amp; video</v>
      </c>
      <c r="R395" t="str">
        <v>documentary</v>
      </c>
      <c r="S395" s="13">
        <f t="shared" si="26"/>
        <v>41526.500601851847</v>
      </c>
      <c r="T395" s="13">
        <f t="shared" si="27"/>
        <v>41557.500601851847</v>
      </c>
    </row>
    <row r="396" spans="1:20" ht="43.2" x14ac:dyDescent="0.3">
      <c r="A396">
        <v>394</v>
      </c>
      <c r="B396" s="3" t="s">
        <v>395</v>
      </c>
      <c r="C396" s="3" t="s">
        <v>4504</v>
      </c>
      <c r="D396" s="15">
        <v>4700</v>
      </c>
      <c r="E396" s="15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8">
        <f t="shared" si="25"/>
        <v>9.5075109336375738E-3</v>
      </c>
      <c r="Q396" t="str">
        <f t="array" ref="Q396:R396">separarpalabras(N396,"/")</f>
        <v>film &amp; video</v>
      </c>
      <c r="R396" t="str">
        <v>documentary</v>
      </c>
      <c r="S396" s="13">
        <f t="shared" si="26"/>
        <v>42417.60974537037</v>
      </c>
      <c r="T396" s="13">
        <f t="shared" si="27"/>
        <v>42477.568078703705</v>
      </c>
    </row>
    <row r="397" spans="1:20" ht="43.2" x14ac:dyDescent="0.3">
      <c r="A397">
        <v>395</v>
      </c>
      <c r="B397" s="3" t="s">
        <v>396</v>
      </c>
      <c r="C397" s="3" t="s">
        <v>4505</v>
      </c>
      <c r="D397" s="15">
        <v>10000</v>
      </c>
      <c r="E397" s="15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8">
        <f t="shared" si="25"/>
        <v>1.703002003803988E-2</v>
      </c>
      <c r="Q397" t="str">
        <f t="array" ref="Q397:R397">separarpalabras(N397,"/")</f>
        <v>film &amp; video</v>
      </c>
      <c r="R397" t="str">
        <v>documentary</v>
      </c>
      <c r="S397" s="13">
        <f t="shared" si="26"/>
        <v>40990.700925925921</v>
      </c>
      <c r="T397" s="13">
        <f t="shared" si="27"/>
        <v>41026.688888888886</v>
      </c>
    </row>
    <row r="398" spans="1:20" ht="43.2" x14ac:dyDescent="0.3">
      <c r="A398">
        <v>396</v>
      </c>
      <c r="B398" s="3" t="s">
        <v>397</v>
      </c>
      <c r="C398" s="3" t="s">
        <v>4506</v>
      </c>
      <c r="D398" s="15">
        <v>15000</v>
      </c>
      <c r="E398" s="15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8">
        <f t="shared" si="25"/>
        <v>1.225E-2</v>
      </c>
      <c r="Q398" t="str">
        <f t="array" ref="Q398:R398">separarpalabras(N398,"/")</f>
        <v>film &amp; video</v>
      </c>
      <c r="R398" t="str">
        <v>documentary</v>
      </c>
      <c r="S398" s="13">
        <f t="shared" si="26"/>
        <v>41082.356550925928</v>
      </c>
      <c r="T398" s="13">
        <f t="shared" si="27"/>
        <v>41097.356550925928</v>
      </c>
    </row>
    <row r="399" spans="1:20" ht="57.6" x14ac:dyDescent="0.3">
      <c r="A399">
        <v>397</v>
      </c>
      <c r="B399" s="3" t="s">
        <v>398</v>
      </c>
      <c r="C399" s="3" t="s">
        <v>4507</v>
      </c>
      <c r="D399" s="15">
        <v>12444</v>
      </c>
      <c r="E399" s="15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8">
        <f t="shared" si="25"/>
        <v>1.7711640569711546E-2</v>
      </c>
      <c r="Q399" t="str">
        <f t="array" ref="Q399:R399">separarpalabras(N399,"/")</f>
        <v>film &amp; video</v>
      </c>
      <c r="R399" t="str">
        <v>documentary</v>
      </c>
      <c r="S399" s="13">
        <f t="shared" si="26"/>
        <v>40379.568101851852</v>
      </c>
      <c r="T399" s="13">
        <f t="shared" si="27"/>
        <v>40421.947222222218</v>
      </c>
    </row>
    <row r="400" spans="1:20" ht="43.2" x14ac:dyDescent="0.3">
      <c r="A400">
        <v>398</v>
      </c>
      <c r="B400" s="3" t="s">
        <v>399</v>
      </c>
      <c r="C400" s="3" t="s">
        <v>4508</v>
      </c>
      <c r="D400" s="15">
        <v>7500</v>
      </c>
      <c r="E400" s="15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8">
        <f t="shared" si="25"/>
        <v>7.137530627463513E-3</v>
      </c>
      <c r="Q400" t="str">
        <f t="array" ref="Q400:R400">separarpalabras(N400,"/")</f>
        <v>film &amp; video</v>
      </c>
      <c r="R400" t="str">
        <v>documentary</v>
      </c>
      <c r="S400" s="13">
        <f t="shared" si="26"/>
        <v>42078.584791666661</v>
      </c>
      <c r="T400" s="13">
        <f t="shared" si="27"/>
        <v>42123.584791666661</v>
      </c>
    </row>
    <row r="401" spans="1:20" ht="43.2" x14ac:dyDescent="0.3">
      <c r="A401">
        <v>399</v>
      </c>
      <c r="B401" s="3" t="s">
        <v>400</v>
      </c>
      <c r="C401" s="3" t="s">
        <v>4509</v>
      </c>
      <c r="D401" s="15">
        <v>20000</v>
      </c>
      <c r="E401" s="15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8">
        <f t="shared" si="25"/>
        <v>4.4473573334581715E-3</v>
      </c>
      <c r="Q401" t="str">
        <f t="array" ref="Q401:R401">separarpalabras(N401,"/")</f>
        <v>film &amp; video</v>
      </c>
      <c r="R401" t="str">
        <v>documentary</v>
      </c>
      <c r="S401" s="13">
        <f t="shared" si="26"/>
        <v>42687.667442129627</v>
      </c>
      <c r="T401" s="13">
        <f t="shared" si="27"/>
        <v>42718.291666666664</v>
      </c>
    </row>
    <row r="402" spans="1:20" ht="43.2" x14ac:dyDescent="0.3">
      <c r="A402">
        <v>400</v>
      </c>
      <c r="B402" s="3" t="s">
        <v>401</v>
      </c>
      <c r="C402" s="3" t="s">
        <v>4510</v>
      </c>
      <c r="D402" s="15">
        <v>10000</v>
      </c>
      <c r="E402" s="15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8">
        <f t="shared" si="25"/>
        <v>5.5208031878186152E-3</v>
      </c>
      <c r="Q402" t="str">
        <f t="array" ref="Q402:R402">separarpalabras(N402,"/")</f>
        <v>film &amp; video</v>
      </c>
      <c r="R402" t="str">
        <v>documentary</v>
      </c>
      <c r="S402" s="13">
        <f t="shared" si="26"/>
        <v>41745.427627314813</v>
      </c>
      <c r="T402" s="13">
        <f t="shared" si="27"/>
        <v>41775.9375</v>
      </c>
    </row>
    <row r="403" spans="1:20" ht="43.2" x14ac:dyDescent="0.3">
      <c r="A403">
        <v>401</v>
      </c>
      <c r="B403" s="3" t="s">
        <v>402</v>
      </c>
      <c r="C403" s="3" t="s">
        <v>4511</v>
      </c>
      <c r="D403" s="15">
        <v>50000</v>
      </c>
      <c r="E403" s="15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8">
        <f t="shared" si="25"/>
        <v>1.4063884714676531E-3</v>
      </c>
      <c r="Q403" t="str">
        <f t="array" ref="Q403:R403">separarpalabras(N403,"/")</f>
        <v>film &amp; video</v>
      </c>
      <c r="R403" t="str">
        <v>documentary</v>
      </c>
      <c r="S403" s="13">
        <f t="shared" si="26"/>
        <v>40732.633912037032</v>
      </c>
      <c r="T403" s="13">
        <f t="shared" si="27"/>
        <v>40762.633912037032</v>
      </c>
    </row>
    <row r="404" spans="1:20" ht="43.2" x14ac:dyDescent="0.3">
      <c r="A404">
        <v>402</v>
      </c>
      <c r="B404" s="3" t="s">
        <v>403</v>
      </c>
      <c r="C404" s="3" t="s">
        <v>4512</v>
      </c>
      <c r="D404" s="15">
        <v>2000</v>
      </c>
      <c r="E404" s="15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8">
        <f t="shared" si="25"/>
        <v>1.5178256265442993E-2</v>
      </c>
      <c r="Q404" t="str">
        <f t="array" ref="Q404:R404">separarpalabras(N404,"/")</f>
        <v>film &amp; video</v>
      </c>
      <c r="R404" t="str">
        <v>documentary</v>
      </c>
      <c r="S404" s="13">
        <f t="shared" si="26"/>
        <v>42292.331215277773</v>
      </c>
      <c r="T404" s="13">
        <f t="shared" si="27"/>
        <v>42313.372881944444</v>
      </c>
    </row>
    <row r="405" spans="1:20" ht="43.2" x14ac:dyDescent="0.3">
      <c r="A405">
        <v>403</v>
      </c>
      <c r="B405" s="3" t="s">
        <v>404</v>
      </c>
      <c r="C405" s="3" t="s">
        <v>4513</v>
      </c>
      <c r="D405" s="15">
        <v>5000</v>
      </c>
      <c r="E405" s="1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8">
        <f t="shared" si="25"/>
        <v>1.330039901197036E-2</v>
      </c>
      <c r="Q405" t="str">
        <f t="array" ref="Q405:R405">separarpalabras(N405,"/")</f>
        <v>film &amp; video</v>
      </c>
      <c r="R405" t="str">
        <v>documentary</v>
      </c>
      <c r="S405" s="13">
        <f t="shared" si="26"/>
        <v>40718.102326388886</v>
      </c>
      <c r="T405" s="13">
        <f t="shared" si="27"/>
        <v>40765.088888888888</v>
      </c>
    </row>
    <row r="406" spans="1:20" ht="43.2" x14ac:dyDescent="0.3">
      <c r="A406">
        <v>404</v>
      </c>
      <c r="B406" s="3" t="s">
        <v>405</v>
      </c>
      <c r="C406" s="3" t="s">
        <v>4514</v>
      </c>
      <c r="D406" s="15">
        <v>35000</v>
      </c>
      <c r="E406" s="15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8">
        <f t="shared" si="25"/>
        <v>7.5106701402361288E-3</v>
      </c>
      <c r="Q406" t="str">
        <f t="array" ref="Q406:R406">separarpalabras(N406,"/")</f>
        <v>film &amp; video</v>
      </c>
      <c r="R406" t="str">
        <v>documentary</v>
      </c>
      <c r="S406" s="13">
        <f t="shared" si="26"/>
        <v>41646.419699074067</v>
      </c>
      <c r="T406" s="13">
        <f t="shared" si="27"/>
        <v>41675.75277777778</v>
      </c>
    </row>
    <row r="407" spans="1:20" ht="28.8" x14ac:dyDescent="0.3">
      <c r="A407">
        <v>405</v>
      </c>
      <c r="B407" s="3" t="s">
        <v>406</v>
      </c>
      <c r="C407" s="3" t="s">
        <v>4515</v>
      </c>
      <c r="D407" s="15">
        <v>2820</v>
      </c>
      <c r="E407" s="15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8">
        <f t="shared" si="25"/>
        <v>1.8115942028985508E-2</v>
      </c>
      <c r="Q407" t="str">
        <f t="array" ref="Q407:R407">separarpalabras(N407,"/")</f>
        <v>film &amp; video</v>
      </c>
      <c r="R407" t="str">
        <v>documentary</v>
      </c>
      <c r="S407" s="13">
        <f t="shared" si="26"/>
        <v>41673.876608796294</v>
      </c>
      <c r="T407" s="13">
        <f t="shared" si="27"/>
        <v>41703.876608796294</v>
      </c>
    </row>
    <row r="408" spans="1:20" ht="43.2" x14ac:dyDescent="0.3">
      <c r="A408">
        <v>406</v>
      </c>
      <c r="B408" s="3" t="s">
        <v>407</v>
      </c>
      <c r="C408" s="3" t="s">
        <v>4516</v>
      </c>
      <c r="D408" s="15">
        <v>2800</v>
      </c>
      <c r="E408" s="15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8">
        <f t="shared" si="25"/>
        <v>1.1605813517788397E-2</v>
      </c>
      <c r="Q408" t="str">
        <f t="array" ref="Q408:R408">separarpalabras(N408,"/")</f>
        <v>film &amp; video</v>
      </c>
      <c r="R408" t="str">
        <v>documentary</v>
      </c>
      <c r="S408" s="13">
        <f t="shared" si="26"/>
        <v>40637.95413194444</v>
      </c>
      <c r="T408" s="13">
        <f t="shared" si="27"/>
        <v>40672.040972222218</v>
      </c>
    </row>
    <row r="409" spans="1:20" ht="43.2" x14ac:dyDescent="0.3">
      <c r="A409">
        <v>407</v>
      </c>
      <c r="B409" s="3" t="s">
        <v>408</v>
      </c>
      <c r="C409" s="3" t="s">
        <v>4517</v>
      </c>
      <c r="D409" s="15">
        <v>2000</v>
      </c>
      <c r="E409" s="15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8">
        <f t="shared" si="25"/>
        <v>1.0832102412604629E-2</v>
      </c>
      <c r="Q409" t="str">
        <f t="array" ref="Q409:R409">separarpalabras(N409,"/")</f>
        <v>film &amp; video</v>
      </c>
      <c r="R409" t="str">
        <v>documentary</v>
      </c>
      <c r="S409" s="13">
        <f t="shared" si="26"/>
        <v>40806.662615740737</v>
      </c>
      <c r="T409" s="13">
        <f t="shared" si="27"/>
        <v>40866.704282407409</v>
      </c>
    </row>
    <row r="410" spans="1:20" ht="43.2" x14ac:dyDescent="0.3">
      <c r="A410">
        <v>408</v>
      </c>
      <c r="B410" s="3" t="s">
        <v>409</v>
      </c>
      <c r="C410" s="3" t="s">
        <v>4518</v>
      </c>
      <c r="D410" s="15">
        <v>6000</v>
      </c>
      <c r="E410" s="15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8">
        <f t="shared" si="25"/>
        <v>6.2435715858343219E-3</v>
      </c>
      <c r="Q410" t="str">
        <f t="array" ref="Q410:R410">separarpalabras(N410,"/")</f>
        <v>film &amp; video</v>
      </c>
      <c r="R410" t="str">
        <v>documentary</v>
      </c>
      <c r="S410" s="13">
        <f t="shared" si="26"/>
        <v>41543.527662037035</v>
      </c>
      <c r="T410" s="13">
        <f t="shared" si="27"/>
        <v>41583.569328703699</v>
      </c>
    </row>
    <row r="411" spans="1:20" ht="43.2" x14ac:dyDescent="0.3">
      <c r="A411">
        <v>409</v>
      </c>
      <c r="B411" s="3" t="s">
        <v>410</v>
      </c>
      <c r="C411" s="3" t="s">
        <v>4519</v>
      </c>
      <c r="D411" s="15">
        <v>500</v>
      </c>
      <c r="E411" s="15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8">
        <f t="shared" si="25"/>
        <v>2.1929824561403508E-2</v>
      </c>
      <c r="Q411" t="str">
        <f t="array" ref="Q411:R411">separarpalabras(N411,"/")</f>
        <v>film &amp; video</v>
      </c>
      <c r="R411" t="str">
        <v>documentary</v>
      </c>
      <c r="S411" s="13">
        <f t="shared" si="26"/>
        <v>42543.654444444437</v>
      </c>
      <c r="T411" s="13">
        <f t="shared" si="27"/>
        <v>42573.654444444437</v>
      </c>
    </row>
    <row r="412" spans="1:20" ht="43.2" x14ac:dyDescent="0.3">
      <c r="A412">
        <v>410</v>
      </c>
      <c r="B412" s="3" t="s">
        <v>411</v>
      </c>
      <c r="C412" s="3" t="s">
        <v>4520</v>
      </c>
      <c r="D412" s="15">
        <v>1000</v>
      </c>
      <c r="E412" s="15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8">
        <f t="shared" si="25"/>
        <v>5.4559625876851132E-3</v>
      </c>
      <c r="Q412" t="str">
        <f t="array" ref="Q412:R412">separarpalabras(N412,"/")</f>
        <v>film &amp; video</v>
      </c>
      <c r="R412" t="str">
        <v>documentary</v>
      </c>
      <c r="S412" s="13">
        <f t="shared" si="26"/>
        <v>42113.773113425923</v>
      </c>
      <c r="T412" s="13">
        <f t="shared" si="27"/>
        <v>42173.773113425923</v>
      </c>
    </row>
    <row r="413" spans="1:20" ht="43.2" x14ac:dyDescent="0.3">
      <c r="A413">
        <v>411</v>
      </c>
      <c r="B413" s="3" t="s">
        <v>412</v>
      </c>
      <c r="C413" s="3" t="s">
        <v>4521</v>
      </c>
      <c r="D413" s="15">
        <v>30000</v>
      </c>
      <c r="E413" s="15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8">
        <f t="shared" si="25"/>
        <v>7.9498598053768764E-3</v>
      </c>
      <c r="Q413" t="str">
        <f t="array" ref="Q413:R413">separarpalabras(N413,"/")</f>
        <v>film &amp; video</v>
      </c>
      <c r="R413" t="str">
        <v>documentary</v>
      </c>
      <c r="S413" s="13">
        <f t="shared" si="26"/>
        <v>41597.967638888884</v>
      </c>
      <c r="T413" s="13">
        <f t="shared" si="27"/>
        <v>41630</v>
      </c>
    </row>
    <row r="414" spans="1:20" ht="43.2" x14ac:dyDescent="0.3">
      <c r="A414">
        <v>412</v>
      </c>
      <c r="B414" s="3" t="s">
        <v>413</v>
      </c>
      <c r="C414" s="3" t="s">
        <v>4522</v>
      </c>
      <c r="D414" s="15">
        <v>2500</v>
      </c>
      <c r="E414" s="15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8">
        <f t="shared" si="25"/>
        <v>1.7344686218858405E-2</v>
      </c>
      <c r="Q414" t="str">
        <f t="array" ref="Q414:R414">separarpalabras(N414,"/")</f>
        <v>film &amp; video</v>
      </c>
      <c r="R414" t="str">
        <v>documentary</v>
      </c>
      <c r="S414" s="13">
        <f t="shared" si="26"/>
        <v>41099.534467592588</v>
      </c>
      <c r="T414" s="13">
        <f t="shared" si="27"/>
        <v>41115.534467592588</v>
      </c>
    </row>
    <row r="415" spans="1:20" ht="43.2" x14ac:dyDescent="0.3">
      <c r="A415">
        <v>413</v>
      </c>
      <c r="B415" s="3" t="s">
        <v>414</v>
      </c>
      <c r="C415" s="3" t="s">
        <v>4523</v>
      </c>
      <c r="D415" s="15">
        <v>12800</v>
      </c>
      <c r="E415" s="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8">
        <f t="shared" si="25"/>
        <v>1.2712809456545982E-2</v>
      </c>
      <c r="Q415" t="str">
        <f t="array" ref="Q415:R415">separarpalabras(N415,"/")</f>
        <v>film &amp; video</v>
      </c>
      <c r="R415" t="str">
        <v>documentary</v>
      </c>
      <c r="S415" s="13">
        <f t="shared" si="26"/>
        <v>41079.66910879629</v>
      </c>
      <c r="T415" s="13">
        <f t="shared" si="27"/>
        <v>41109.66910879629</v>
      </c>
    </row>
    <row r="416" spans="1:20" ht="43.2" x14ac:dyDescent="0.3">
      <c r="A416">
        <v>414</v>
      </c>
      <c r="B416" s="3" t="s">
        <v>415</v>
      </c>
      <c r="C416" s="3" t="s">
        <v>4524</v>
      </c>
      <c r="D416" s="15">
        <v>18500</v>
      </c>
      <c r="E416" s="15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8">
        <f t="shared" si="25"/>
        <v>1.0931259196972883E-2</v>
      </c>
      <c r="Q416" t="str">
        <f t="array" ref="Q416:R416">separarpalabras(N416,"/")</f>
        <v>film &amp; video</v>
      </c>
      <c r="R416" t="str">
        <v>documentary</v>
      </c>
      <c r="S416" s="13">
        <f t="shared" si="26"/>
        <v>41528.85491898148</v>
      </c>
      <c r="T416" s="13">
        <f t="shared" si="27"/>
        <v>41558.85491898148</v>
      </c>
    </row>
    <row r="417" spans="1:20" ht="57.6" x14ac:dyDescent="0.3">
      <c r="A417">
        <v>415</v>
      </c>
      <c r="B417" s="3" t="s">
        <v>416</v>
      </c>
      <c r="C417" s="3" t="s">
        <v>4525</v>
      </c>
      <c r="D417" s="15">
        <v>1400</v>
      </c>
      <c r="E417" s="15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8">
        <f t="shared" si="25"/>
        <v>1.468469854411703E-2</v>
      </c>
      <c r="Q417" t="str">
        <f t="array" ref="Q417:R417">separarpalabras(N417,"/")</f>
        <v>film &amp; video</v>
      </c>
      <c r="R417" t="str">
        <v>documentary</v>
      </c>
      <c r="S417" s="13">
        <f t="shared" si="26"/>
        <v>41904.643541666665</v>
      </c>
      <c r="T417" s="13">
        <f t="shared" si="27"/>
        <v>41929.291666666664</v>
      </c>
    </row>
    <row r="418" spans="1:20" ht="43.2" x14ac:dyDescent="0.3">
      <c r="A418">
        <v>416</v>
      </c>
      <c r="B418" s="3" t="s">
        <v>417</v>
      </c>
      <c r="C418" s="3" t="s">
        <v>4526</v>
      </c>
      <c r="D418" s="15">
        <v>1000</v>
      </c>
      <c r="E418" s="15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8">
        <f t="shared" si="25"/>
        <v>2.0795727725696031E-2</v>
      </c>
      <c r="Q418" t="str">
        <f t="array" ref="Q418:R418">separarpalabras(N418,"/")</f>
        <v>film &amp; video</v>
      </c>
      <c r="R418" t="str">
        <v>documentary</v>
      </c>
      <c r="S418" s="13">
        <f t="shared" si="26"/>
        <v>41648.187858796293</v>
      </c>
      <c r="T418" s="13">
        <f t="shared" si="27"/>
        <v>41678.187858796293</v>
      </c>
    </row>
    <row r="419" spans="1:20" ht="43.2" x14ac:dyDescent="0.3">
      <c r="A419">
        <v>417</v>
      </c>
      <c r="B419" s="3" t="s">
        <v>418</v>
      </c>
      <c r="C419" s="3" t="s">
        <v>4527</v>
      </c>
      <c r="D419" s="15">
        <v>10500</v>
      </c>
      <c r="E419" s="15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8">
        <f t="shared" si="25"/>
        <v>4.9401482044461337E-3</v>
      </c>
      <c r="Q419" t="str">
        <f t="array" ref="Q419:R419">separarpalabras(N419,"/")</f>
        <v>film &amp; video</v>
      </c>
      <c r="R419" t="str">
        <v>documentary</v>
      </c>
      <c r="S419" s="13">
        <f t="shared" si="26"/>
        <v>41360.762268518512</v>
      </c>
      <c r="T419" s="13">
        <f t="shared" si="27"/>
        <v>41371.981249999997</v>
      </c>
    </row>
    <row r="420" spans="1:20" ht="43.2" x14ac:dyDescent="0.3">
      <c r="A420">
        <v>418</v>
      </c>
      <c r="B420" s="3" t="s">
        <v>419</v>
      </c>
      <c r="C420" s="3" t="s">
        <v>4528</v>
      </c>
      <c r="D420" s="15">
        <v>22400</v>
      </c>
      <c r="E420" s="15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8">
        <f t="shared" si="25"/>
        <v>4.61361014994233E-3</v>
      </c>
      <c r="Q420" t="str">
        <f t="array" ref="Q420:R420">separarpalabras(N420,"/")</f>
        <v>film &amp; video</v>
      </c>
      <c r="R420" t="str">
        <v>documentary</v>
      </c>
      <c r="S420" s="13">
        <f t="shared" si="26"/>
        <v>42178.07403935185</v>
      </c>
      <c r="T420" s="13">
        <f t="shared" si="27"/>
        <v>42208.07403935185</v>
      </c>
    </row>
    <row r="421" spans="1:20" ht="43.2" x14ac:dyDescent="0.3">
      <c r="A421">
        <v>419</v>
      </c>
      <c r="B421" s="3" t="s">
        <v>420</v>
      </c>
      <c r="C421" s="3" t="s">
        <v>4529</v>
      </c>
      <c r="D421" s="15">
        <v>8000</v>
      </c>
      <c r="E421" s="15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8">
        <f t="shared" si="25"/>
        <v>9.085252022401992E-3</v>
      </c>
      <c r="Q421" t="str">
        <f t="array" ref="Q421:R421">separarpalabras(N421,"/")</f>
        <v>film &amp; video</v>
      </c>
      <c r="R421" t="str">
        <v>documentary</v>
      </c>
      <c r="S421" s="13">
        <f t="shared" si="26"/>
        <v>41394.634108796294</v>
      </c>
      <c r="T421" s="13">
        <f t="shared" si="27"/>
        <v>41454.634108796294</v>
      </c>
    </row>
    <row r="422" spans="1:20" ht="43.2" hidden="1" x14ac:dyDescent="0.3">
      <c r="A422">
        <v>420</v>
      </c>
      <c r="B422" s="3" t="s">
        <v>421</v>
      </c>
      <c r="C422" s="3" t="s">
        <v>4530</v>
      </c>
      <c r="D422" s="15">
        <v>3300</v>
      </c>
      <c r="E422" s="15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8">
        <f t="shared" si="25"/>
        <v>0.20689655172413793</v>
      </c>
      <c r="Q422" t="str">
        <f t="array" ref="Q422:R422">separarpalabras(N422,"/")</f>
        <v>film &amp; video</v>
      </c>
      <c r="R422" t="str">
        <v>animation</v>
      </c>
      <c r="S422" s="13">
        <f t="shared" si="26"/>
        <v>41682.028136574074</v>
      </c>
      <c r="T422" s="13">
        <f t="shared" si="27"/>
        <v>41711.986469907402</v>
      </c>
    </row>
    <row r="423" spans="1:20" ht="43.2" hidden="1" x14ac:dyDescent="0.3">
      <c r="A423">
        <v>421</v>
      </c>
      <c r="B423" s="3" t="s">
        <v>422</v>
      </c>
      <c r="C423" s="3" t="s">
        <v>4531</v>
      </c>
      <c r="D423" s="15">
        <v>15000</v>
      </c>
      <c r="E423" s="15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8">
        <f t="shared" si="25"/>
        <v>1.9933554817275746E-2</v>
      </c>
      <c r="Q423" t="str">
        <f t="array" ref="Q423:R423">separarpalabras(N423,"/")</f>
        <v>film &amp; video</v>
      </c>
      <c r="R423" t="str">
        <v>animation</v>
      </c>
      <c r="S423" s="13">
        <f t="shared" si="26"/>
        <v>42177.283055555548</v>
      </c>
      <c r="T423" s="13">
        <f t="shared" si="27"/>
        <v>42237.283055555548</v>
      </c>
    </row>
    <row r="424" spans="1:20" ht="43.2" hidden="1" x14ac:dyDescent="0.3">
      <c r="A424">
        <v>422</v>
      </c>
      <c r="B424" s="3" t="s">
        <v>423</v>
      </c>
      <c r="C424" s="3" t="s">
        <v>4532</v>
      </c>
      <c r="D424" s="15">
        <v>40000</v>
      </c>
      <c r="E424" s="15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8">
        <f t="shared" si="25"/>
        <v>2.7906976744186046E-2</v>
      </c>
      <c r="Q424" t="str">
        <f t="array" ref="Q424:R424">separarpalabras(N424,"/")</f>
        <v>film &amp; video</v>
      </c>
      <c r="R424" t="str">
        <v>animation</v>
      </c>
      <c r="S424" s="13">
        <f t="shared" si="26"/>
        <v>41863.052048611113</v>
      </c>
      <c r="T424" s="13">
        <f t="shared" si="27"/>
        <v>41893.052048611113</v>
      </c>
    </row>
    <row r="425" spans="1:20" ht="43.2" hidden="1" x14ac:dyDescent="0.3">
      <c r="A425">
        <v>423</v>
      </c>
      <c r="B425" s="3" t="s">
        <v>424</v>
      </c>
      <c r="C425" s="3" t="s">
        <v>4533</v>
      </c>
      <c r="D425" s="15">
        <v>20000</v>
      </c>
      <c r="E425" s="1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8">
        <f t="shared" si="25"/>
        <v>8.4967320261437912E-2</v>
      </c>
      <c r="Q425" t="str">
        <f t="array" ref="Q425:R425">separarpalabras(N425,"/")</f>
        <v>film &amp; video</v>
      </c>
      <c r="R425" t="str">
        <v>animation</v>
      </c>
      <c r="S425" s="13">
        <f t="shared" si="26"/>
        <v>41400.717939814815</v>
      </c>
      <c r="T425" s="13">
        <f t="shared" si="27"/>
        <v>41430.717939814815</v>
      </c>
    </row>
    <row r="426" spans="1:20" ht="43.2" hidden="1" x14ac:dyDescent="0.3">
      <c r="A426">
        <v>424</v>
      </c>
      <c r="B426" s="3" t="s">
        <v>425</v>
      </c>
      <c r="C426" s="3" t="s">
        <v>4534</v>
      </c>
      <c r="D426" s="15">
        <v>3000</v>
      </c>
      <c r="E426" s="15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8">
        <f t="shared" si="25"/>
        <v>2.4521824423737126E-2</v>
      </c>
      <c r="Q426" t="str">
        <f t="array" ref="Q426:R426">separarpalabras(N426,"/")</f>
        <v>film &amp; video</v>
      </c>
      <c r="R426" t="str">
        <v>animation</v>
      </c>
      <c r="S426" s="13">
        <f t="shared" si="26"/>
        <v>40934.167812499996</v>
      </c>
      <c r="T426" s="13">
        <f t="shared" si="27"/>
        <v>40994.126145833332</v>
      </c>
    </row>
    <row r="427" spans="1:20" ht="43.2" hidden="1" x14ac:dyDescent="0.3">
      <c r="A427">
        <v>425</v>
      </c>
      <c r="B427" s="3" t="s">
        <v>426</v>
      </c>
      <c r="C427" s="3" t="s">
        <v>4535</v>
      </c>
      <c r="D427" s="15">
        <v>50000</v>
      </c>
      <c r="E427" s="15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8">
        <f t="shared" si="25"/>
        <v>0.33333333333333331</v>
      </c>
      <c r="Q427" t="str">
        <f t="array" ref="Q427:R427">separarpalabras(N427,"/")</f>
        <v>film &amp; video</v>
      </c>
      <c r="R427" t="str">
        <v>animation</v>
      </c>
      <c r="S427" s="13">
        <f t="shared" si="26"/>
        <v>42275.652824074066</v>
      </c>
      <c r="T427" s="13">
        <f t="shared" si="27"/>
        <v>42335.694490740738</v>
      </c>
    </row>
    <row r="428" spans="1:20" ht="43.2" hidden="1" x14ac:dyDescent="0.3">
      <c r="A428">
        <v>426</v>
      </c>
      <c r="B428" s="3" t="s">
        <v>427</v>
      </c>
      <c r="C428" s="3" t="s">
        <v>4536</v>
      </c>
      <c r="D428" s="15">
        <v>10000</v>
      </c>
      <c r="E428" s="15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8">
        <f t="shared" si="25"/>
        <v>6.0150375939849621E-2</v>
      </c>
      <c r="Q428" t="str">
        <f t="array" ref="Q428:R428">separarpalabras(N428,"/")</f>
        <v>film &amp; video</v>
      </c>
      <c r="R428" t="str">
        <v>animation</v>
      </c>
      <c r="S428" s="13">
        <f t="shared" si="26"/>
        <v>42400.503634259258</v>
      </c>
      <c r="T428" s="13">
        <f t="shared" si="27"/>
        <v>42430.503634259258</v>
      </c>
    </row>
    <row r="429" spans="1:20" ht="57.6" hidden="1" x14ac:dyDescent="0.3">
      <c r="A429">
        <v>427</v>
      </c>
      <c r="B429" s="3" t="s">
        <v>428</v>
      </c>
      <c r="C429" s="3" t="s">
        <v>4537</v>
      </c>
      <c r="D429" s="15">
        <v>6500</v>
      </c>
      <c r="E429" s="15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8">
        <f t="shared" si="25"/>
        <v>0</v>
      </c>
      <c r="Q429" t="str">
        <f t="array" ref="Q429:R429">separarpalabras(N429,"/")</f>
        <v>film &amp; video</v>
      </c>
      <c r="R429" t="str">
        <v>animation</v>
      </c>
      <c r="S429" s="13">
        <f t="shared" si="26"/>
        <v>42285.700694444444</v>
      </c>
      <c r="T429" s="13">
        <f t="shared" si="27"/>
        <v>42299.582638888889</v>
      </c>
    </row>
    <row r="430" spans="1:20" ht="28.8" hidden="1" x14ac:dyDescent="0.3">
      <c r="A430">
        <v>428</v>
      </c>
      <c r="B430" s="3" t="s">
        <v>429</v>
      </c>
      <c r="C430" s="3" t="s">
        <v>4538</v>
      </c>
      <c r="D430" s="15">
        <v>12000</v>
      </c>
      <c r="E430" s="15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8">
        <f t="shared" si="25"/>
        <v>1.9230769230769232E-2</v>
      </c>
      <c r="Q430" t="str">
        <f t="array" ref="Q430:R430">separarpalabras(N430,"/")</f>
        <v>film &amp; video</v>
      </c>
      <c r="R430" t="str">
        <v>animation</v>
      </c>
      <c r="S430" s="13">
        <f t="shared" si="26"/>
        <v>41778.558391203704</v>
      </c>
      <c r="T430" s="13">
        <f t="shared" si="27"/>
        <v>41806.708333333328</v>
      </c>
    </row>
    <row r="431" spans="1:20" ht="57.6" hidden="1" x14ac:dyDescent="0.3">
      <c r="A431">
        <v>429</v>
      </c>
      <c r="B431" s="3" t="s">
        <v>430</v>
      </c>
      <c r="C431" s="3" t="s">
        <v>4539</v>
      </c>
      <c r="D431" s="15">
        <v>5000</v>
      </c>
      <c r="E431" s="15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8">
        <f t="shared" si="25"/>
        <v>0</v>
      </c>
      <c r="Q431" t="str">
        <f t="array" ref="Q431:R431">separarpalabras(N431,"/")</f>
        <v>film &amp; video</v>
      </c>
      <c r="R431" t="str">
        <v>animation</v>
      </c>
      <c r="S431" s="13">
        <f t="shared" si="26"/>
        <v>40070.693078703705</v>
      </c>
      <c r="T431" s="13">
        <f t="shared" si="27"/>
        <v>40143.999305555553</v>
      </c>
    </row>
    <row r="432" spans="1:20" ht="43.2" hidden="1" x14ac:dyDescent="0.3">
      <c r="A432">
        <v>430</v>
      </c>
      <c r="B432" s="3" t="s">
        <v>431</v>
      </c>
      <c r="C432" s="3" t="s">
        <v>4540</v>
      </c>
      <c r="D432" s="15">
        <v>1000</v>
      </c>
      <c r="E432" s="15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8">
        <f t="shared" si="25"/>
        <v>0.20833333333333334</v>
      </c>
      <c r="Q432" t="str">
        <f t="array" ref="Q432:R432">separarpalabras(N432,"/")</f>
        <v>film &amp; video</v>
      </c>
      <c r="R432" t="str">
        <v>animation</v>
      </c>
      <c r="S432" s="13">
        <f t="shared" si="26"/>
        <v>41512.898923611108</v>
      </c>
      <c r="T432" s="13">
        <f t="shared" si="27"/>
        <v>41527.898923611108</v>
      </c>
    </row>
    <row r="433" spans="1:20" ht="43.2" hidden="1" x14ac:dyDescent="0.3">
      <c r="A433">
        <v>431</v>
      </c>
      <c r="B433" s="3" t="s">
        <v>432</v>
      </c>
      <c r="C433" s="3" t="s">
        <v>4541</v>
      </c>
      <c r="D433" s="15">
        <v>3000</v>
      </c>
      <c r="E433" s="15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8">
        <f t="shared" si="25"/>
        <v>1.9277108433734941E-2</v>
      </c>
      <c r="Q433" t="str">
        <f t="array" ref="Q433:R433">separarpalabras(N433,"/")</f>
        <v>film &amp; video</v>
      </c>
      <c r="R433" t="str">
        <v>animation</v>
      </c>
      <c r="S433" s="13">
        <f t="shared" si="26"/>
        <v>42526.662997685184</v>
      </c>
      <c r="T433" s="13">
        <f t="shared" si="27"/>
        <v>42556.662997685184</v>
      </c>
    </row>
    <row r="434" spans="1:20" ht="57.6" hidden="1" x14ac:dyDescent="0.3">
      <c r="A434">
        <v>432</v>
      </c>
      <c r="B434" s="3" t="s">
        <v>433</v>
      </c>
      <c r="C434" s="3" t="s">
        <v>4542</v>
      </c>
      <c r="D434" s="15">
        <v>6000</v>
      </c>
      <c r="E434" s="15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8">
        <f t="shared" si="25"/>
        <v>1.4035087719298246E-2</v>
      </c>
      <c r="Q434" t="str">
        <f t="array" ref="Q434:R434">separarpalabras(N434,"/")</f>
        <v>film &amp; video</v>
      </c>
      <c r="R434" t="str">
        <v>animation</v>
      </c>
      <c r="S434" s="13">
        <f t="shared" si="26"/>
        <v>42238.51829861111</v>
      </c>
      <c r="T434" s="13">
        <f t="shared" si="27"/>
        <v>42298.51829861111</v>
      </c>
    </row>
    <row r="435" spans="1:20" ht="57.6" hidden="1" x14ac:dyDescent="0.3">
      <c r="A435">
        <v>433</v>
      </c>
      <c r="B435" s="3" t="s">
        <v>434</v>
      </c>
      <c r="C435" s="3" t="s">
        <v>4543</v>
      </c>
      <c r="D435" s="15">
        <v>3000</v>
      </c>
      <c r="E435" s="1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8">
        <f t="shared" si="25"/>
        <v>0</v>
      </c>
      <c r="Q435" t="str">
        <f t="array" ref="Q435:R435">separarpalabras(N435,"/")</f>
        <v>film &amp; video</v>
      </c>
      <c r="R435" t="str">
        <v>animation</v>
      </c>
      <c r="S435" s="13">
        <f t="shared" si="26"/>
        <v>42228.421550925923</v>
      </c>
      <c r="T435" s="13">
        <f t="shared" si="27"/>
        <v>42288.421550925923</v>
      </c>
    </row>
    <row r="436" spans="1:20" ht="57.6" hidden="1" x14ac:dyDescent="0.3">
      <c r="A436">
        <v>434</v>
      </c>
      <c r="B436" s="3" t="s">
        <v>435</v>
      </c>
      <c r="C436" s="3" t="s">
        <v>4544</v>
      </c>
      <c r="D436" s="15">
        <v>2500</v>
      </c>
      <c r="E436" s="15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8">
        <f t="shared" si="25"/>
        <v>1.6E-2</v>
      </c>
      <c r="Q436" t="str">
        <f t="array" ref="Q436:R436">separarpalabras(N436,"/")</f>
        <v>film &amp; video</v>
      </c>
      <c r="R436" t="str">
        <v>animation</v>
      </c>
      <c r="S436" s="13">
        <f t="shared" si="26"/>
        <v>41576.626180555555</v>
      </c>
      <c r="T436" s="13">
        <f t="shared" si="27"/>
        <v>41609.667847222219</v>
      </c>
    </row>
    <row r="437" spans="1:20" ht="57.6" hidden="1" x14ac:dyDescent="0.3">
      <c r="A437">
        <v>435</v>
      </c>
      <c r="B437" s="3" t="s">
        <v>436</v>
      </c>
      <c r="C437" s="3" t="s">
        <v>4545</v>
      </c>
      <c r="D437" s="15">
        <v>110000</v>
      </c>
      <c r="E437" s="15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8">
        <f t="shared" si="25"/>
        <v>1</v>
      </c>
      <c r="Q437" t="str">
        <f t="array" ref="Q437:R437">separarpalabras(N437,"/")</f>
        <v>film &amp; video</v>
      </c>
      <c r="R437" t="str">
        <v>animation</v>
      </c>
      <c r="S437" s="13">
        <f t="shared" si="26"/>
        <v>41500.539120370369</v>
      </c>
      <c r="T437" s="13">
        <f t="shared" si="27"/>
        <v>41530.539120370369</v>
      </c>
    </row>
    <row r="438" spans="1:20" ht="43.2" hidden="1" x14ac:dyDescent="0.3">
      <c r="A438">
        <v>436</v>
      </c>
      <c r="B438" s="3" t="s">
        <v>437</v>
      </c>
      <c r="C438" s="3" t="s">
        <v>4546</v>
      </c>
      <c r="D438" s="15">
        <v>1000</v>
      </c>
      <c r="E438" s="15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8">
        <f t="shared" si="25"/>
        <v>0</v>
      </c>
      <c r="Q438" t="str">
        <f t="array" ref="Q438:R438">separarpalabras(N438,"/")</f>
        <v>film &amp; video</v>
      </c>
      <c r="R438" t="str">
        <v>animation</v>
      </c>
      <c r="S438" s="13">
        <f t="shared" si="26"/>
        <v>41456.154085648144</v>
      </c>
      <c r="T438" s="13">
        <f t="shared" si="27"/>
        <v>41486.154085648144</v>
      </c>
    </row>
    <row r="439" spans="1:20" ht="43.2" hidden="1" x14ac:dyDescent="0.3">
      <c r="A439">
        <v>437</v>
      </c>
      <c r="B439" s="3" t="s">
        <v>438</v>
      </c>
      <c r="C439" s="3" t="s">
        <v>4547</v>
      </c>
      <c r="D439" s="15">
        <v>7000</v>
      </c>
      <c r="E439" s="15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8">
        <f t="shared" si="25"/>
        <v>0</v>
      </c>
      <c r="Q439" t="str">
        <f t="array" ref="Q439:R439">separarpalabras(N439,"/")</f>
        <v>film &amp; video</v>
      </c>
      <c r="R439" t="str">
        <v>animation</v>
      </c>
      <c r="S439" s="13">
        <f t="shared" si="26"/>
        <v>42591.110254629624</v>
      </c>
      <c r="T439" s="13">
        <f t="shared" si="27"/>
        <v>42651.110254629624</v>
      </c>
    </row>
    <row r="440" spans="1:20" ht="43.2" hidden="1" x14ac:dyDescent="0.3">
      <c r="A440">
        <v>438</v>
      </c>
      <c r="B440" s="3" t="s">
        <v>439</v>
      </c>
      <c r="C440" s="3" t="s">
        <v>4548</v>
      </c>
      <c r="D440" s="15">
        <v>20000</v>
      </c>
      <c r="E440" s="15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8">
        <f t="shared" si="25"/>
        <v>5.8635394456289982E-3</v>
      </c>
      <c r="Q440" t="str">
        <f t="array" ref="Q440:R440">separarpalabras(N440,"/")</f>
        <v>film &amp; video</v>
      </c>
      <c r="R440" t="str">
        <v>animation</v>
      </c>
      <c r="S440" s="13">
        <f t="shared" si="26"/>
        <v>42296.052754629629</v>
      </c>
      <c r="T440" s="13">
        <f t="shared" si="27"/>
        <v>42326.094421296293</v>
      </c>
    </row>
    <row r="441" spans="1:20" ht="43.2" hidden="1" x14ac:dyDescent="0.3">
      <c r="A441">
        <v>439</v>
      </c>
      <c r="B441" s="3" t="s">
        <v>440</v>
      </c>
      <c r="C441" s="3" t="s">
        <v>4549</v>
      </c>
      <c r="D441" s="15">
        <v>450</v>
      </c>
      <c r="E441" s="15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8">
        <f t="shared" si="25"/>
        <v>0</v>
      </c>
      <c r="Q441" t="str">
        <f t="array" ref="Q441:R441">separarpalabras(N441,"/")</f>
        <v>film &amp; video</v>
      </c>
      <c r="R441" t="str">
        <v>animation</v>
      </c>
      <c r="S441" s="13">
        <f t="shared" si="26"/>
        <v>41919.553449074076</v>
      </c>
      <c r="T441" s="13">
        <f t="shared" si="27"/>
        <v>41929.553449074076</v>
      </c>
    </row>
    <row r="442" spans="1:20" ht="43.2" hidden="1" x14ac:dyDescent="0.3">
      <c r="A442">
        <v>440</v>
      </c>
      <c r="B442" s="3" t="s">
        <v>441</v>
      </c>
      <c r="C442" s="3" t="s">
        <v>4550</v>
      </c>
      <c r="D442" s="15">
        <v>5000</v>
      </c>
      <c r="E442" s="15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8">
        <f t="shared" si="25"/>
        <v>0.2</v>
      </c>
      <c r="Q442" t="str">
        <f t="array" ref="Q442:R442">separarpalabras(N442,"/")</f>
        <v>film &amp; video</v>
      </c>
      <c r="R442" t="str">
        <v>animation</v>
      </c>
      <c r="S442" s="13">
        <f t="shared" si="26"/>
        <v>42423.777233796289</v>
      </c>
      <c r="T442" s="13">
        <f t="shared" si="27"/>
        <v>42453.735567129632</v>
      </c>
    </row>
    <row r="443" spans="1:20" ht="43.2" hidden="1" x14ac:dyDescent="0.3">
      <c r="A443">
        <v>441</v>
      </c>
      <c r="B443" s="3" t="s">
        <v>442</v>
      </c>
      <c r="C443" s="3" t="s">
        <v>4551</v>
      </c>
      <c r="D443" s="15">
        <v>400</v>
      </c>
      <c r="E443" s="15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8">
        <f t="shared" si="25"/>
        <v>0</v>
      </c>
      <c r="Q443" t="str">
        <f t="array" ref="Q443:R443">separarpalabras(N443,"/")</f>
        <v>film &amp; video</v>
      </c>
      <c r="R443" t="str">
        <v>animation</v>
      </c>
      <c r="S443" s="13">
        <f t="shared" si="26"/>
        <v>41550.585601851846</v>
      </c>
      <c r="T443" s="13">
        <f t="shared" si="27"/>
        <v>41580.585601851846</v>
      </c>
    </row>
    <row r="444" spans="1:20" hidden="1" x14ac:dyDescent="0.3">
      <c r="A444">
        <v>442</v>
      </c>
      <c r="B444" s="3" t="s">
        <v>443</v>
      </c>
      <c r="C444" s="3" t="s">
        <v>4552</v>
      </c>
      <c r="D444" s="15">
        <v>17000</v>
      </c>
      <c r="E444" s="15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8">
        <f t="shared" si="25"/>
        <v>2.5407263488267822E-3</v>
      </c>
      <c r="Q444" t="str">
        <f t="array" ref="Q444:R444">separarpalabras(N444,"/")</f>
        <v>film &amp; video</v>
      </c>
      <c r="R444" t="str">
        <v>animation</v>
      </c>
      <c r="S444" s="13">
        <f t="shared" si="26"/>
        <v>42024.680358796293</v>
      </c>
      <c r="T444" s="13">
        <f t="shared" si="27"/>
        <v>42054.680358796293</v>
      </c>
    </row>
    <row r="445" spans="1:20" ht="43.2" hidden="1" x14ac:dyDescent="0.3">
      <c r="A445">
        <v>443</v>
      </c>
      <c r="B445" s="3" t="s">
        <v>444</v>
      </c>
      <c r="C445" s="3" t="s">
        <v>4553</v>
      </c>
      <c r="D445" s="15">
        <v>10000</v>
      </c>
      <c r="E445" s="1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8">
        <f t="shared" si="25"/>
        <v>0.2</v>
      </c>
      <c r="Q445" t="str">
        <f t="array" ref="Q445:R445">separarpalabras(N445,"/")</f>
        <v>film &amp; video</v>
      </c>
      <c r="R445" t="str">
        <v>animation</v>
      </c>
      <c r="S445" s="13">
        <f t="shared" si="26"/>
        <v>41649.806724537033</v>
      </c>
      <c r="T445" s="13">
        <f t="shared" si="27"/>
        <v>41679.806724537033</v>
      </c>
    </row>
    <row r="446" spans="1:20" ht="43.2" hidden="1" x14ac:dyDescent="0.3">
      <c r="A446">
        <v>444</v>
      </c>
      <c r="B446" s="3" t="s">
        <v>445</v>
      </c>
      <c r="C446" s="3" t="s">
        <v>4554</v>
      </c>
      <c r="D446" s="15">
        <v>1000</v>
      </c>
      <c r="E446" s="15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8">
        <f t="shared" si="25"/>
        <v>0.02</v>
      </c>
      <c r="Q446" t="str">
        <f t="array" ref="Q446:R446">separarpalabras(N446,"/")</f>
        <v>film &amp; video</v>
      </c>
      <c r="R446" t="str">
        <v>animation</v>
      </c>
      <c r="S446" s="13">
        <f t="shared" si="26"/>
        <v>40894.69862268518</v>
      </c>
      <c r="T446" s="13">
        <f t="shared" si="27"/>
        <v>40954.69862268518</v>
      </c>
    </row>
    <row r="447" spans="1:20" ht="43.2" hidden="1" x14ac:dyDescent="0.3">
      <c r="A447">
        <v>445</v>
      </c>
      <c r="B447" s="3" t="s">
        <v>446</v>
      </c>
      <c r="C447" s="3" t="s">
        <v>4555</v>
      </c>
      <c r="D447" s="15">
        <v>60000</v>
      </c>
      <c r="E447" s="15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8">
        <f t="shared" si="25"/>
        <v>1</v>
      </c>
      <c r="Q447" t="str">
        <f t="array" ref="Q447:R447">separarpalabras(N447,"/")</f>
        <v>film &amp; video</v>
      </c>
      <c r="R447" t="str">
        <v>animation</v>
      </c>
      <c r="S447" s="13">
        <f t="shared" si="26"/>
        <v>42130.127025462956</v>
      </c>
      <c r="T447" s="13">
        <f t="shared" si="27"/>
        <v>42145.127025462956</v>
      </c>
    </row>
    <row r="448" spans="1:20" ht="43.2" hidden="1" x14ac:dyDescent="0.3">
      <c r="A448">
        <v>446</v>
      </c>
      <c r="B448" s="3" t="s">
        <v>447</v>
      </c>
      <c r="C448" s="3" t="s">
        <v>4556</v>
      </c>
      <c r="D448" s="15">
        <v>10500</v>
      </c>
      <c r="E448" s="15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8">
        <f t="shared" si="25"/>
        <v>2.0887728459530026E-2</v>
      </c>
      <c r="Q448" t="str">
        <f t="array" ref="Q448:R448">separarpalabras(N448,"/")</f>
        <v>film &amp; video</v>
      </c>
      <c r="R448" t="str">
        <v>animation</v>
      </c>
      <c r="S448" s="13">
        <f t="shared" si="26"/>
        <v>42036.875231481477</v>
      </c>
      <c r="T448" s="13">
        <f t="shared" si="27"/>
        <v>42066.875231481477</v>
      </c>
    </row>
    <row r="449" spans="1:20" ht="43.2" hidden="1" x14ac:dyDescent="0.3">
      <c r="A449">
        <v>447</v>
      </c>
      <c r="B449" s="3" t="s">
        <v>448</v>
      </c>
      <c r="C449" s="3" t="s">
        <v>4557</v>
      </c>
      <c r="D449" s="15">
        <v>30000</v>
      </c>
      <c r="E449" s="15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8">
        <f t="shared" si="25"/>
        <v>0.2</v>
      </c>
      <c r="Q449" t="str">
        <f t="array" ref="Q449:R449">separarpalabras(N449,"/")</f>
        <v>film &amp; video</v>
      </c>
      <c r="R449" t="str">
        <v>animation</v>
      </c>
      <c r="S449" s="13">
        <f t="shared" si="26"/>
        <v>41331.34679398148</v>
      </c>
      <c r="T449" s="13">
        <f t="shared" si="27"/>
        <v>41356.305127314808</v>
      </c>
    </row>
    <row r="450" spans="1:20" ht="43.2" hidden="1" x14ac:dyDescent="0.3">
      <c r="A450">
        <v>448</v>
      </c>
      <c r="B450" s="3" t="s">
        <v>449</v>
      </c>
      <c r="C450" s="3" t="s">
        <v>4558</v>
      </c>
      <c r="D450" s="15">
        <v>2500</v>
      </c>
      <c r="E450" s="15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8">
        <f t="shared" si="25"/>
        <v>4.8774539690281671E-2</v>
      </c>
      <c r="Q450" t="str">
        <f t="array" ref="Q450:R450">separarpalabras(N450,"/")</f>
        <v>film &amp; video</v>
      </c>
      <c r="R450" t="str">
        <v>animation</v>
      </c>
      <c r="S450" s="13">
        <f t="shared" si="26"/>
        <v>41753.549710648142</v>
      </c>
      <c r="T450" s="13">
        <f t="shared" si="27"/>
        <v>41773.549710648142</v>
      </c>
    </row>
    <row r="451" spans="1:20" ht="43.2" hidden="1" x14ac:dyDescent="0.3">
      <c r="A451">
        <v>449</v>
      </c>
      <c r="B451" s="3" t="s">
        <v>450</v>
      </c>
      <c r="C451" s="3" t="s">
        <v>4559</v>
      </c>
      <c r="D451" s="15">
        <v>2000</v>
      </c>
      <c r="E451" s="15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E451/D451</f>
        <v>2.2499999999999999E-2</v>
      </c>
      <c r="P451" s="8">
        <f t="shared" ref="P451:P514" si="29">IFERROR(L451/E451,0)</f>
        <v>0.1111111111111111</v>
      </c>
      <c r="Q451" t="str">
        <f t="array" ref="Q451:R451">separarpalabras(N451,"/")</f>
        <v>film &amp; video</v>
      </c>
      <c r="R451" t="str">
        <v>animation</v>
      </c>
      <c r="S451" s="13">
        <f t="shared" ref="S451:S514" si="30">(J451/86400)+25569+(-5/24)</f>
        <v>41534.359780092593</v>
      </c>
      <c r="T451" s="13">
        <f t="shared" ref="T451:T514" si="31">(I451/86400)+25569+(-5/24)</f>
        <v>41564.359780092593</v>
      </c>
    </row>
    <row r="452" spans="1:20" ht="43.2" hidden="1" x14ac:dyDescent="0.3">
      <c r="A452">
        <v>450</v>
      </c>
      <c r="B452" s="3" t="s">
        <v>451</v>
      </c>
      <c r="C452" s="3" t="s">
        <v>4560</v>
      </c>
      <c r="D452" s="15">
        <v>50000</v>
      </c>
      <c r="E452" s="15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8">
        <f t="shared" si="29"/>
        <v>1.7676767676767676E-2</v>
      </c>
      <c r="Q452" t="str">
        <f t="array" ref="Q452:R452">separarpalabras(N452,"/")</f>
        <v>film &amp; video</v>
      </c>
      <c r="R452" t="str">
        <v>animation</v>
      </c>
      <c r="S452" s="13">
        <f t="shared" si="30"/>
        <v>41654.73842592592</v>
      </c>
      <c r="T452" s="13">
        <f t="shared" si="31"/>
        <v>41684.73842592592</v>
      </c>
    </row>
    <row r="453" spans="1:20" ht="43.2" hidden="1" x14ac:dyDescent="0.3">
      <c r="A453">
        <v>451</v>
      </c>
      <c r="B453" s="3" t="s">
        <v>452</v>
      </c>
      <c r="C453" s="3" t="s">
        <v>4561</v>
      </c>
      <c r="D453" s="15">
        <v>20000</v>
      </c>
      <c r="E453" s="15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8">
        <f t="shared" si="29"/>
        <v>0</v>
      </c>
      <c r="Q453" t="str">
        <f t="array" ref="Q453:R453">separarpalabras(N453,"/")</f>
        <v>film &amp; video</v>
      </c>
      <c r="R453" t="str">
        <v>animation</v>
      </c>
      <c r="S453" s="13">
        <f t="shared" si="30"/>
        <v>41634.506840277776</v>
      </c>
      <c r="T453" s="13">
        <f t="shared" si="31"/>
        <v>41664.506840277776</v>
      </c>
    </row>
    <row r="454" spans="1:20" ht="28.8" hidden="1" x14ac:dyDescent="0.3">
      <c r="A454">
        <v>452</v>
      </c>
      <c r="B454" s="3" t="s">
        <v>453</v>
      </c>
      <c r="C454" s="3" t="s">
        <v>4562</v>
      </c>
      <c r="D454" s="15">
        <v>750</v>
      </c>
      <c r="E454" s="15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8">
        <f t="shared" si="29"/>
        <v>2.5000000000000001E-2</v>
      </c>
      <c r="Q454" t="str">
        <f t="array" ref="Q454:R454">separarpalabras(N454,"/")</f>
        <v>film &amp; video</v>
      </c>
      <c r="R454" t="str">
        <v>animation</v>
      </c>
      <c r="S454" s="13">
        <f t="shared" si="30"/>
        <v>42107.49554398148</v>
      </c>
      <c r="T454" s="13">
        <f t="shared" si="31"/>
        <v>42137.49554398148</v>
      </c>
    </row>
    <row r="455" spans="1:20" ht="43.2" hidden="1" x14ac:dyDescent="0.3">
      <c r="A455">
        <v>453</v>
      </c>
      <c r="B455" s="3" t="s">
        <v>454</v>
      </c>
      <c r="C455" s="3" t="s">
        <v>4563</v>
      </c>
      <c r="D455" s="15">
        <v>94875</v>
      </c>
      <c r="E455" s="1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8">
        <f t="shared" si="29"/>
        <v>7.6923076923076927E-2</v>
      </c>
      <c r="Q455" t="str">
        <f t="array" ref="Q455:R455">separarpalabras(N455,"/")</f>
        <v>film &amp; video</v>
      </c>
      <c r="R455" t="str">
        <v>animation</v>
      </c>
      <c r="S455" s="13">
        <f t="shared" si="30"/>
        <v>42038.616655092592</v>
      </c>
      <c r="T455" s="13">
        <f t="shared" si="31"/>
        <v>42054.616655092592</v>
      </c>
    </row>
    <row r="456" spans="1:20" ht="43.2" hidden="1" x14ac:dyDescent="0.3">
      <c r="A456">
        <v>454</v>
      </c>
      <c r="B456" s="3" t="s">
        <v>455</v>
      </c>
      <c r="C456" s="3" t="s">
        <v>4564</v>
      </c>
      <c r="D456" s="15">
        <v>10000</v>
      </c>
      <c r="E456" s="15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8">
        <f t="shared" si="29"/>
        <v>6.097560975609756E-2</v>
      </c>
      <c r="Q456" t="str">
        <f t="array" ref="Q456:R456">separarpalabras(N456,"/")</f>
        <v>film &amp; video</v>
      </c>
      <c r="R456" t="str">
        <v>animation</v>
      </c>
      <c r="S456" s="13">
        <f t="shared" si="30"/>
        <v>41938.508923611109</v>
      </c>
      <c r="T456" s="13">
        <f t="shared" si="31"/>
        <v>41969.343055555553</v>
      </c>
    </row>
    <row r="457" spans="1:20" ht="43.2" hidden="1" x14ac:dyDescent="0.3">
      <c r="A457">
        <v>455</v>
      </c>
      <c r="B457" s="3" t="s">
        <v>456</v>
      </c>
      <c r="C457" s="3" t="s">
        <v>4565</v>
      </c>
      <c r="D457" s="15">
        <v>65000</v>
      </c>
      <c r="E457" s="15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8">
        <f t="shared" si="29"/>
        <v>4.4444444444444446E-2</v>
      </c>
      <c r="Q457" t="str">
        <f t="array" ref="Q457:R457">separarpalabras(N457,"/")</f>
        <v>film &amp; video</v>
      </c>
      <c r="R457" t="str">
        <v>animation</v>
      </c>
      <c r="S457" s="13">
        <f t="shared" si="30"/>
        <v>40970.794236111113</v>
      </c>
      <c r="T457" s="13">
        <f t="shared" si="31"/>
        <v>41015.813194444439</v>
      </c>
    </row>
    <row r="458" spans="1:20" ht="43.2" hidden="1" x14ac:dyDescent="0.3">
      <c r="A458">
        <v>456</v>
      </c>
      <c r="B458" s="3" t="s">
        <v>457</v>
      </c>
      <c r="C458" s="3" t="s">
        <v>4566</v>
      </c>
      <c r="D458" s="15">
        <v>8888</v>
      </c>
      <c r="E458" s="15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8">
        <f t="shared" si="29"/>
        <v>4.9180327868852458E-2</v>
      </c>
      <c r="Q458" t="str">
        <f t="array" ref="Q458:R458">separarpalabras(N458,"/")</f>
        <v>film &amp; video</v>
      </c>
      <c r="R458" t="str">
        <v>animation</v>
      </c>
      <c r="S458" s="13">
        <f t="shared" si="30"/>
        <v>41547.486122685186</v>
      </c>
      <c r="T458" s="13">
        <f t="shared" si="31"/>
        <v>41568.957638888889</v>
      </c>
    </row>
    <row r="459" spans="1:20" ht="43.2" hidden="1" x14ac:dyDescent="0.3">
      <c r="A459">
        <v>457</v>
      </c>
      <c r="B459" s="3" t="s">
        <v>458</v>
      </c>
      <c r="C459" s="3" t="s">
        <v>4567</v>
      </c>
      <c r="D459" s="15">
        <v>20000</v>
      </c>
      <c r="E459" s="15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8">
        <f t="shared" si="29"/>
        <v>0</v>
      </c>
      <c r="Q459" t="str">
        <f t="array" ref="Q459:R459">separarpalabras(N459,"/")</f>
        <v>film &amp; video</v>
      </c>
      <c r="R459" t="str">
        <v>animation</v>
      </c>
      <c r="S459" s="13">
        <f t="shared" si="30"/>
        <v>41837.559166666666</v>
      </c>
      <c r="T459" s="13">
        <f t="shared" si="31"/>
        <v>41867.559166666666</v>
      </c>
    </row>
    <row r="460" spans="1:20" ht="43.2" hidden="1" x14ac:dyDescent="0.3">
      <c r="A460">
        <v>458</v>
      </c>
      <c r="B460" s="3" t="s">
        <v>459</v>
      </c>
      <c r="C460" s="3" t="s">
        <v>4568</v>
      </c>
      <c r="D460" s="15">
        <v>10000</v>
      </c>
      <c r="E460" s="15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8">
        <f t="shared" si="29"/>
        <v>5.9683313032886723E-2</v>
      </c>
      <c r="Q460" t="str">
        <f t="array" ref="Q460:R460">separarpalabras(N460,"/")</f>
        <v>film &amp; video</v>
      </c>
      <c r="R460" t="str">
        <v>animation</v>
      </c>
      <c r="S460" s="13">
        <f t="shared" si="30"/>
        <v>41378.491435185184</v>
      </c>
      <c r="T460" s="13">
        <f t="shared" si="31"/>
        <v>41408.491435185184</v>
      </c>
    </row>
    <row r="461" spans="1:20" ht="43.2" hidden="1" x14ac:dyDescent="0.3">
      <c r="A461">
        <v>459</v>
      </c>
      <c r="B461" s="3" t="s">
        <v>460</v>
      </c>
      <c r="C461" s="3" t="s">
        <v>4569</v>
      </c>
      <c r="D461" s="15">
        <v>39000</v>
      </c>
      <c r="E461" s="15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8">
        <f t="shared" si="29"/>
        <v>0.04</v>
      </c>
      <c r="Q461" t="str">
        <f t="array" ref="Q461:R461">separarpalabras(N461,"/")</f>
        <v>film &amp; video</v>
      </c>
      <c r="R461" t="str">
        <v>animation</v>
      </c>
      <c r="S461" s="13">
        <f t="shared" si="30"/>
        <v>40800.432025462964</v>
      </c>
      <c r="T461" s="13">
        <f t="shared" si="31"/>
        <v>40860.473692129628</v>
      </c>
    </row>
    <row r="462" spans="1:20" ht="28.8" hidden="1" x14ac:dyDescent="0.3">
      <c r="A462">
        <v>460</v>
      </c>
      <c r="B462" s="3" t="s">
        <v>461</v>
      </c>
      <c r="C462" s="3" t="s">
        <v>4570</v>
      </c>
      <c r="D462" s="15">
        <v>8500</v>
      </c>
      <c r="E462" s="15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8">
        <f t="shared" si="29"/>
        <v>0.08</v>
      </c>
      <c r="Q462" t="str">
        <f t="array" ref="Q462:R462">separarpalabras(N462,"/")</f>
        <v>film &amp; video</v>
      </c>
      <c r="R462" t="str">
        <v>animation</v>
      </c>
      <c r="S462" s="13">
        <f t="shared" si="30"/>
        <v>41759.334201388883</v>
      </c>
      <c r="T462" s="13">
        <f t="shared" si="31"/>
        <v>41790.958333333328</v>
      </c>
    </row>
    <row r="463" spans="1:20" ht="43.2" hidden="1" x14ac:dyDescent="0.3">
      <c r="A463">
        <v>461</v>
      </c>
      <c r="B463" s="3" t="s">
        <v>462</v>
      </c>
      <c r="C463" s="3" t="s">
        <v>4571</v>
      </c>
      <c r="D463" s="15">
        <v>550</v>
      </c>
      <c r="E463" s="15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8">
        <f t="shared" si="29"/>
        <v>0</v>
      </c>
      <c r="Q463" t="str">
        <f t="array" ref="Q463:R463">separarpalabras(N463,"/")</f>
        <v>film &amp; video</v>
      </c>
      <c r="R463" t="str">
        <v>animation</v>
      </c>
      <c r="S463" s="13">
        <f t="shared" si="30"/>
        <v>41407.638506944444</v>
      </c>
      <c r="T463" s="13">
        <f t="shared" si="31"/>
        <v>41427.638506944444</v>
      </c>
    </row>
    <row r="464" spans="1:20" ht="43.2" hidden="1" x14ac:dyDescent="0.3">
      <c r="A464">
        <v>462</v>
      </c>
      <c r="B464" s="3" t="s">
        <v>463</v>
      </c>
      <c r="C464" s="3" t="s">
        <v>4572</v>
      </c>
      <c r="D464" s="15">
        <v>100000</v>
      </c>
      <c r="E464" s="15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8">
        <f t="shared" si="29"/>
        <v>0</v>
      </c>
      <c r="Q464" t="str">
        <f t="array" ref="Q464:R464">separarpalabras(N464,"/")</f>
        <v>film &amp; video</v>
      </c>
      <c r="R464" t="str">
        <v>animation</v>
      </c>
      <c r="S464" s="13">
        <f t="shared" si="30"/>
        <v>40704.918298611105</v>
      </c>
      <c r="T464" s="13">
        <f t="shared" si="31"/>
        <v>40764.918298611105</v>
      </c>
    </row>
    <row r="465" spans="1:20" ht="43.2" hidden="1" x14ac:dyDescent="0.3">
      <c r="A465">
        <v>463</v>
      </c>
      <c r="B465" s="3" t="s">
        <v>464</v>
      </c>
      <c r="C465" s="3" t="s">
        <v>4573</v>
      </c>
      <c r="D465" s="15">
        <v>55000</v>
      </c>
      <c r="E465" s="1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8">
        <f t="shared" si="29"/>
        <v>8.8000000000000005E-3</v>
      </c>
      <c r="Q465" t="str">
        <f t="array" ref="Q465:R465">separarpalabras(N465,"/")</f>
        <v>film &amp; video</v>
      </c>
      <c r="R465" t="str">
        <v>animation</v>
      </c>
      <c r="S465" s="13">
        <f t="shared" si="30"/>
        <v>40750.501770833333</v>
      </c>
      <c r="T465" s="13">
        <f t="shared" si="31"/>
        <v>40810.501770833333</v>
      </c>
    </row>
    <row r="466" spans="1:20" ht="28.8" hidden="1" x14ac:dyDescent="0.3">
      <c r="A466">
        <v>464</v>
      </c>
      <c r="B466" s="3" t="s">
        <v>465</v>
      </c>
      <c r="C466" s="3" t="s">
        <v>4574</v>
      </c>
      <c r="D466" s="15">
        <v>1010</v>
      </c>
      <c r="E466" s="15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8">
        <f t="shared" si="29"/>
        <v>1</v>
      </c>
      <c r="Q466" t="str">
        <f t="array" ref="Q466:R466">separarpalabras(N466,"/")</f>
        <v>film &amp; video</v>
      </c>
      <c r="R466" t="str">
        <v>animation</v>
      </c>
      <c r="S466" s="13">
        <f t="shared" si="30"/>
        <v>42488.640451388885</v>
      </c>
      <c r="T466" s="13">
        <f t="shared" si="31"/>
        <v>42508.640451388885</v>
      </c>
    </row>
    <row r="467" spans="1:20" hidden="1" x14ac:dyDescent="0.3">
      <c r="A467">
        <v>465</v>
      </c>
      <c r="B467" s="3" t="s">
        <v>466</v>
      </c>
      <c r="C467" s="3" t="s">
        <v>4575</v>
      </c>
      <c r="D467" s="15">
        <v>512</v>
      </c>
      <c r="E467" s="15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8">
        <f t="shared" si="29"/>
        <v>5.7971014492753624E-2</v>
      </c>
      <c r="Q467" t="str">
        <f t="array" ref="Q467:R467">separarpalabras(N467,"/")</f>
        <v>film &amp; video</v>
      </c>
      <c r="R467" t="str">
        <v>animation</v>
      </c>
      <c r="S467" s="13">
        <f t="shared" si="30"/>
        <v>41800.911736111106</v>
      </c>
      <c r="T467" s="13">
        <f t="shared" si="31"/>
        <v>41816.911736111106</v>
      </c>
    </row>
    <row r="468" spans="1:20" ht="43.2" hidden="1" x14ac:dyDescent="0.3">
      <c r="A468">
        <v>466</v>
      </c>
      <c r="B468" s="3" t="s">
        <v>467</v>
      </c>
      <c r="C468" s="3" t="s">
        <v>4576</v>
      </c>
      <c r="D468" s="15">
        <v>10000</v>
      </c>
      <c r="E468" s="15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8">
        <f t="shared" si="29"/>
        <v>6.5789473684210523E-2</v>
      </c>
      <c r="Q468" t="str">
        <f t="array" ref="Q468:R468">separarpalabras(N468,"/")</f>
        <v>film &amp; video</v>
      </c>
      <c r="R468" t="str">
        <v>animation</v>
      </c>
      <c r="S468" s="13">
        <f t="shared" si="30"/>
        <v>41129.734537037039</v>
      </c>
      <c r="T468" s="13">
        <f t="shared" si="31"/>
        <v>41159.734537037039</v>
      </c>
    </row>
    <row r="469" spans="1:20" ht="43.2" hidden="1" x14ac:dyDescent="0.3">
      <c r="A469">
        <v>467</v>
      </c>
      <c r="B469" s="3" t="s">
        <v>468</v>
      </c>
      <c r="C469" s="3" t="s">
        <v>4577</v>
      </c>
      <c r="D469" s="15">
        <v>20000</v>
      </c>
      <c r="E469" s="15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8">
        <f t="shared" si="29"/>
        <v>9.038238702201622E-3</v>
      </c>
      <c r="Q469" t="str">
        <f t="array" ref="Q469:R469">separarpalabras(N469,"/")</f>
        <v>film &amp; video</v>
      </c>
      <c r="R469" t="str">
        <v>animation</v>
      </c>
      <c r="S469" s="13">
        <f t="shared" si="30"/>
        <v>41135.471458333333</v>
      </c>
      <c r="T469" s="13">
        <f t="shared" si="31"/>
        <v>41180.471458333333</v>
      </c>
    </row>
    <row r="470" spans="1:20" ht="43.2" hidden="1" x14ac:dyDescent="0.3">
      <c r="A470">
        <v>468</v>
      </c>
      <c r="B470" s="3" t="s">
        <v>469</v>
      </c>
      <c r="C470" s="3" t="s">
        <v>4578</v>
      </c>
      <c r="D470" s="15">
        <v>7500</v>
      </c>
      <c r="E470" s="15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8">
        <f t="shared" si="29"/>
        <v>0</v>
      </c>
      <c r="Q470" t="str">
        <f t="array" ref="Q470:R470">separarpalabras(N470,"/")</f>
        <v>film &amp; video</v>
      </c>
      <c r="R470" t="str">
        <v>animation</v>
      </c>
      <c r="S470" s="13">
        <f t="shared" si="30"/>
        <v>41040.959293981483</v>
      </c>
      <c r="T470" s="13">
        <f t="shared" si="31"/>
        <v>41100.952141203699</v>
      </c>
    </row>
    <row r="471" spans="1:20" ht="28.8" hidden="1" x14ac:dyDescent="0.3">
      <c r="A471">
        <v>469</v>
      </c>
      <c r="B471" s="3" t="s">
        <v>470</v>
      </c>
      <c r="C471" s="3" t="s">
        <v>4579</v>
      </c>
      <c r="D471" s="15">
        <v>6000</v>
      </c>
      <c r="E471" s="15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8">
        <f t="shared" si="29"/>
        <v>0</v>
      </c>
      <c r="Q471" t="str">
        <f t="array" ref="Q471:R471">separarpalabras(N471,"/")</f>
        <v>film &amp; video</v>
      </c>
      <c r="R471" t="str">
        <v>animation</v>
      </c>
      <c r="S471" s="13">
        <f t="shared" si="30"/>
        <v>41827.781527777777</v>
      </c>
      <c r="T471" s="13">
        <f t="shared" si="31"/>
        <v>41887.781527777777</v>
      </c>
    </row>
    <row r="472" spans="1:20" ht="43.2" hidden="1" x14ac:dyDescent="0.3">
      <c r="A472">
        <v>470</v>
      </c>
      <c r="B472" s="3" t="s">
        <v>471</v>
      </c>
      <c r="C472" s="3" t="s">
        <v>4580</v>
      </c>
      <c r="D472" s="15">
        <v>5000</v>
      </c>
      <c r="E472" s="15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8">
        <f t="shared" si="29"/>
        <v>3.9215686274509803E-2</v>
      </c>
      <c r="Q472" t="str">
        <f t="array" ref="Q472:R472">separarpalabras(N472,"/")</f>
        <v>film &amp; video</v>
      </c>
      <c r="R472" t="str">
        <v>animation</v>
      </c>
      <c r="S472" s="13">
        <f t="shared" si="30"/>
        <v>41604.959363425922</v>
      </c>
      <c r="T472" s="13">
        <f t="shared" si="31"/>
        <v>41654.958333333328</v>
      </c>
    </row>
    <row r="473" spans="1:20" ht="57.6" hidden="1" x14ac:dyDescent="0.3">
      <c r="A473">
        <v>471</v>
      </c>
      <c r="B473" s="3" t="s">
        <v>472</v>
      </c>
      <c r="C473" s="3" t="s">
        <v>4581</v>
      </c>
      <c r="D473" s="15">
        <v>55000</v>
      </c>
      <c r="E473" s="15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8">
        <f t="shared" si="29"/>
        <v>2.5989909799724813E-2</v>
      </c>
      <c r="Q473" t="str">
        <f t="array" ref="Q473:R473">separarpalabras(N473,"/")</f>
        <v>film &amp; video</v>
      </c>
      <c r="R473" t="str">
        <v>animation</v>
      </c>
      <c r="S473" s="13">
        <f t="shared" si="30"/>
        <v>41703.513645833329</v>
      </c>
      <c r="T473" s="13">
        <f t="shared" si="31"/>
        <v>41748.471979166665</v>
      </c>
    </row>
    <row r="474" spans="1:20" ht="43.2" hidden="1" x14ac:dyDescent="0.3">
      <c r="A474">
        <v>472</v>
      </c>
      <c r="B474" s="3" t="s">
        <v>473</v>
      </c>
      <c r="C474" s="3" t="s">
        <v>4582</v>
      </c>
      <c r="D474" s="15">
        <v>800</v>
      </c>
      <c r="E474" s="15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8">
        <f t="shared" si="29"/>
        <v>3.5460992907801421E-2</v>
      </c>
      <c r="Q474" t="str">
        <f t="array" ref="Q474:R474">separarpalabras(N474,"/")</f>
        <v>film &amp; video</v>
      </c>
      <c r="R474" t="str">
        <v>animation</v>
      </c>
      <c r="S474" s="13">
        <f t="shared" si="30"/>
        <v>41844.714328703703</v>
      </c>
      <c r="T474" s="13">
        <f t="shared" si="31"/>
        <v>41874.714328703703</v>
      </c>
    </row>
    <row r="475" spans="1:20" ht="43.2" hidden="1" x14ac:dyDescent="0.3">
      <c r="A475">
        <v>473</v>
      </c>
      <c r="B475" s="3" t="s">
        <v>474</v>
      </c>
      <c r="C475" s="3" t="s">
        <v>4583</v>
      </c>
      <c r="D475" s="15">
        <v>30000</v>
      </c>
      <c r="E475" s="1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8">
        <f t="shared" si="29"/>
        <v>1.6260162601626018E-2</v>
      </c>
      <c r="Q475" t="str">
        <f t="array" ref="Q475:R475">separarpalabras(N475,"/")</f>
        <v>film &amp; video</v>
      </c>
      <c r="R475" t="str">
        <v>animation</v>
      </c>
      <c r="S475" s="13">
        <f t="shared" si="30"/>
        <v>41869.489803240736</v>
      </c>
      <c r="T475" s="13">
        <f t="shared" si="31"/>
        <v>41899.489803240736</v>
      </c>
    </row>
    <row r="476" spans="1:20" ht="43.2" hidden="1" x14ac:dyDescent="0.3">
      <c r="A476">
        <v>474</v>
      </c>
      <c r="B476" s="3" t="s">
        <v>475</v>
      </c>
      <c r="C476" s="3" t="s">
        <v>4584</v>
      </c>
      <c r="D476" s="15">
        <v>3300</v>
      </c>
      <c r="E476" s="15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8">
        <f t="shared" si="29"/>
        <v>1</v>
      </c>
      <c r="Q476" t="str">
        <f t="array" ref="Q476:R476">separarpalabras(N476,"/")</f>
        <v>film &amp; video</v>
      </c>
      <c r="R476" t="str">
        <v>animation</v>
      </c>
      <c r="S476" s="13">
        <f t="shared" si="30"/>
        <v>42753.120706018519</v>
      </c>
      <c r="T476" s="13">
        <f t="shared" si="31"/>
        <v>42783.120706018519</v>
      </c>
    </row>
    <row r="477" spans="1:20" ht="57.6" hidden="1" x14ac:dyDescent="0.3">
      <c r="A477">
        <v>475</v>
      </c>
      <c r="B477" s="3" t="s">
        <v>476</v>
      </c>
      <c r="C477" s="3" t="s">
        <v>4585</v>
      </c>
      <c r="D477" s="15">
        <v>2000</v>
      </c>
      <c r="E477" s="15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8">
        <f t="shared" si="29"/>
        <v>0</v>
      </c>
      <c r="Q477" t="str">
        <f t="array" ref="Q477:R477">separarpalabras(N477,"/")</f>
        <v>film &amp; video</v>
      </c>
      <c r="R477" t="str">
        <v>animation</v>
      </c>
      <c r="S477" s="13">
        <f t="shared" si="30"/>
        <v>42099.877812500003</v>
      </c>
      <c r="T477" s="13">
        <f t="shared" si="31"/>
        <v>42129.877812500003</v>
      </c>
    </row>
    <row r="478" spans="1:20" ht="28.8" hidden="1" x14ac:dyDescent="0.3">
      <c r="A478">
        <v>476</v>
      </c>
      <c r="B478" s="3" t="s">
        <v>477</v>
      </c>
      <c r="C478" s="3" t="s">
        <v>4586</v>
      </c>
      <c r="D478" s="15">
        <v>220000</v>
      </c>
      <c r="E478" s="15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8">
        <f t="shared" si="29"/>
        <v>2.5272134007528649E-2</v>
      </c>
      <c r="Q478" t="str">
        <f t="array" ref="Q478:R478">separarpalabras(N478,"/")</f>
        <v>film &amp; video</v>
      </c>
      <c r="R478" t="str">
        <v>animation</v>
      </c>
      <c r="S478" s="13">
        <f t="shared" si="30"/>
        <v>41757.76667824074</v>
      </c>
      <c r="T478" s="13">
        <f t="shared" si="31"/>
        <v>41792.957638888889</v>
      </c>
    </row>
    <row r="479" spans="1:20" ht="57.6" hidden="1" x14ac:dyDescent="0.3">
      <c r="A479">
        <v>477</v>
      </c>
      <c r="B479" s="3" t="s">
        <v>478</v>
      </c>
      <c r="C479" s="3" t="s">
        <v>4587</v>
      </c>
      <c r="D479" s="15">
        <v>1500</v>
      </c>
      <c r="E479" s="15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8">
        <f t="shared" si="29"/>
        <v>0</v>
      </c>
      <c r="Q479" t="str">
        <f t="array" ref="Q479:R479">separarpalabras(N479,"/")</f>
        <v>film &amp; video</v>
      </c>
      <c r="R479" t="str">
        <v>animation</v>
      </c>
      <c r="S479" s="13">
        <f t="shared" si="30"/>
        <v>40987.626550925925</v>
      </c>
      <c r="T479" s="13">
        <f t="shared" si="31"/>
        <v>41047.626550925925</v>
      </c>
    </row>
    <row r="480" spans="1:20" ht="43.2" hidden="1" x14ac:dyDescent="0.3">
      <c r="A480">
        <v>478</v>
      </c>
      <c r="B480" s="3" t="s">
        <v>479</v>
      </c>
      <c r="C480" s="3" t="s">
        <v>4588</v>
      </c>
      <c r="D480" s="15">
        <v>10000</v>
      </c>
      <c r="E480" s="15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8">
        <f t="shared" si="29"/>
        <v>0</v>
      </c>
      <c r="Q480" t="str">
        <f t="array" ref="Q480:R480">separarpalabras(N480,"/")</f>
        <v>film &amp; video</v>
      </c>
      <c r="R480" t="str">
        <v>animation</v>
      </c>
      <c r="S480" s="13">
        <f t="shared" si="30"/>
        <v>42065.702650462961</v>
      </c>
      <c r="T480" s="13">
        <f t="shared" si="31"/>
        <v>42095.660983796297</v>
      </c>
    </row>
    <row r="481" spans="1:20" ht="43.2" hidden="1" x14ac:dyDescent="0.3">
      <c r="A481">
        <v>479</v>
      </c>
      <c r="B481" s="3" t="s">
        <v>480</v>
      </c>
      <c r="C481" s="3" t="s">
        <v>4589</v>
      </c>
      <c r="D481" s="15">
        <v>15000</v>
      </c>
      <c r="E481" s="15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8">
        <f t="shared" si="29"/>
        <v>1.1261261261261261E-2</v>
      </c>
      <c r="Q481" t="str">
        <f t="array" ref="Q481:R481">separarpalabras(N481,"/")</f>
        <v>film &amp; video</v>
      </c>
      <c r="R481" t="str">
        <v>animation</v>
      </c>
      <c r="S481" s="13">
        <f t="shared" si="30"/>
        <v>41904.199479166666</v>
      </c>
      <c r="T481" s="13">
        <f t="shared" si="31"/>
        <v>41964.24114583333</v>
      </c>
    </row>
    <row r="482" spans="1:20" ht="43.2" hidden="1" x14ac:dyDescent="0.3">
      <c r="A482">
        <v>480</v>
      </c>
      <c r="B482" s="3" t="s">
        <v>481</v>
      </c>
      <c r="C482" s="3" t="s">
        <v>4590</v>
      </c>
      <c r="D482" s="15">
        <v>40000</v>
      </c>
      <c r="E482" s="15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8">
        <f t="shared" si="29"/>
        <v>1.8031942297784646E-2</v>
      </c>
      <c r="Q482" t="str">
        <f t="array" ref="Q482:R482">separarpalabras(N482,"/")</f>
        <v>film &amp; video</v>
      </c>
      <c r="R482" t="str">
        <v>animation</v>
      </c>
      <c r="S482" s="13">
        <f t="shared" si="30"/>
        <v>41465.29184027778</v>
      </c>
      <c r="T482" s="13">
        <f t="shared" si="31"/>
        <v>41495.29184027778</v>
      </c>
    </row>
    <row r="483" spans="1:20" ht="43.2" hidden="1" x14ac:dyDescent="0.3">
      <c r="A483">
        <v>481</v>
      </c>
      <c r="B483" s="3" t="s">
        <v>482</v>
      </c>
      <c r="C483" s="3" t="s">
        <v>4591</v>
      </c>
      <c r="D483" s="15">
        <v>30000</v>
      </c>
      <c r="E483" s="15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8">
        <f t="shared" si="29"/>
        <v>1.1475409836065573E-2</v>
      </c>
      <c r="Q483" t="str">
        <f t="array" ref="Q483:R483">separarpalabras(N483,"/")</f>
        <v>film &amp; video</v>
      </c>
      <c r="R483" t="str">
        <v>animation</v>
      </c>
      <c r="S483" s="13">
        <f t="shared" si="30"/>
        <v>41162.46399305555</v>
      </c>
      <c r="T483" s="13">
        <f t="shared" si="31"/>
        <v>41192.46399305555</v>
      </c>
    </row>
    <row r="484" spans="1:20" ht="43.2" hidden="1" x14ac:dyDescent="0.3">
      <c r="A484">
        <v>482</v>
      </c>
      <c r="B484" s="3" t="s">
        <v>483</v>
      </c>
      <c r="C484" s="3" t="s">
        <v>4592</v>
      </c>
      <c r="D484" s="15">
        <v>10000</v>
      </c>
      <c r="E484" s="15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8">
        <f t="shared" si="29"/>
        <v>0.1</v>
      </c>
      <c r="Q484" t="str">
        <f t="array" ref="Q484:R484">separarpalabras(N484,"/")</f>
        <v>film &amp; video</v>
      </c>
      <c r="R484" t="str">
        <v>animation</v>
      </c>
      <c r="S484" s="13">
        <f t="shared" si="30"/>
        <v>42447.688541666663</v>
      </c>
      <c r="T484" s="13">
        <f t="shared" si="31"/>
        <v>42474.398611111108</v>
      </c>
    </row>
    <row r="485" spans="1:20" ht="57.6" hidden="1" x14ac:dyDescent="0.3">
      <c r="A485">
        <v>483</v>
      </c>
      <c r="B485" s="3" t="s">
        <v>484</v>
      </c>
      <c r="C485" s="3" t="s">
        <v>4593</v>
      </c>
      <c r="D485" s="15">
        <v>15000</v>
      </c>
      <c r="E485" s="1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8">
        <f t="shared" si="29"/>
        <v>1.9521912350597609E-2</v>
      </c>
      <c r="Q485" t="str">
        <f t="array" ref="Q485:R485">separarpalabras(N485,"/")</f>
        <v>film &amp; video</v>
      </c>
      <c r="R485" t="str">
        <v>animation</v>
      </c>
      <c r="S485" s="13">
        <f t="shared" si="30"/>
        <v>41242.989259259259</v>
      </c>
      <c r="T485" s="13">
        <f t="shared" si="31"/>
        <v>41302.989259259259</v>
      </c>
    </row>
    <row r="486" spans="1:20" ht="57.6" hidden="1" x14ac:dyDescent="0.3">
      <c r="A486">
        <v>484</v>
      </c>
      <c r="B486" s="3" t="s">
        <v>485</v>
      </c>
      <c r="C486" s="3" t="s">
        <v>4594</v>
      </c>
      <c r="D486" s="15">
        <v>80000</v>
      </c>
      <c r="E486" s="15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8">
        <f t="shared" si="29"/>
        <v>7.3825503355704702E-2</v>
      </c>
      <c r="Q486" t="str">
        <f t="array" ref="Q486:R486">separarpalabras(N486,"/")</f>
        <v>film &amp; video</v>
      </c>
      <c r="R486" t="str">
        <v>animation</v>
      </c>
      <c r="S486" s="13">
        <f t="shared" si="30"/>
        <v>42272.731157407405</v>
      </c>
      <c r="T486" s="13">
        <f t="shared" si="31"/>
        <v>42313.772824074076</v>
      </c>
    </row>
    <row r="487" spans="1:20" ht="43.2" hidden="1" x14ac:dyDescent="0.3">
      <c r="A487">
        <v>485</v>
      </c>
      <c r="B487" s="3" t="s">
        <v>486</v>
      </c>
      <c r="C487" s="3" t="s">
        <v>4595</v>
      </c>
      <c r="D487" s="15">
        <v>37956</v>
      </c>
      <c r="E487" s="15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8">
        <f t="shared" si="29"/>
        <v>1.5033054680631772E-2</v>
      </c>
      <c r="Q487" t="str">
        <f t="array" ref="Q487:R487">separarpalabras(N487,"/")</f>
        <v>film &amp; video</v>
      </c>
      <c r="R487" t="str">
        <v>animation</v>
      </c>
      <c r="S487" s="13">
        <f t="shared" si="30"/>
        <v>41381.297442129631</v>
      </c>
      <c r="T487" s="13">
        <f t="shared" si="31"/>
        <v>41411.297442129631</v>
      </c>
    </row>
    <row r="488" spans="1:20" ht="43.2" hidden="1" x14ac:dyDescent="0.3">
      <c r="A488">
        <v>486</v>
      </c>
      <c r="B488" s="3" t="s">
        <v>487</v>
      </c>
      <c r="C488" s="3" t="s">
        <v>4596</v>
      </c>
      <c r="D488" s="15">
        <v>550000</v>
      </c>
      <c r="E488" s="15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8">
        <f t="shared" si="29"/>
        <v>0.02</v>
      </c>
      <c r="Q488" t="str">
        <f t="array" ref="Q488:R488">separarpalabras(N488,"/")</f>
        <v>film &amp; video</v>
      </c>
      <c r="R488" t="str">
        <v>animation</v>
      </c>
      <c r="S488" s="13">
        <f t="shared" si="30"/>
        <v>41761.734247685185</v>
      </c>
      <c r="T488" s="13">
        <f t="shared" si="31"/>
        <v>41791.734247685185</v>
      </c>
    </row>
    <row r="489" spans="1:20" ht="43.2" hidden="1" x14ac:dyDescent="0.3">
      <c r="A489">
        <v>487</v>
      </c>
      <c r="B489" s="3" t="s">
        <v>488</v>
      </c>
      <c r="C489" s="3" t="s">
        <v>4597</v>
      </c>
      <c r="D489" s="15">
        <v>50000</v>
      </c>
      <c r="E489" s="15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8">
        <f t="shared" si="29"/>
        <v>0</v>
      </c>
      <c r="Q489" t="str">
        <f t="array" ref="Q489:R489">separarpalabras(N489,"/")</f>
        <v>film &amp; video</v>
      </c>
      <c r="R489" t="str">
        <v>animation</v>
      </c>
      <c r="S489" s="13">
        <f t="shared" si="30"/>
        <v>42669.386504629627</v>
      </c>
      <c r="T489" s="13">
        <f t="shared" si="31"/>
        <v>42729.428171296291</v>
      </c>
    </row>
    <row r="490" spans="1:20" ht="43.2" hidden="1" x14ac:dyDescent="0.3">
      <c r="A490">
        <v>488</v>
      </c>
      <c r="B490" s="3" t="s">
        <v>489</v>
      </c>
      <c r="C490" s="3" t="s">
        <v>4598</v>
      </c>
      <c r="D490" s="15">
        <v>12000</v>
      </c>
      <c r="E490" s="15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8">
        <f t="shared" si="29"/>
        <v>0</v>
      </c>
      <c r="Q490" t="str">
        <f t="array" ref="Q490:R490">separarpalabras(N490,"/")</f>
        <v>film &amp; video</v>
      </c>
      <c r="R490" t="str">
        <v>animation</v>
      </c>
      <c r="S490" s="13">
        <f t="shared" si="30"/>
        <v>42713.84606481481</v>
      </c>
      <c r="T490" s="13">
        <f t="shared" si="31"/>
        <v>42743.84606481481</v>
      </c>
    </row>
    <row r="491" spans="1:20" ht="43.2" hidden="1" x14ac:dyDescent="0.3">
      <c r="A491">
        <v>489</v>
      </c>
      <c r="B491" s="3" t="s">
        <v>490</v>
      </c>
      <c r="C491" s="3" t="s">
        <v>4599</v>
      </c>
      <c r="D491" s="15">
        <v>74997</v>
      </c>
      <c r="E491" s="15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8">
        <f t="shared" si="29"/>
        <v>1.3953488372093023E-2</v>
      </c>
      <c r="Q491" t="str">
        <f t="array" ref="Q491:R491">separarpalabras(N491,"/")</f>
        <v>film &amp; video</v>
      </c>
      <c r="R491" t="str">
        <v>animation</v>
      </c>
      <c r="S491" s="13">
        <f t="shared" si="30"/>
        <v>40882.273333333331</v>
      </c>
      <c r="T491" s="13">
        <f t="shared" si="31"/>
        <v>40913.272916666661</v>
      </c>
    </row>
    <row r="492" spans="1:20" hidden="1" x14ac:dyDescent="0.3">
      <c r="A492">
        <v>490</v>
      </c>
      <c r="B492" s="3" t="s">
        <v>491</v>
      </c>
      <c r="C492" s="3" t="s">
        <v>4600</v>
      </c>
      <c r="D492" s="15">
        <v>1000</v>
      </c>
      <c r="E492" s="15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8">
        <f t="shared" si="29"/>
        <v>0</v>
      </c>
      <c r="Q492" t="str">
        <f t="array" ref="Q492:R492">separarpalabras(N492,"/")</f>
        <v>film &amp; video</v>
      </c>
      <c r="R492" t="str">
        <v>animation</v>
      </c>
      <c r="S492" s="13">
        <f t="shared" si="30"/>
        <v>41113.760243055549</v>
      </c>
      <c r="T492" s="13">
        <f t="shared" si="31"/>
        <v>41143.760243055549</v>
      </c>
    </row>
    <row r="493" spans="1:20" ht="43.2" hidden="1" x14ac:dyDescent="0.3">
      <c r="A493">
        <v>491</v>
      </c>
      <c r="B493" s="3" t="s">
        <v>492</v>
      </c>
      <c r="C493" s="3" t="s">
        <v>4601</v>
      </c>
      <c r="D493" s="15">
        <v>10000</v>
      </c>
      <c r="E493" s="15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8">
        <f t="shared" si="29"/>
        <v>0</v>
      </c>
      <c r="Q493" t="str">
        <f t="array" ref="Q493:R493">separarpalabras(N493,"/")</f>
        <v>film &amp; video</v>
      </c>
      <c r="R493" t="str">
        <v>animation</v>
      </c>
      <c r="S493" s="13">
        <f t="shared" si="30"/>
        <v>42366.774293981478</v>
      </c>
      <c r="T493" s="13">
        <f t="shared" si="31"/>
        <v>42396.774293981478</v>
      </c>
    </row>
    <row r="494" spans="1:20" ht="43.2" hidden="1" x14ac:dyDescent="0.3">
      <c r="A494">
        <v>492</v>
      </c>
      <c r="B494" s="3" t="s">
        <v>493</v>
      </c>
      <c r="C494" s="3" t="s">
        <v>4602</v>
      </c>
      <c r="D494" s="15">
        <v>10000000</v>
      </c>
      <c r="E494" s="15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8">
        <f t="shared" si="29"/>
        <v>0</v>
      </c>
      <c r="Q494" t="str">
        <f t="array" ref="Q494:R494">separarpalabras(N494,"/")</f>
        <v>film &amp; video</v>
      </c>
      <c r="R494" t="str">
        <v>animation</v>
      </c>
      <c r="S494" s="13">
        <f t="shared" si="30"/>
        <v>42595.826736111114</v>
      </c>
      <c r="T494" s="13">
        <f t="shared" si="31"/>
        <v>42655.826736111114</v>
      </c>
    </row>
    <row r="495" spans="1:20" ht="43.2" hidden="1" x14ac:dyDescent="0.3">
      <c r="A495">
        <v>493</v>
      </c>
      <c r="B495" s="3" t="s">
        <v>494</v>
      </c>
      <c r="C495" s="3" t="s">
        <v>4603</v>
      </c>
      <c r="D495" s="15">
        <v>30000</v>
      </c>
      <c r="E495" s="1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8">
        <f t="shared" si="29"/>
        <v>0</v>
      </c>
      <c r="Q495" t="str">
        <f t="array" ref="Q495:R495">separarpalabras(N495,"/")</f>
        <v>film &amp; video</v>
      </c>
      <c r="R495" t="str">
        <v>animation</v>
      </c>
      <c r="S495" s="13">
        <f t="shared" si="30"/>
        <v>42114.517800925925</v>
      </c>
      <c r="T495" s="13">
        <f t="shared" si="31"/>
        <v>42144.517800925925</v>
      </c>
    </row>
    <row r="496" spans="1:20" ht="43.2" hidden="1" x14ac:dyDescent="0.3">
      <c r="A496">
        <v>494</v>
      </c>
      <c r="B496" s="3" t="s">
        <v>495</v>
      </c>
      <c r="C496" s="3" t="s">
        <v>4604</v>
      </c>
      <c r="D496" s="15">
        <v>20000</v>
      </c>
      <c r="E496" s="15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8">
        <f t="shared" si="29"/>
        <v>9.6774193548387094E-2</v>
      </c>
      <c r="Q496" t="str">
        <f t="array" ref="Q496:R496">separarpalabras(N496,"/")</f>
        <v>film &amp; video</v>
      </c>
      <c r="R496" t="str">
        <v>animation</v>
      </c>
      <c r="S496" s="13">
        <f t="shared" si="30"/>
        <v>41799.62228009259</v>
      </c>
      <c r="T496" s="13">
        <f t="shared" si="31"/>
        <v>41822.916666666664</v>
      </c>
    </row>
    <row r="497" spans="1:20" ht="43.2" hidden="1" x14ac:dyDescent="0.3">
      <c r="A497">
        <v>495</v>
      </c>
      <c r="B497" s="3" t="s">
        <v>496</v>
      </c>
      <c r="C497" s="3" t="s">
        <v>4605</v>
      </c>
      <c r="D497" s="15">
        <v>7000</v>
      </c>
      <c r="E497" s="15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8">
        <f t="shared" si="29"/>
        <v>0</v>
      </c>
      <c r="Q497" t="str">
        <f t="array" ref="Q497:R497">separarpalabras(N497,"/")</f>
        <v>film &amp; video</v>
      </c>
      <c r="R497" t="str">
        <v>animation</v>
      </c>
      <c r="S497" s="13">
        <f t="shared" si="30"/>
        <v>42171.619270833333</v>
      </c>
      <c r="T497" s="13">
        <f t="shared" si="31"/>
        <v>42201.619270833333</v>
      </c>
    </row>
    <row r="498" spans="1:20" ht="28.8" hidden="1" x14ac:dyDescent="0.3">
      <c r="A498">
        <v>496</v>
      </c>
      <c r="B498" s="3" t="s">
        <v>497</v>
      </c>
      <c r="C498" s="3" t="s">
        <v>4606</v>
      </c>
      <c r="D498" s="15">
        <v>60000</v>
      </c>
      <c r="E498" s="15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8">
        <f t="shared" si="29"/>
        <v>1</v>
      </c>
      <c r="Q498" t="str">
        <f t="array" ref="Q498:R498">separarpalabras(N498,"/")</f>
        <v>film &amp; video</v>
      </c>
      <c r="R498" t="str">
        <v>animation</v>
      </c>
      <c r="S498" s="13">
        <f t="shared" si="30"/>
        <v>41620.723078703704</v>
      </c>
      <c r="T498" s="13">
        <f t="shared" si="31"/>
        <v>41680.723078703704</v>
      </c>
    </row>
    <row r="499" spans="1:20" hidden="1" x14ac:dyDescent="0.3">
      <c r="A499">
        <v>497</v>
      </c>
      <c r="B499" s="3" t="s">
        <v>498</v>
      </c>
      <c r="C499" s="3" t="s">
        <v>4607</v>
      </c>
      <c r="D499" s="15">
        <v>4480</v>
      </c>
      <c r="E499" s="15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8">
        <f t="shared" si="29"/>
        <v>0.1</v>
      </c>
      <c r="Q499" t="str">
        <f t="array" ref="Q499:R499">separarpalabras(N499,"/")</f>
        <v>film &amp; video</v>
      </c>
      <c r="R499" t="str">
        <v>animation</v>
      </c>
      <c r="S499" s="13">
        <f t="shared" si="30"/>
        <v>41944.829456018517</v>
      </c>
      <c r="T499" s="13">
        <f t="shared" si="31"/>
        <v>41997.999999999993</v>
      </c>
    </row>
    <row r="500" spans="1:20" ht="43.2" hidden="1" x14ac:dyDescent="0.3">
      <c r="A500">
        <v>498</v>
      </c>
      <c r="B500" s="3" t="s">
        <v>499</v>
      </c>
      <c r="C500" s="3" t="s">
        <v>4608</v>
      </c>
      <c r="D500" s="15">
        <v>65108</v>
      </c>
      <c r="E500" s="15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8">
        <f t="shared" si="29"/>
        <v>7.3480293921175683E-3</v>
      </c>
      <c r="Q500" t="str">
        <f t="array" ref="Q500:R500">separarpalabras(N500,"/")</f>
        <v>film &amp; video</v>
      </c>
      <c r="R500" t="str">
        <v>animation</v>
      </c>
      <c r="S500" s="13">
        <f t="shared" si="30"/>
        <v>40858.553807870368</v>
      </c>
      <c r="T500" s="13">
        <f t="shared" si="31"/>
        <v>40900.553807870368</v>
      </c>
    </row>
    <row r="501" spans="1:20" ht="57.6" hidden="1" x14ac:dyDescent="0.3">
      <c r="A501">
        <v>499</v>
      </c>
      <c r="B501" s="3" t="s">
        <v>500</v>
      </c>
      <c r="C501" s="3" t="s">
        <v>4609</v>
      </c>
      <c r="D501" s="15">
        <v>20000</v>
      </c>
      <c r="E501" s="15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8">
        <f t="shared" si="29"/>
        <v>1.3612565445026177E-2</v>
      </c>
      <c r="Q501" t="str">
        <f t="array" ref="Q501:R501">separarpalabras(N501,"/")</f>
        <v>film &amp; video</v>
      </c>
      <c r="R501" t="str">
        <v>animation</v>
      </c>
      <c r="S501" s="13">
        <f t="shared" si="30"/>
        <v>40043.687129629623</v>
      </c>
      <c r="T501" s="13">
        <f t="shared" si="31"/>
        <v>40098.665972222218</v>
      </c>
    </row>
    <row r="502" spans="1:20" ht="57.6" hidden="1" x14ac:dyDescent="0.3">
      <c r="A502">
        <v>500</v>
      </c>
      <c r="B502" s="3" t="s">
        <v>501</v>
      </c>
      <c r="C502" s="3" t="s">
        <v>4610</v>
      </c>
      <c r="D502" s="15">
        <v>6500</v>
      </c>
      <c r="E502" s="15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8">
        <f t="shared" si="29"/>
        <v>1.8604651162790697E-2</v>
      </c>
      <c r="Q502" t="str">
        <f t="array" ref="Q502:R502">separarpalabras(N502,"/")</f>
        <v>film &amp; video</v>
      </c>
      <c r="R502" t="str">
        <v>animation</v>
      </c>
      <c r="S502" s="13">
        <f t="shared" si="30"/>
        <v>40247.677673611106</v>
      </c>
      <c r="T502" s="13">
        <f t="shared" si="31"/>
        <v>40306.719444444439</v>
      </c>
    </row>
    <row r="503" spans="1:20" ht="43.2" hidden="1" x14ac:dyDescent="0.3">
      <c r="A503">
        <v>501</v>
      </c>
      <c r="B503" s="3" t="s">
        <v>502</v>
      </c>
      <c r="C503" s="3" t="s">
        <v>4611</v>
      </c>
      <c r="D503" s="15">
        <v>10000</v>
      </c>
      <c r="E503" s="15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8">
        <f t="shared" si="29"/>
        <v>0</v>
      </c>
      <c r="Q503" t="str">
        <f t="array" ref="Q503:R503">separarpalabras(N503,"/")</f>
        <v>film &amp; video</v>
      </c>
      <c r="R503" t="str">
        <v>animation</v>
      </c>
      <c r="S503" s="13">
        <f t="shared" si="30"/>
        <v>40703.026053240741</v>
      </c>
      <c r="T503" s="13">
        <f t="shared" si="31"/>
        <v>40733.026053240741</v>
      </c>
    </row>
    <row r="504" spans="1:20" ht="43.2" hidden="1" x14ac:dyDescent="0.3">
      <c r="A504">
        <v>502</v>
      </c>
      <c r="B504" s="3" t="s">
        <v>503</v>
      </c>
      <c r="C504" s="3" t="s">
        <v>4612</v>
      </c>
      <c r="D504" s="15">
        <v>20000</v>
      </c>
      <c r="E504" s="15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8">
        <f t="shared" si="29"/>
        <v>1.7391304347826087E-2</v>
      </c>
      <c r="Q504" t="str">
        <f t="array" ref="Q504:R504">separarpalabras(N504,"/")</f>
        <v>film &amp; video</v>
      </c>
      <c r="R504" t="str">
        <v>animation</v>
      </c>
      <c r="S504" s="13">
        <f t="shared" si="30"/>
        <v>40956.345196759255</v>
      </c>
      <c r="T504" s="13">
        <f t="shared" si="31"/>
        <v>40986.303530092591</v>
      </c>
    </row>
    <row r="505" spans="1:20" ht="43.2" hidden="1" x14ac:dyDescent="0.3">
      <c r="A505">
        <v>503</v>
      </c>
      <c r="B505" s="3" t="s">
        <v>504</v>
      </c>
      <c r="C505" s="3" t="s">
        <v>4613</v>
      </c>
      <c r="D505" s="15">
        <v>6500</v>
      </c>
      <c r="E505" s="1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8">
        <f t="shared" si="29"/>
        <v>7.8947368421052627E-2</v>
      </c>
      <c r="Q505" t="str">
        <f t="array" ref="Q505:R505">separarpalabras(N505,"/")</f>
        <v>film &amp; video</v>
      </c>
      <c r="R505" t="str">
        <v>animation</v>
      </c>
      <c r="S505" s="13">
        <f t="shared" si="30"/>
        <v>41991.318321759252</v>
      </c>
      <c r="T505" s="13">
        <f t="shared" si="31"/>
        <v>42021.318321759252</v>
      </c>
    </row>
    <row r="506" spans="1:20" ht="43.2" hidden="1" x14ac:dyDescent="0.3">
      <c r="A506">
        <v>504</v>
      </c>
      <c r="B506" s="3" t="s">
        <v>505</v>
      </c>
      <c r="C506" s="3" t="s">
        <v>4614</v>
      </c>
      <c r="D506" s="15">
        <v>24500</v>
      </c>
      <c r="E506" s="15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8">
        <f t="shared" si="29"/>
        <v>1.4925373134328358E-2</v>
      </c>
      <c r="Q506" t="str">
        <f t="array" ref="Q506:R506">separarpalabras(N506,"/")</f>
        <v>film &amp; video</v>
      </c>
      <c r="R506" t="str">
        <v>animation</v>
      </c>
      <c r="S506" s="13">
        <f t="shared" si="30"/>
        <v>40949.775312499994</v>
      </c>
      <c r="T506" s="13">
        <f t="shared" si="31"/>
        <v>41009.73364583333</v>
      </c>
    </row>
    <row r="507" spans="1:20" ht="43.2" hidden="1" x14ac:dyDescent="0.3">
      <c r="A507">
        <v>505</v>
      </c>
      <c r="B507" s="3" t="s">
        <v>506</v>
      </c>
      <c r="C507" s="3" t="s">
        <v>4615</v>
      </c>
      <c r="D507" s="15">
        <v>12000</v>
      </c>
      <c r="E507" s="15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8">
        <f t="shared" si="29"/>
        <v>0.26923076923076922</v>
      </c>
      <c r="Q507" t="str">
        <f t="array" ref="Q507:R507">separarpalabras(N507,"/")</f>
        <v>film &amp; video</v>
      </c>
      <c r="R507" t="str">
        <v>animation</v>
      </c>
      <c r="S507" s="13">
        <f t="shared" si="30"/>
        <v>42317.889884259253</v>
      </c>
      <c r="T507" s="13">
        <f t="shared" si="31"/>
        <v>42362.889884259253</v>
      </c>
    </row>
    <row r="508" spans="1:20" ht="43.2" hidden="1" x14ac:dyDescent="0.3">
      <c r="A508">
        <v>506</v>
      </c>
      <c r="B508" s="3" t="s">
        <v>507</v>
      </c>
      <c r="C508" s="3" t="s">
        <v>4616</v>
      </c>
      <c r="D508" s="15">
        <v>200000</v>
      </c>
      <c r="E508" s="15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8">
        <f t="shared" si="29"/>
        <v>4.0000000000000001E-3</v>
      </c>
      <c r="Q508" t="str">
        <f t="array" ref="Q508:R508">separarpalabras(N508,"/")</f>
        <v>film &amp; video</v>
      </c>
      <c r="R508" t="str">
        <v>animation</v>
      </c>
      <c r="S508" s="13">
        <f t="shared" si="30"/>
        <v>41466.343981481477</v>
      </c>
      <c r="T508" s="13">
        <f t="shared" si="31"/>
        <v>41496.343981481477</v>
      </c>
    </row>
    <row r="509" spans="1:20" ht="43.2" hidden="1" x14ac:dyDescent="0.3">
      <c r="A509">
        <v>507</v>
      </c>
      <c r="B509" s="3" t="s">
        <v>508</v>
      </c>
      <c r="C509" s="3" t="s">
        <v>4617</v>
      </c>
      <c r="D509" s="15">
        <v>20000</v>
      </c>
      <c r="E509" s="15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8">
        <f t="shared" si="29"/>
        <v>1.5625E-2</v>
      </c>
      <c r="Q509" t="str">
        <f t="array" ref="Q509:R509">separarpalabras(N509,"/")</f>
        <v>film &amp; video</v>
      </c>
      <c r="R509" t="str">
        <v>animation</v>
      </c>
      <c r="S509" s="13">
        <f t="shared" si="30"/>
        <v>41156.750659722216</v>
      </c>
      <c r="T509" s="13">
        <f t="shared" si="31"/>
        <v>41201.750659722216</v>
      </c>
    </row>
    <row r="510" spans="1:20" ht="57.6" hidden="1" x14ac:dyDescent="0.3">
      <c r="A510">
        <v>508</v>
      </c>
      <c r="B510" s="3" t="s">
        <v>509</v>
      </c>
      <c r="C510" s="3" t="s">
        <v>4618</v>
      </c>
      <c r="D510" s="15">
        <v>50000</v>
      </c>
      <c r="E510" s="15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8">
        <f t="shared" si="29"/>
        <v>7.4999999999999997E-3</v>
      </c>
      <c r="Q510" t="str">
        <f t="array" ref="Q510:R510">separarpalabras(N510,"/")</f>
        <v>film &amp; video</v>
      </c>
      <c r="R510" t="str">
        <v>animation</v>
      </c>
      <c r="S510" s="13">
        <f t="shared" si="30"/>
        <v>40994.815983796296</v>
      </c>
      <c r="T510" s="13">
        <f t="shared" si="31"/>
        <v>41054.384722222218</v>
      </c>
    </row>
    <row r="511" spans="1:20" ht="43.2" hidden="1" x14ac:dyDescent="0.3">
      <c r="A511">
        <v>509</v>
      </c>
      <c r="B511" s="3" t="s">
        <v>510</v>
      </c>
      <c r="C511" s="3" t="s">
        <v>4619</v>
      </c>
      <c r="D511" s="15">
        <v>5000</v>
      </c>
      <c r="E511" s="15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8">
        <f t="shared" si="29"/>
        <v>0.1</v>
      </c>
      <c r="Q511" t="str">
        <f t="array" ref="Q511:R511">separarpalabras(N511,"/")</f>
        <v>film &amp; video</v>
      </c>
      <c r="R511" t="str">
        <v>animation</v>
      </c>
      <c r="S511" s="13">
        <f t="shared" si="30"/>
        <v>42153.423263888886</v>
      </c>
      <c r="T511" s="13">
        <f t="shared" si="31"/>
        <v>42183.423263888886</v>
      </c>
    </row>
    <row r="512" spans="1:20" ht="43.2" hidden="1" x14ac:dyDescent="0.3">
      <c r="A512">
        <v>510</v>
      </c>
      <c r="B512" s="3" t="s">
        <v>511</v>
      </c>
      <c r="C512" s="3" t="s">
        <v>4620</v>
      </c>
      <c r="D512" s="15">
        <v>14000</v>
      </c>
      <c r="E512" s="15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8">
        <f t="shared" si="29"/>
        <v>0</v>
      </c>
      <c r="Q512" t="str">
        <f t="array" ref="Q512:R512">separarpalabras(N512,"/")</f>
        <v>film &amp; video</v>
      </c>
      <c r="R512" t="str">
        <v>animation</v>
      </c>
      <c r="S512" s="13">
        <f t="shared" si="30"/>
        <v>42399.968043981477</v>
      </c>
      <c r="T512" s="13">
        <f t="shared" si="31"/>
        <v>42429.968043981477</v>
      </c>
    </row>
    <row r="513" spans="1:20" ht="43.2" hidden="1" x14ac:dyDescent="0.3">
      <c r="A513">
        <v>511</v>
      </c>
      <c r="B513" s="3" t="s">
        <v>512</v>
      </c>
      <c r="C513" s="3" t="s">
        <v>4621</v>
      </c>
      <c r="D513" s="15">
        <v>5000</v>
      </c>
      <c r="E513" s="15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8">
        <f t="shared" si="29"/>
        <v>3.3333333333333333E-2</v>
      </c>
      <c r="Q513" t="str">
        <f t="array" ref="Q513:R513">separarpalabras(N513,"/")</f>
        <v>film &amp; video</v>
      </c>
      <c r="R513" t="str">
        <v>animation</v>
      </c>
      <c r="S513" s="13">
        <f t="shared" si="30"/>
        <v>41340.09469907407</v>
      </c>
      <c r="T513" s="13">
        <f t="shared" si="31"/>
        <v>41370.053032407406</v>
      </c>
    </row>
    <row r="514" spans="1:20" ht="43.2" hidden="1" x14ac:dyDescent="0.3">
      <c r="A514">
        <v>512</v>
      </c>
      <c r="B514" s="3" t="s">
        <v>513</v>
      </c>
      <c r="C514" s="3" t="s">
        <v>4622</v>
      </c>
      <c r="D514" s="15">
        <v>8000</v>
      </c>
      <c r="E514" s="15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8">
        <f t="shared" si="29"/>
        <v>0.18181818181818182</v>
      </c>
      <c r="Q514" t="str">
        <f t="array" ref="Q514:R514">separarpalabras(N514,"/")</f>
        <v>film &amp; video</v>
      </c>
      <c r="R514" t="str">
        <v>animation</v>
      </c>
      <c r="S514" s="13">
        <f t="shared" si="30"/>
        <v>42649.533877314818</v>
      </c>
      <c r="T514" s="13">
        <f t="shared" si="31"/>
        <v>42694.575543981475</v>
      </c>
    </row>
    <row r="515" spans="1:20" ht="28.8" hidden="1" x14ac:dyDescent="0.3">
      <c r="A515">
        <v>513</v>
      </c>
      <c r="B515" s="3" t="s">
        <v>514</v>
      </c>
      <c r="C515" s="3" t="s">
        <v>4623</v>
      </c>
      <c r="D515" s="15">
        <v>50000</v>
      </c>
      <c r="E515" s="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E515/D515</f>
        <v>0.13924</v>
      </c>
      <c r="P515" s="8">
        <f t="shared" ref="P515:P578" si="33">IFERROR(L515/E515,0)</f>
        <v>9.7673082447572532E-3</v>
      </c>
      <c r="Q515" t="str">
        <f t="array" ref="Q515:R515">separarpalabras(N515,"/")</f>
        <v>film &amp; video</v>
      </c>
      <c r="R515" t="str">
        <v>animation</v>
      </c>
      <c r="S515" s="13">
        <f t="shared" ref="S515:S578" si="34">(J515/86400)+25569+(-5/24)</f>
        <v>42552.445659722223</v>
      </c>
      <c r="T515" s="13">
        <f t="shared" ref="T515:T578" si="35">(I515/86400)+25569+(-5/24)</f>
        <v>42597.083333333336</v>
      </c>
    </row>
    <row r="516" spans="1:20" ht="43.2" hidden="1" x14ac:dyDescent="0.3">
      <c r="A516">
        <v>514</v>
      </c>
      <c r="B516" s="3" t="s">
        <v>515</v>
      </c>
      <c r="C516" s="3" t="s">
        <v>4624</v>
      </c>
      <c r="D516" s="15">
        <v>1500</v>
      </c>
      <c r="E516" s="15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8">
        <f t="shared" si="33"/>
        <v>0.06</v>
      </c>
      <c r="Q516" t="str">
        <f t="array" ref="Q516:R516">separarpalabras(N516,"/")</f>
        <v>film &amp; video</v>
      </c>
      <c r="R516" t="str">
        <v>animation</v>
      </c>
      <c r="S516" s="13">
        <f t="shared" si="34"/>
        <v>41830.405636574069</v>
      </c>
      <c r="T516" s="13">
        <f t="shared" si="35"/>
        <v>41860.405636574069</v>
      </c>
    </row>
    <row r="517" spans="1:20" ht="43.2" hidden="1" x14ac:dyDescent="0.3">
      <c r="A517">
        <v>515</v>
      </c>
      <c r="B517" s="3" t="s">
        <v>516</v>
      </c>
      <c r="C517" s="3" t="s">
        <v>4625</v>
      </c>
      <c r="D517" s="15">
        <v>97000</v>
      </c>
      <c r="E517" s="15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8">
        <f t="shared" si="33"/>
        <v>1.379254391302584E-3</v>
      </c>
      <c r="Q517" t="str">
        <f t="array" ref="Q517:R517">separarpalabras(N517,"/")</f>
        <v>film &amp; video</v>
      </c>
      <c r="R517" t="str">
        <v>animation</v>
      </c>
      <c r="S517" s="13">
        <f t="shared" si="34"/>
        <v>42327.282418981478</v>
      </c>
      <c r="T517" s="13">
        <f t="shared" si="35"/>
        <v>42367.282418981478</v>
      </c>
    </row>
    <row r="518" spans="1:20" ht="28.8" hidden="1" x14ac:dyDescent="0.3">
      <c r="A518">
        <v>516</v>
      </c>
      <c r="B518" s="3" t="s">
        <v>517</v>
      </c>
      <c r="C518" s="3" t="s">
        <v>4626</v>
      </c>
      <c r="D518" s="15">
        <v>5000</v>
      </c>
      <c r="E518" s="15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8">
        <f t="shared" si="33"/>
        <v>0</v>
      </c>
      <c r="Q518" t="str">
        <f t="array" ref="Q518:R518">separarpalabras(N518,"/")</f>
        <v>film &amp; video</v>
      </c>
      <c r="R518" t="str">
        <v>animation</v>
      </c>
      <c r="S518" s="13">
        <f t="shared" si="34"/>
        <v>42091.570370370369</v>
      </c>
      <c r="T518" s="13">
        <f t="shared" si="35"/>
        <v>42151.570370370369</v>
      </c>
    </row>
    <row r="519" spans="1:20" ht="43.2" hidden="1" x14ac:dyDescent="0.3">
      <c r="A519">
        <v>517</v>
      </c>
      <c r="B519" s="3" t="s">
        <v>518</v>
      </c>
      <c r="C519" s="3" t="s">
        <v>4627</v>
      </c>
      <c r="D519" s="15">
        <v>15000</v>
      </c>
      <c r="E519" s="15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8">
        <f t="shared" si="33"/>
        <v>1.4634146341463415E-2</v>
      </c>
      <c r="Q519" t="str">
        <f t="array" ref="Q519:R519">separarpalabras(N519,"/")</f>
        <v>film &amp; video</v>
      </c>
      <c r="R519" t="str">
        <v>animation</v>
      </c>
      <c r="S519" s="13">
        <f t="shared" si="34"/>
        <v>42738.406956018516</v>
      </c>
      <c r="T519" s="13">
        <f t="shared" si="35"/>
        <v>42768.406956018516</v>
      </c>
    </row>
    <row r="520" spans="1:20" ht="43.2" hidden="1" x14ac:dyDescent="0.3">
      <c r="A520">
        <v>518</v>
      </c>
      <c r="B520" s="3" t="s">
        <v>519</v>
      </c>
      <c r="C520" s="3" t="s">
        <v>4628</v>
      </c>
      <c r="D520" s="15">
        <v>7175</v>
      </c>
      <c r="E520" s="15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8">
        <f t="shared" si="33"/>
        <v>0</v>
      </c>
      <c r="Q520" t="str">
        <f t="array" ref="Q520:R520">separarpalabras(N520,"/")</f>
        <v>film &amp; video</v>
      </c>
      <c r="R520" t="str">
        <v>animation</v>
      </c>
      <c r="S520" s="13">
        <f t="shared" si="34"/>
        <v>42223.407685185179</v>
      </c>
      <c r="T520" s="13">
        <f t="shared" si="35"/>
        <v>42253.406944444439</v>
      </c>
    </row>
    <row r="521" spans="1:20" ht="43.2" hidden="1" x14ac:dyDescent="0.3">
      <c r="A521">
        <v>519</v>
      </c>
      <c r="B521" s="3" t="s">
        <v>520</v>
      </c>
      <c r="C521" s="3" t="s">
        <v>4629</v>
      </c>
      <c r="D521" s="15">
        <v>12001</v>
      </c>
      <c r="E521" s="15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8">
        <f t="shared" si="33"/>
        <v>2.5491624180626365E-2</v>
      </c>
      <c r="Q521" t="str">
        <f t="array" ref="Q521:R521">separarpalabras(N521,"/")</f>
        <v>film &amp; video</v>
      </c>
      <c r="R521" t="str">
        <v>animation</v>
      </c>
      <c r="S521" s="13">
        <f t="shared" si="34"/>
        <v>41218.183113425919</v>
      </c>
      <c r="T521" s="13">
        <f t="shared" si="35"/>
        <v>41248.183113425919</v>
      </c>
    </row>
    <row r="522" spans="1:20" ht="43.2" x14ac:dyDescent="0.3">
      <c r="A522">
        <v>520</v>
      </c>
      <c r="B522" s="3" t="s">
        <v>521</v>
      </c>
      <c r="C522" s="3" t="s">
        <v>4630</v>
      </c>
      <c r="D522" s="15">
        <v>5000</v>
      </c>
      <c r="E522" s="15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8">
        <f t="shared" si="33"/>
        <v>6.6601371204701269E-3</v>
      </c>
      <c r="Q522" t="str">
        <f t="array" ref="Q522:R522">separarpalabras(N522,"/")</f>
        <v>theater</v>
      </c>
      <c r="R522" t="str">
        <v>plays</v>
      </c>
      <c r="S522" s="13">
        <f t="shared" si="34"/>
        <v>42318.493761574071</v>
      </c>
      <c r="T522" s="13">
        <f t="shared" si="35"/>
        <v>42348.493761574071</v>
      </c>
    </row>
    <row r="523" spans="1:20" ht="43.2" x14ac:dyDescent="0.3">
      <c r="A523">
        <v>521</v>
      </c>
      <c r="B523" s="3" t="s">
        <v>522</v>
      </c>
      <c r="C523" s="3" t="s">
        <v>4631</v>
      </c>
      <c r="D523" s="15">
        <v>5000</v>
      </c>
      <c r="E523" s="15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8">
        <f t="shared" si="33"/>
        <v>1.0703363914373088E-2</v>
      </c>
      <c r="Q523" t="str">
        <f t="array" ref="Q523:R523">separarpalabras(N523,"/")</f>
        <v>theater</v>
      </c>
      <c r="R523" t="str">
        <v>plays</v>
      </c>
      <c r="S523" s="13">
        <f t="shared" si="34"/>
        <v>42645.884479166663</v>
      </c>
      <c r="T523" s="13">
        <f t="shared" si="35"/>
        <v>42674.999305555553</v>
      </c>
    </row>
    <row r="524" spans="1:20" ht="43.2" x14ac:dyDescent="0.3">
      <c r="A524">
        <v>522</v>
      </c>
      <c r="B524" s="3" t="s">
        <v>523</v>
      </c>
      <c r="C524" s="3" t="s">
        <v>4632</v>
      </c>
      <c r="D524" s="15">
        <v>3000</v>
      </c>
      <c r="E524" s="15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8">
        <f t="shared" si="33"/>
        <v>9.0116279069767449E-3</v>
      </c>
      <c r="Q524" t="str">
        <f t="array" ref="Q524:R524">separarpalabras(N524,"/")</f>
        <v>theater</v>
      </c>
      <c r="R524" t="str">
        <v>plays</v>
      </c>
      <c r="S524" s="13">
        <f t="shared" si="34"/>
        <v>42429.832465277774</v>
      </c>
      <c r="T524" s="13">
        <f t="shared" si="35"/>
        <v>42449.790798611109</v>
      </c>
    </row>
    <row r="525" spans="1:20" ht="43.2" x14ac:dyDescent="0.3">
      <c r="A525">
        <v>523</v>
      </c>
      <c r="B525" s="3" t="s">
        <v>524</v>
      </c>
      <c r="C525" s="3" t="s">
        <v>4633</v>
      </c>
      <c r="D525" s="15">
        <v>5000</v>
      </c>
      <c r="E525" s="1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8">
        <f t="shared" si="33"/>
        <v>1.3930348258706468E-2</v>
      </c>
      <c r="Q525" t="str">
        <f t="array" ref="Q525:R525">separarpalabras(N525,"/")</f>
        <v>theater</v>
      </c>
      <c r="R525" t="str">
        <v>plays</v>
      </c>
      <c r="S525" s="13">
        <f t="shared" si="34"/>
        <v>42237.924490740734</v>
      </c>
      <c r="T525" s="13">
        <f t="shared" si="35"/>
        <v>42267.924490740734</v>
      </c>
    </row>
    <row r="526" spans="1:20" ht="43.2" x14ac:dyDescent="0.3">
      <c r="A526">
        <v>524</v>
      </c>
      <c r="B526" s="3" t="s">
        <v>525</v>
      </c>
      <c r="C526" s="3" t="s">
        <v>4634</v>
      </c>
      <c r="D526" s="15">
        <v>3500</v>
      </c>
      <c r="E526" s="15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8">
        <f t="shared" si="33"/>
        <v>3.4178596311340723E-2</v>
      </c>
      <c r="Q526" t="str">
        <f t="array" ref="Q526:R526">separarpalabras(N526,"/")</f>
        <v>theater</v>
      </c>
      <c r="R526" t="str">
        <v>plays</v>
      </c>
      <c r="S526" s="13">
        <f t="shared" si="34"/>
        <v>42492.508900462963</v>
      </c>
      <c r="T526" s="13">
        <f t="shared" si="35"/>
        <v>42522.508900462963</v>
      </c>
    </row>
    <row r="527" spans="1:20" ht="57.6" x14ac:dyDescent="0.3">
      <c r="A527">
        <v>525</v>
      </c>
      <c r="B527" s="3" t="s">
        <v>526</v>
      </c>
      <c r="C527" s="3" t="s">
        <v>4635</v>
      </c>
      <c r="D527" s="15">
        <v>12000</v>
      </c>
      <c r="E527" s="15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8">
        <f t="shared" si="33"/>
        <v>1E-3</v>
      </c>
      <c r="Q527" t="str">
        <f t="array" ref="Q527:R527">separarpalabras(N527,"/")</f>
        <v>theater</v>
      </c>
      <c r="R527" t="str">
        <v>plays</v>
      </c>
      <c r="S527" s="13">
        <f t="shared" si="34"/>
        <v>41850.192604166667</v>
      </c>
      <c r="T527" s="13">
        <f t="shared" si="35"/>
        <v>41895.192604166667</v>
      </c>
    </row>
    <row r="528" spans="1:20" ht="43.2" x14ac:dyDescent="0.3">
      <c r="A528">
        <v>526</v>
      </c>
      <c r="B528" s="3" t="s">
        <v>527</v>
      </c>
      <c r="C528" s="3" t="s">
        <v>4636</v>
      </c>
      <c r="D528" s="15">
        <v>1500</v>
      </c>
      <c r="E528" s="15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8">
        <f t="shared" si="33"/>
        <v>1.3450292397660818E-2</v>
      </c>
      <c r="Q528" t="str">
        <f t="array" ref="Q528:R528">separarpalabras(N528,"/")</f>
        <v>theater</v>
      </c>
      <c r="R528" t="str">
        <v>plays</v>
      </c>
      <c r="S528" s="13">
        <f t="shared" si="34"/>
        <v>42192.383611111109</v>
      </c>
      <c r="T528" s="13">
        <f t="shared" si="35"/>
        <v>42223.499999999993</v>
      </c>
    </row>
    <row r="529" spans="1:20" ht="57.6" x14ac:dyDescent="0.3">
      <c r="A529">
        <v>527</v>
      </c>
      <c r="B529" s="3" t="s">
        <v>528</v>
      </c>
      <c r="C529" s="3" t="s">
        <v>4637</v>
      </c>
      <c r="D529" s="15">
        <v>10000</v>
      </c>
      <c r="E529" s="15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8">
        <f t="shared" si="33"/>
        <v>1.5666831928606843E-2</v>
      </c>
      <c r="Q529" t="str">
        <f t="array" ref="Q529:R529">separarpalabras(N529,"/")</f>
        <v>theater</v>
      </c>
      <c r="R529" t="str">
        <v>plays</v>
      </c>
      <c r="S529" s="13">
        <f t="shared" si="34"/>
        <v>42752.997291666667</v>
      </c>
      <c r="T529" s="13">
        <f t="shared" si="35"/>
        <v>42783.461805555555</v>
      </c>
    </row>
    <row r="530" spans="1:20" ht="28.8" x14ac:dyDescent="0.3">
      <c r="A530">
        <v>528</v>
      </c>
      <c r="B530" s="3" t="s">
        <v>529</v>
      </c>
      <c r="C530" s="3" t="s">
        <v>4638</v>
      </c>
      <c r="D530" s="15">
        <v>1150</v>
      </c>
      <c r="E530" s="15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8">
        <f t="shared" si="33"/>
        <v>2.2556390977443608E-2</v>
      </c>
      <c r="Q530" t="str">
        <f t="array" ref="Q530:R530">separarpalabras(N530,"/")</f>
        <v>theater</v>
      </c>
      <c r="R530" t="str">
        <v>plays</v>
      </c>
      <c r="S530" s="13">
        <f t="shared" si="34"/>
        <v>42155.71188657407</v>
      </c>
      <c r="T530" s="13">
        <f t="shared" si="35"/>
        <v>42176.680555555555</v>
      </c>
    </row>
    <row r="531" spans="1:20" ht="43.2" x14ac:dyDescent="0.3">
      <c r="A531">
        <v>529</v>
      </c>
      <c r="B531" s="3" t="s">
        <v>530</v>
      </c>
      <c r="C531" s="3" t="s">
        <v>4639</v>
      </c>
      <c r="D531" s="15">
        <v>1200</v>
      </c>
      <c r="E531" s="15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8">
        <f t="shared" si="33"/>
        <v>1.1501597444089457E-2</v>
      </c>
      <c r="Q531" t="str">
        <f t="array" ref="Q531:R531">separarpalabras(N531,"/")</f>
        <v>theater</v>
      </c>
      <c r="R531" t="str">
        <v>plays</v>
      </c>
      <c r="S531" s="13">
        <f t="shared" si="34"/>
        <v>42724.822847222218</v>
      </c>
      <c r="T531" s="13">
        <f t="shared" si="35"/>
        <v>42745.999999999993</v>
      </c>
    </row>
    <row r="532" spans="1:20" ht="43.2" x14ac:dyDescent="0.3">
      <c r="A532">
        <v>530</v>
      </c>
      <c r="B532" s="3" t="s">
        <v>531</v>
      </c>
      <c r="C532" s="3" t="s">
        <v>4640</v>
      </c>
      <c r="D532" s="15">
        <v>3405</v>
      </c>
      <c r="E532" s="15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8">
        <f t="shared" si="33"/>
        <v>7.9019073569482293E-3</v>
      </c>
      <c r="Q532" t="str">
        <f t="array" ref="Q532:R532">separarpalabras(N532,"/")</f>
        <v>theater</v>
      </c>
      <c r="R532" t="str">
        <v>plays</v>
      </c>
      <c r="S532" s="13">
        <f t="shared" si="34"/>
        <v>42157.382731481477</v>
      </c>
      <c r="T532" s="13">
        <f t="shared" si="35"/>
        <v>42178.874999999993</v>
      </c>
    </row>
    <row r="533" spans="1:20" ht="43.2" x14ac:dyDescent="0.3">
      <c r="A533">
        <v>531</v>
      </c>
      <c r="B533" s="3" t="s">
        <v>532</v>
      </c>
      <c r="C533" s="3" t="s">
        <v>4641</v>
      </c>
      <c r="D533" s="15">
        <v>4000</v>
      </c>
      <c r="E533" s="15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8">
        <f t="shared" si="33"/>
        <v>7.7499999999999999E-3</v>
      </c>
      <c r="Q533" t="str">
        <f t="array" ref="Q533:R533">separarpalabras(N533,"/")</f>
        <v>theater</v>
      </c>
      <c r="R533" t="str">
        <v>plays</v>
      </c>
      <c r="S533" s="13">
        <f t="shared" si="34"/>
        <v>42675.856817129628</v>
      </c>
      <c r="T533" s="13">
        <f t="shared" si="35"/>
        <v>42721.082638888889</v>
      </c>
    </row>
    <row r="534" spans="1:20" ht="43.2" x14ac:dyDescent="0.3">
      <c r="A534">
        <v>532</v>
      </c>
      <c r="B534" s="3" t="s">
        <v>533</v>
      </c>
      <c r="C534" s="3" t="s">
        <v>4642</v>
      </c>
      <c r="D534" s="15">
        <v>10000</v>
      </c>
      <c r="E534" s="15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8">
        <f t="shared" si="33"/>
        <v>1.4036511156186612E-2</v>
      </c>
      <c r="Q534" t="str">
        <f t="array" ref="Q534:R534">separarpalabras(N534,"/")</f>
        <v>theater</v>
      </c>
      <c r="R534" t="str">
        <v>plays</v>
      </c>
      <c r="S534" s="13">
        <f t="shared" si="34"/>
        <v>42472.798703703702</v>
      </c>
      <c r="T534" s="13">
        <f t="shared" si="35"/>
        <v>42502.798703703702</v>
      </c>
    </row>
    <row r="535" spans="1:20" ht="43.2" x14ac:dyDescent="0.3">
      <c r="A535">
        <v>533</v>
      </c>
      <c r="B535" s="3" t="s">
        <v>534</v>
      </c>
      <c r="C535" s="3" t="s">
        <v>4643</v>
      </c>
      <c r="D535" s="15">
        <v>2000</v>
      </c>
      <c r="E535" s="1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8">
        <f t="shared" si="33"/>
        <v>8.4830339321357289E-3</v>
      </c>
      <c r="Q535" t="str">
        <f t="array" ref="Q535:R535">separarpalabras(N535,"/")</f>
        <v>theater</v>
      </c>
      <c r="R535" t="str">
        <v>plays</v>
      </c>
      <c r="S535" s="13">
        <f t="shared" si="34"/>
        <v>42482.226446759254</v>
      </c>
      <c r="T535" s="13">
        <f t="shared" si="35"/>
        <v>42506.226446759254</v>
      </c>
    </row>
    <row r="536" spans="1:20" ht="43.2" x14ac:dyDescent="0.3">
      <c r="A536">
        <v>534</v>
      </c>
      <c r="B536" s="3" t="s">
        <v>535</v>
      </c>
      <c r="C536" s="3" t="s">
        <v>4644</v>
      </c>
      <c r="D536" s="15">
        <v>15000</v>
      </c>
      <c r="E536" s="15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8">
        <f t="shared" si="33"/>
        <v>3.0573248407643311E-3</v>
      </c>
      <c r="Q536" t="str">
        <f t="array" ref="Q536:R536">separarpalabras(N536,"/")</f>
        <v>theater</v>
      </c>
      <c r="R536" t="str">
        <v>plays</v>
      </c>
      <c r="S536" s="13">
        <f t="shared" si="34"/>
        <v>42270.602662037032</v>
      </c>
      <c r="T536" s="13">
        <f t="shared" si="35"/>
        <v>42309.749999999993</v>
      </c>
    </row>
    <row r="537" spans="1:20" ht="43.2" x14ac:dyDescent="0.3">
      <c r="A537">
        <v>535</v>
      </c>
      <c r="B537" s="3" t="s">
        <v>536</v>
      </c>
      <c r="C537" s="3" t="s">
        <v>4645</v>
      </c>
      <c r="D537" s="15">
        <v>2000</v>
      </c>
      <c r="E537" s="15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8">
        <f t="shared" si="33"/>
        <v>2.878048780487805E-2</v>
      </c>
      <c r="Q537" t="str">
        <f t="array" ref="Q537:R537">separarpalabras(N537,"/")</f>
        <v>theater</v>
      </c>
      <c r="R537" t="str">
        <v>plays</v>
      </c>
      <c r="S537" s="13">
        <f t="shared" si="34"/>
        <v>42711.336863425924</v>
      </c>
      <c r="T537" s="13">
        <f t="shared" si="35"/>
        <v>42741.336863425924</v>
      </c>
    </row>
    <row r="538" spans="1:20" ht="57.6" x14ac:dyDescent="0.3">
      <c r="A538">
        <v>536</v>
      </c>
      <c r="B538" s="3" t="s">
        <v>537</v>
      </c>
      <c r="C538" s="3" t="s">
        <v>4646</v>
      </c>
      <c r="D538" s="15">
        <v>3300</v>
      </c>
      <c r="E538" s="15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8">
        <f t="shared" si="33"/>
        <v>9.9935938500960927E-3</v>
      </c>
      <c r="Q538" t="str">
        <f t="array" ref="Q538:R538">separarpalabras(N538,"/")</f>
        <v>theater</v>
      </c>
      <c r="R538" t="str">
        <v>plays</v>
      </c>
      <c r="S538" s="13">
        <f t="shared" si="34"/>
        <v>42179.136655092589</v>
      </c>
      <c r="T538" s="13">
        <f t="shared" si="35"/>
        <v>42219.541666666664</v>
      </c>
    </row>
    <row r="539" spans="1:20" ht="43.2" x14ac:dyDescent="0.3">
      <c r="A539">
        <v>537</v>
      </c>
      <c r="B539" s="3" t="s">
        <v>538</v>
      </c>
      <c r="C539" s="3" t="s">
        <v>4647</v>
      </c>
      <c r="D539" s="15">
        <v>2000</v>
      </c>
      <c r="E539" s="15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8">
        <f t="shared" si="33"/>
        <v>2.4481327800829875E-2</v>
      </c>
      <c r="Q539" t="str">
        <f t="array" ref="Q539:R539">separarpalabras(N539,"/")</f>
        <v>theater</v>
      </c>
      <c r="R539" t="str">
        <v>plays</v>
      </c>
      <c r="S539" s="13">
        <f t="shared" si="34"/>
        <v>42282.560081018521</v>
      </c>
      <c r="T539" s="13">
        <f t="shared" si="35"/>
        <v>42312.601747685178</v>
      </c>
    </row>
    <row r="540" spans="1:20" ht="43.2" x14ac:dyDescent="0.3">
      <c r="A540">
        <v>538</v>
      </c>
      <c r="B540" s="3" t="s">
        <v>539</v>
      </c>
      <c r="C540" s="3" t="s">
        <v>4648</v>
      </c>
      <c r="D540" s="15">
        <v>5000</v>
      </c>
      <c r="E540" s="15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8">
        <f t="shared" si="33"/>
        <v>3.9679915349513919E-3</v>
      </c>
      <c r="Q540" t="str">
        <f t="array" ref="Q540:R540">separarpalabras(N540,"/")</f>
        <v>theater</v>
      </c>
      <c r="R540" t="str">
        <v>plays</v>
      </c>
      <c r="S540" s="13">
        <f t="shared" si="34"/>
        <v>42473.586377314808</v>
      </c>
      <c r="T540" s="13">
        <f t="shared" si="35"/>
        <v>42503.586377314808</v>
      </c>
    </row>
    <row r="541" spans="1:20" ht="43.2" x14ac:dyDescent="0.3">
      <c r="A541">
        <v>539</v>
      </c>
      <c r="B541" s="3" t="s">
        <v>540</v>
      </c>
      <c r="C541" s="3" t="s">
        <v>4649</v>
      </c>
      <c r="D541" s="15">
        <v>500</v>
      </c>
      <c r="E541" s="15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8">
        <f t="shared" si="33"/>
        <v>3.9744048328762764E-2</v>
      </c>
      <c r="Q541" t="str">
        <f t="array" ref="Q541:R541">separarpalabras(N541,"/")</f>
        <v>theater</v>
      </c>
      <c r="R541" t="str">
        <v>plays</v>
      </c>
      <c r="S541" s="13">
        <f t="shared" si="34"/>
        <v>42534.841516203705</v>
      </c>
      <c r="T541" s="13">
        <f t="shared" si="35"/>
        <v>42555.841516203705</v>
      </c>
    </row>
    <row r="542" spans="1:20" ht="57.6" hidden="1" x14ac:dyDescent="0.3">
      <c r="A542">
        <v>540</v>
      </c>
      <c r="B542" s="3" t="s">
        <v>541</v>
      </c>
      <c r="C542" s="3" t="s">
        <v>4650</v>
      </c>
      <c r="D542" s="15">
        <v>15000</v>
      </c>
      <c r="E542" s="15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8">
        <f t="shared" si="33"/>
        <v>1</v>
      </c>
      <c r="Q542" t="str">
        <f t="array" ref="Q542:R542">separarpalabras(N542,"/")</f>
        <v>technology</v>
      </c>
      <c r="R542" t="str">
        <v>web</v>
      </c>
      <c r="S542" s="13">
        <f t="shared" si="34"/>
        <v>42009.608865740738</v>
      </c>
      <c r="T542" s="13">
        <f t="shared" si="35"/>
        <v>42039.608865740738</v>
      </c>
    </row>
    <row r="543" spans="1:20" ht="43.2" hidden="1" x14ac:dyDescent="0.3">
      <c r="A543">
        <v>541</v>
      </c>
      <c r="B543" s="3" t="s">
        <v>542</v>
      </c>
      <c r="C543" s="3" t="s">
        <v>4651</v>
      </c>
      <c r="D543" s="15">
        <v>4500</v>
      </c>
      <c r="E543" s="15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8">
        <f t="shared" si="33"/>
        <v>0.04</v>
      </c>
      <c r="Q543" t="str">
        <f t="array" ref="Q543:R543">separarpalabras(N543,"/")</f>
        <v>technology</v>
      </c>
      <c r="R543" t="str">
        <v>web</v>
      </c>
      <c r="S543" s="13">
        <f t="shared" si="34"/>
        <v>42275.838356481479</v>
      </c>
      <c r="T543" s="13">
        <f t="shared" si="35"/>
        <v>42305.838356481479</v>
      </c>
    </row>
    <row r="544" spans="1:20" ht="43.2" hidden="1" x14ac:dyDescent="0.3">
      <c r="A544">
        <v>542</v>
      </c>
      <c r="B544" s="3" t="s">
        <v>543</v>
      </c>
      <c r="C544" s="3" t="s">
        <v>4652</v>
      </c>
      <c r="D544" s="15">
        <v>250000</v>
      </c>
      <c r="E544" s="15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8">
        <f t="shared" si="33"/>
        <v>1</v>
      </c>
      <c r="Q544" t="str">
        <f t="array" ref="Q544:R544">separarpalabras(N544,"/")</f>
        <v>technology</v>
      </c>
      <c r="R544" t="str">
        <v>web</v>
      </c>
      <c r="S544" s="13">
        <f t="shared" si="34"/>
        <v>42433.529120370367</v>
      </c>
      <c r="T544" s="13">
        <f t="shared" si="35"/>
        <v>42493.487453703703</v>
      </c>
    </row>
    <row r="545" spans="1:20" ht="43.2" hidden="1" x14ac:dyDescent="0.3">
      <c r="A545">
        <v>543</v>
      </c>
      <c r="B545" s="3" t="s">
        <v>544</v>
      </c>
      <c r="C545" s="3" t="s">
        <v>4653</v>
      </c>
      <c r="D545" s="15">
        <v>22000</v>
      </c>
      <c r="E545" s="1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8">
        <f t="shared" si="33"/>
        <v>2.8571428571428571E-2</v>
      </c>
      <c r="Q545" t="str">
        <f t="array" ref="Q545:R545">separarpalabras(N545,"/")</f>
        <v>technology</v>
      </c>
      <c r="R545" t="str">
        <v>web</v>
      </c>
      <c r="S545" s="13">
        <f t="shared" si="34"/>
        <v>41913.88381944444</v>
      </c>
      <c r="T545" s="13">
        <f t="shared" si="35"/>
        <v>41943.88381944444</v>
      </c>
    </row>
    <row r="546" spans="1:20" ht="43.2" hidden="1" x14ac:dyDescent="0.3">
      <c r="A546">
        <v>544</v>
      </c>
      <c r="B546" s="3" t="s">
        <v>545</v>
      </c>
      <c r="C546" s="3" t="s">
        <v>4654</v>
      </c>
      <c r="D546" s="15">
        <v>500</v>
      </c>
      <c r="E546" s="15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8">
        <f t="shared" si="33"/>
        <v>0.33333333333333331</v>
      </c>
      <c r="Q546" t="str">
        <f t="array" ref="Q546:R546">separarpalabras(N546,"/")</f>
        <v>technology</v>
      </c>
      <c r="R546" t="str">
        <v>web</v>
      </c>
      <c r="S546" s="13">
        <f t="shared" si="34"/>
        <v>42525.448611111111</v>
      </c>
      <c r="T546" s="13">
        <f t="shared" si="35"/>
        <v>42555.448611111111</v>
      </c>
    </row>
    <row r="547" spans="1:20" ht="43.2" hidden="1" x14ac:dyDescent="0.3">
      <c r="A547">
        <v>545</v>
      </c>
      <c r="B547" s="3" t="s">
        <v>546</v>
      </c>
      <c r="C547" s="3" t="s">
        <v>4655</v>
      </c>
      <c r="D547" s="15">
        <v>50000</v>
      </c>
      <c r="E547" s="15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8">
        <f t="shared" si="33"/>
        <v>2.4832018697049374E-3</v>
      </c>
      <c r="Q547" t="str">
        <f t="array" ref="Q547:R547">separarpalabras(N547,"/")</f>
        <v>technology</v>
      </c>
      <c r="R547" t="str">
        <v>web</v>
      </c>
      <c r="S547" s="13">
        <f t="shared" si="34"/>
        <v>42283.38413194444</v>
      </c>
      <c r="T547" s="13">
        <f t="shared" si="35"/>
        <v>42323.425798611112</v>
      </c>
    </row>
    <row r="548" spans="1:20" ht="43.2" hidden="1" x14ac:dyDescent="0.3">
      <c r="A548">
        <v>546</v>
      </c>
      <c r="B548" s="3" t="s">
        <v>547</v>
      </c>
      <c r="C548" s="3" t="s">
        <v>4656</v>
      </c>
      <c r="D548" s="15">
        <v>60000</v>
      </c>
      <c r="E548" s="15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8">
        <f t="shared" si="33"/>
        <v>3.8461538461538464E-2</v>
      </c>
      <c r="Q548" t="str">
        <f t="array" ref="Q548:R548">separarpalabras(N548,"/")</f>
        <v>technology</v>
      </c>
      <c r="R548" t="str">
        <v>web</v>
      </c>
      <c r="S548" s="13">
        <f t="shared" si="34"/>
        <v>42249.459664351853</v>
      </c>
      <c r="T548" s="13">
        <f t="shared" si="35"/>
        <v>42294.459664351853</v>
      </c>
    </row>
    <row r="549" spans="1:20" ht="43.2" hidden="1" x14ac:dyDescent="0.3">
      <c r="A549">
        <v>547</v>
      </c>
      <c r="B549" s="3" t="s">
        <v>548</v>
      </c>
      <c r="C549" s="3" t="s">
        <v>4657</v>
      </c>
      <c r="D549" s="15">
        <v>7500</v>
      </c>
      <c r="E549" s="15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8">
        <f t="shared" si="33"/>
        <v>0</v>
      </c>
      <c r="Q549" t="str">
        <f t="array" ref="Q549:R549">separarpalabras(N549,"/")</f>
        <v>technology</v>
      </c>
      <c r="R549" t="str">
        <v>web</v>
      </c>
      <c r="S549" s="13">
        <f t="shared" si="34"/>
        <v>42380.488009259258</v>
      </c>
      <c r="T549" s="13">
        <f t="shared" si="35"/>
        <v>42410.488009259258</v>
      </c>
    </row>
    <row r="550" spans="1:20" ht="43.2" hidden="1" x14ac:dyDescent="0.3">
      <c r="A550">
        <v>548</v>
      </c>
      <c r="B550" s="3" t="s">
        <v>549</v>
      </c>
      <c r="C550" s="3" t="s">
        <v>4658</v>
      </c>
      <c r="D550" s="15">
        <v>10000</v>
      </c>
      <c r="E550" s="15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8">
        <f t="shared" si="33"/>
        <v>0.1111111111111111</v>
      </c>
      <c r="Q550" t="str">
        <f t="array" ref="Q550:R550">separarpalabras(N550,"/")</f>
        <v>technology</v>
      </c>
      <c r="R550" t="str">
        <v>web</v>
      </c>
      <c r="S550" s="13">
        <f t="shared" si="34"/>
        <v>42276.695</v>
      </c>
      <c r="T550" s="13">
        <f t="shared" si="35"/>
        <v>42306.695</v>
      </c>
    </row>
    <row r="551" spans="1:20" ht="57.6" hidden="1" x14ac:dyDescent="0.3">
      <c r="A551">
        <v>549</v>
      </c>
      <c r="B551" s="3" t="s">
        <v>550</v>
      </c>
      <c r="C551" s="3" t="s">
        <v>4659</v>
      </c>
      <c r="D551" s="15">
        <v>2500</v>
      </c>
      <c r="E551" s="15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8">
        <f t="shared" si="33"/>
        <v>0.11764705882352941</v>
      </c>
      <c r="Q551" t="str">
        <f t="array" ref="Q551:R551">separarpalabras(N551,"/")</f>
        <v>technology</v>
      </c>
      <c r="R551" t="str">
        <v>web</v>
      </c>
      <c r="S551" s="13">
        <f t="shared" si="34"/>
        <v>42163.428495370368</v>
      </c>
      <c r="T551" s="13">
        <f t="shared" si="35"/>
        <v>42193.428495370368</v>
      </c>
    </row>
    <row r="552" spans="1:20" ht="43.2" hidden="1" x14ac:dyDescent="0.3">
      <c r="A552">
        <v>550</v>
      </c>
      <c r="B552" s="3" t="s">
        <v>551</v>
      </c>
      <c r="C552" s="3" t="s">
        <v>4660</v>
      </c>
      <c r="D552" s="15">
        <v>5000</v>
      </c>
      <c r="E552" s="15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8">
        <f t="shared" si="33"/>
        <v>0.11428571428571428</v>
      </c>
      <c r="Q552" t="str">
        <f t="array" ref="Q552:R552">separarpalabras(N552,"/")</f>
        <v>technology</v>
      </c>
      <c r="R552" t="str">
        <v>web</v>
      </c>
      <c r="S552" s="13">
        <f t="shared" si="34"/>
        <v>42753.47042824074</v>
      </c>
      <c r="T552" s="13">
        <f t="shared" si="35"/>
        <v>42765.999999999993</v>
      </c>
    </row>
    <row r="553" spans="1:20" ht="43.2" hidden="1" x14ac:dyDescent="0.3">
      <c r="A553">
        <v>551</v>
      </c>
      <c r="B553" s="3" t="s">
        <v>552</v>
      </c>
      <c r="C553" s="3" t="s">
        <v>4661</v>
      </c>
      <c r="D553" s="15">
        <v>75000</v>
      </c>
      <c r="E553" s="15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8">
        <f t="shared" si="33"/>
        <v>7.4054482941020893E-3</v>
      </c>
      <c r="Q553" t="str">
        <f t="array" ref="Q553:R553">separarpalabras(N553,"/")</f>
        <v>technology</v>
      </c>
      <c r="R553" t="str">
        <v>web</v>
      </c>
      <c r="S553" s="13">
        <f t="shared" si="34"/>
        <v>42173.067407407405</v>
      </c>
      <c r="T553" s="13">
        <f t="shared" si="35"/>
        <v>42217.536805555552</v>
      </c>
    </row>
    <row r="554" spans="1:20" ht="43.2" hidden="1" x14ac:dyDescent="0.3">
      <c r="A554">
        <v>552</v>
      </c>
      <c r="B554" s="3" t="s">
        <v>553</v>
      </c>
      <c r="C554" s="3" t="s">
        <v>4662</v>
      </c>
      <c r="D554" s="15">
        <v>45000</v>
      </c>
      <c r="E554" s="15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8">
        <f t="shared" si="33"/>
        <v>0</v>
      </c>
      <c r="Q554" t="str">
        <f t="array" ref="Q554:R554">separarpalabras(N554,"/")</f>
        <v>technology</v>
      </c>
      <c r="R554" t="str">
        <v>web</v>
      </c>
      <c r="S554" s="13">
        <f t="shared" si="34"/>
        <v>42318.408518518518</v>
      </c>
      <c r="T554" s="13">
        <f t="shared" si="35"/>
        <v>42378.408518518518</v>
      </c>
    </row>
    <row r="555" spans="1:20" ht="43.2" hidden="1" x14ac:dyDescent="0.3">
      <c r="A555">
        <v>553</v>
      </c>
      <c r="B555" s="3" t="s">
        <v>554</v>
      </c>
      <c r="C555" s="3" t="s">
        <v>4663</v>
      </c>
      <c r="D555" s="15">
        <v>25000</v>
      </c>
      <c r="E555" s="1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8">
        <f t="shared" si="33"/>
        <v>4.878048780487805E-2</v>
      </c>
      <c r="Q555" t="str">
        <f t="array" ref="Q555:R555">separarpalabras(N555,"/")</f>
        <v>technology</v>
      </c>
      <c r="R555" t="str">
        <v>web</v>
      </c>
      <c r="S555" s="13">
        <f t="shared" si="34"/>
        <v>41927.511469907404</v>
      </c>
      <c r="T555" s="13">
        <f t="shared" si="35"/>
        <v>41957.553136574068</v>
      </c>
    </row>
    <row r="556" spans="1:20" ht="43.2" hidden="1" x14ac:dyDescent="0.3">
      <c r="A556">
        <v>554</v>
      </c>
      <c r="B556" s="3" t="s">
        <v>555</v>
      </c>
      <c r="C556" s="3" t="s">
        <v>4664</v>
      </c>
      <c r="D556" s="15">
        <v>3870</v>
      </c>
      <c r="E556" s="15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8">
        <f t="shared" si="33"/>
        <v>1.5536723163841809E-2</v>
      </c>
      <c r="Q556" t="str">
        <f t="array" ref="Q556:R556">separarpalabras(N556,"/")</f>
        <v>technology</v>
      </c>
      <c r="R556" t="str">
        <v>web</v>
      </c>
      <c r="S556" s="13">
        <f t="shared" si="34"/>
        <v>41901.476527777777</v>
      </c>
      <c r="T556" s="13">
        <f t="shared" si="35"/>
        <v>41931.476527777777</v>
      </c>
    </row>
    <row r="557" spans="1:20" ht="43.2" hidden="1" x14ac:dyDescent="0.3">
      <c r="A557">
        <v>555</v>
      </c>
      <c r="B557" s="3" t="s">
        <v>556</v>
      </c>
      <c r="C557" s="3" t="s">
        <v>4665</v>
      </c>
      <c r="D557" s="15">
        <v>7500</v>
      </c>
      <c r="E557" s="15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8">
        <f t="shared" si="33"/>
        <v>0</v>
      </c>
      <c r="Q557" t="str">
        <f t="array" ref="Q557:R557">separarpalabras(N557,"/")</f>
        <v>technology</v>
      </c>
      <c r="R557" t="str">
        <v>web</v>
      </c>
      <c r="S557" s="13">
        <f t="shared" si="34"/>
        <v>42503.145173611112</v>
      </c>
      <c r="T557" s="13">
        <f t="shared" si="35"/>
        <v>42533.145173611112</v>
      </c>
    </row>
    <row r="558" spans="1:20" ht="28.8" hidden="1" x14ac:dyDescent="0.3">
      <c r="A558">
        <v>556</v>
      </c>
      <c r="B558" s="3" t="s">
        <v>557</v>
      </c>
      <c r="C558" s="3" t="s">
        <v>4666</v>
      </c>
      <c r="D558" s="15">
        <v>8000</v>
      </c>
      <c r="E558" s="15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8">
        <f t="shared" si="33"/>
        <v>5.0000000000000001E-3</v>
      </c>
      <c r="Q558" t="str">
        <f t="array" ref="Q558:R558">separarpalabras(N558,"/")</f>
        <v>technology</v>
      </c>
      <c r="R558" t="str">
        <v>web</v>
      </c>
      <c r="S558" s="13">
        <f t="shared" si="34"/>
        <v>42345.651817129627</v>
      </c>
      <c r="T558" s="13">
        <f t="shared" si="35"/>
        <v>42375.651817129627</v>
      </c>
    </row>
    <row r="559" spans="1:20" ht="43.2" hidden="1" x14ac:dyDescent="0.3">
      <c r="A559">
        <v>557</v>
      </c>
      <c r="B559" s="3" t="s">
        <v>558</v>
      </c>
      <c r="C559" s="3" t="s">
        <v>4667</v>
      </c>
      <c r="D559" s="15">
        <v>150000</v>
      </c>
      <c r="E559" s="15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8">
        <f t="shared" si="33"/>
        <v>1.4641288433382138E-2</v>
      </c>
      <c r="Q559" t="str">
        <f t="array" ref="Q559:R559">separarpalabras(N559,"/")</f>
        <v>technology</v>
      </c>
      <c r="R559" t="str">
        <v>web</v>
      </c>
      <c r="S559" s="13">
        <f t="shared" si="34"/>
        <v>42676.733831018515</v>
      </c>
      <c r="T559" s="13">
        <f t="shared" si="35"/>
        <v>42706.775497685179</v>
      </c>
    </row>
    <row r="560" spans="1:20" ht="43.2" hidden="1" x14ac:dyDescent="0.3">
      <c r="A560">
        <v>558</v>
      </c>
      <c r="B560" s="3" t="s">
        <v>559</v>
      </c>
      <c r="C560" s="3" t="s">
        <v>4668</v>
      </c>
      <c r="D560" s="15">
        <v>750</v>
      </c>
      <c r="E560" s="15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8">
        <f t="shared" si="33"/>
        <v>0</v>
      </c>
      <c r="Q560" t="str">
        <f t="array" ref="Q560:R560">separarpalabras(N560,"/")</f>
        <v>technology</v>
      </c>
      <c r="R560" t="str">
        <v>web</v>
      </c>
      <c r="S560" s="13">
        <f t="shared" si="34"/>
        <v>42057.674826388888</v>
      </c>
      <c r="T560" s="13">
        <f t="shared" si="35"/>
        <v>42087.633159722223</v>
      </c>
    </row>
    <row r="561" spans="1:20" ht="43.2" hidden="1" x14ac:dyDescent="0.3">
      <c r="A561">
        <v>559</v>
      </c>
      <c r="B561" s="3" t="s">
        <v>560</v>
      </c>
      <c r="C561" s="3" t="s">
        <v>4669</v>
      </c>
      <c r="D561" s="15">
        <v>240000</v>
      </c>
      <c r="E561" s="15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8">
        <f t="shared" si="33"/>
        <v>0.02</v>
      </c>
      <c r="Q561" t="str">
        <f t="array" ref="Q561:R561">separarpalabras(N561,"/")</f>
        <v>technology</v>
      </c>
      <c r="R561" t="str">
        <v>web</v>
      </c>
      <c r="S561" s="13">
        <f t="shared" si="34"/>
        <v>42321.074768518512</v>
      </c>
      <c r="T561" s="13">
        <f t="shared" si="35"/>
        <v>42351.074768518512</v>
      </c>
    </row>
    <row r="562" spans="1:20" ht="43.2" hidden="1" x14ac:dyDescent="0.3">
      <c r="A562">
        <v>560</v>
      </c>
      <c r="B562" s="3" t="s">
        <v>561</v>
      </c>
      <c r="C562" s="3" t="s">
        <v>4670</v>
      </c>
      <c r="D562" s="15">
        <v>100000</v>
      </c>
      <c r="E562" s="15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8">
        <f t="shared" si="33"/>
        <v>0.25</v>
      </c>
      <c r="Q562" t="str">
        <f t="array" ref="Q562:R562">separarpalabras(N562,"/")</f>
        <v>technology</v>
      </c>
      <c r="R562" t="str">
        <v>web</v>
      </c>
      <c r="S562" s="13">
        <f t="shared" si="34"/>
        <v>41960.563020833331</v>
      </c>
      <c r="T562" s="13">
        <f t="shared" si="35"/>
        <v>41990.563020833331</v>
      </c>
    </row>
    <row r="563" spans="1:20" ht="43.2" hidden="1" x14ac:dyDescent="0.3">
      <c r="A563">
        <v>561</v>
      </c>
      <c r="B563" s="3" t="s">
        <v>562</v>
      </c>
      <c r="C563" s="3" t="s">
        <v>4671</v>
      </c>
      <c r="D563" s="15">
        <v>15000</v>
      </c>
      <c r="E563" s="15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8">
        <f t="shared" si="33"/>
        <v>3.6363636363636362E-2</v>
      </c>
      <c r="Q563" t="str">
        <f t="array" ref="Q563:R563">separarpalabras(N563,"/")</f>
        <v>technology</v>
      </c>
      <c r="R563" t="str">
        <v>web</v>
      </c>
      <c r="S563" s="13">
        <f t="shared" si="34"/>
        <v>42268.450381944444</v>
      </c>
      <c r="T563" s="13">
        <f t="shared" si="35"/>
        <v>42303.450381944444</v>
      </c>
    </row>
    <row r="564" spans="1:20" ht="43.2" hidden="1" x14ac:dyDescent="0.3">
      <c r="A564">
        <v>562</v>
      </c>
      <c r="B564" s="3" t="s">
        <v>563</v>
      </c>
      <c r="C564" s="3" t="s">
        <v>4672</v>
      </c>
      <c r="D564" s="15">
        <v>50000</v>
      </c>
      <c r="E564" s="15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8">
        <f t="shared" si="33"/>
        <v>0</v>
      </c>
      <c r="Q564" t="str">
        <f t="array" ref="Q564:R564">separarpalabras(N564,"/")</f>
        <v>technology</v>
      </c>
      <c r="R564" t="str">
        <v>web</v>
      </c>
      <c r="S564" s="13">
        <f t="shared" si="34"/>
        <v>42692.180729166663</v>
      </c>
      <c r="T564" s="13">
        <f t="shared" si="35"/>
        <v>42722.180729166663</v>
      </c>
    </row>
    <row r="565" spans="1:20" ht="43.2" hidden="1" x14ac:dyDescent="0.3">
      <c r="A565">
        <v>563</v>
      </c>
      <c r="B565" s="3" t="s">
        <v>564</v>
      </c>
      <c r="C565" s="3" t="s">
        <v>4673</v>
      </c>
      <c r="D565" s="15">
        <v>75000</v>
      </c>
      <c r="E565" s="1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8">
        <f t="shared" si="33"/>
        <v>2.9411764705882353E-2</v>
      </c>
      <c r="Q565" t="str">
        <f t="array" ref="Q565:R565">separarpalabras(N565,"/")</f>
        <v>technology</v>
      </c>
      <c r="R565" t="str">
        <v>web</v>
      </c>
      <c r="S565" s="13">
        <f t="shared" si="34"/>
        <v>42021.861655092587</v>
      </c>
      <c r="T565" s="13">
        <f t="shared" si="35"/>
        <v>42051.861655092587</v>
      </c>
    </row>
    <row r="566" spans="1:20" ht="57.6" hidden="1" x14ac:dyDescent="0.3">
      <c r="A566">
        <v>564</v>
      </c>
      <c r="B566" s="3" t="s">
        <v>565</v>
      </c>
      <c r="C566" s="3" t="s">
        <v>4674</v>
      </c>
      <c r="D566" s="15">
        <v>18000</v>
      </c>
      <c r="E566" s="15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8">
        <f t="shared" si="33"/>
        <v>1</v>
      </c>
      <c r="Q566" t="str">
        <f t="array" ref="Q566:R566">separarpalabras(N566,"/")</f>
        <v>technology</v>
      </c>
      <c r="R566" t="str">
        <v>web</v>
      </c>
      <c r="S566" s="13">
        <f t="shared" si="34"/>
        <v>42411.734664351847</v>
      </c>
      <c r="T566" s="13">
        <f t="shared" si="35"/>
        <v>42441.734664351847</v>
      </c>
    </row>
    <row r="567" spans="1:20" ht="43.2" hidden="1" x14ac:dyDescent="0.3">
      <c r="A567">
        <v>565</v>
      </c>
      <c r="B567" s="3" t="s">
        <v>566</v>
      </c>
      <c r="C567" s="3" t="s">
        <v>4675</v>
      </c>
      <c r="D567" s="15">
        <v>25000</v>
      </c>
      <c r="E567" s="15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8">
        <f t="shared" si="33"/>
        <v>0</v>
      </c>
      <c r="Q567" t="str">
        <f t="array" ref="Q567:R567">separarpalabras(N567,"/")</f>
        <v>technology</v>
      </c>
      <c r="R567" t="str">
        <v>web</v>
      </c>
      <c r="S567" s="13">
        <f t="shared" si="34"/>
        <v>42165.576956018514</v>
      </c>
      <c r="T567" s="13">
        <f t="shared" si="35"/>
        <v>42195.576956018514</v>
      </c>
    </row>
    <row r="568" spans="1:20" ht="43.2" hidden="1" x14ac:dyDescent="0.3">
      <c r="A568">
        <v>566</v>
      </c>
      <c r="B568" s="3" t="s">
        <v>567</v>
      </c>
      <c r="C568" s="3" t="s">
        <v>4676</v>
      </c>
      <c r="D568" s="15">
        <v>5000</v>
      </c>
      <c r="E568" s="15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8">
        <f t="shared" si="33"/>
        <v>1</v>
      </c>
      <c r="Q568" t="str">
        <f t="array" ref="Q568:R568">separarpalabras(N568,"/")</f>
        <v>technology</v>
      </c>
      <c r="R568" t="str">
        <v>web</v>
      </c>
      <c r="S568" s="13">
        <f t="shared" si="34"/>
        <v>42535.476076388884</v>
      </c>
      <c r="T568" s="13">
        <f t="shared" si="35"/>
        <v>42565.476076388884</v>
      </c>
    </row>
    <row r="569" spans="1:20" ht="43.2" hidden="1" x14ac:dyDescent="0.3">
      <c r="A569">
        <v>567</v>
      </c>
      <c r="B569" s="3" t="s">
        <v>568</v>
      </c>
      <c r="C569" s="3" t="s">
        <v>4677</v>
      </c>
      <c r="D569" s="15">
        <v>10000</v>
      </c>
      <c r="E569" s="15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8">
        <f t="shared" si="33"/>
        <v>0</v>
      </c>
      <c r="Q569" t="str">
        <f t="array" ref="Q569:R569">separarpalabras(N569,"/")</f>
        <v>technology</v>
      </c>
      <c r="R569" t="str">
        <v>web</v>
      </c>
      <c r="S569" s="13">
        <f t="shared" si="34"/>
        <v>41975.634189814817</v>
      </c>
      <c r="T569" s="13">
        <f t="shared" si="35"/>
        <v>42005.634189814817</v>
      </c>
    </row>
    <row r="570" spans="1:20" ht="57.6" hidden="1" x14ac:dyDescent="0.3">
      <c r="A570">
        <v>568</v>
      </c>
      <c r="B570" s="3" t="s">
        <v>569</v>
      </c>
      <c r="C570" s="3" t="s">
        <v>4678</v>
      </c>
      <c r="D570" s="15">
        <v>24500</v>
      </c>
      <c r="E570" s="15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8">
        <f t="shared" si="33"/>
        <v>2.0408163265306121E-2</v>
      </c>
      <c r="Q570" t="str">
        <f t="array" ref="Q570:R570">separarpalabras(N570,"/")</f>
        <v>technology</v>
      </c>
      <c r="R570" t="str">
        <v>web</v>
      </c>
      <c r="S570" s="13">
        <f t="shared" si="34"/>
        <v>42348.713229166664</v>
      </c>
      <c r="T570" s="13">
        <f t="shared" si="35"/>
        <v>42385.249999999993</v>
      </c>
    </row>
    <row r="571" spans="1:20" ht="43.2" hidden="1" x14ac:dyDescent="0.3">
      <c r="A571">
        <v>569</v>
      </c>
      <c r="B571" s="3" t="s">
        <v>570</v>
      </c>
      <c r="C571" s="3" t="s">
        <v>4679</v>
      </c>
      <c r="D571" s="15">
        <v>2500</v>
      </c>
      <c r="E571" s="15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8">
        <f t="shared" si="33"/>
        <v>0.05</v>
      </c>
      <c r="Q571" t="str">
        <f t="array" ref="Q571:R571">separarpalabras(N571,"/")</f>
        <v>technology</v>
      </c>
      <c r="R571" t="str">
        <v>web</v>
      </c>
      <c r="S571" s="13">
        <f t="shared" si="34"/>
        <v>42340.639027777775</v>
      </c>
      <c r="T571" s="13">
        <f t="shared" si="35"/>
        <v>42370.639027777775</v>
      </c>
    </row>
    <row r="572" spans="1:20" ht="28.8" hidden="1" x14ac:dyDescent="0.3">
      <c r="A572">
        <v>570</v>
      </c>
      <c r="B572" s="3" t="s">
        <v>571</v>
      </c>
      <c r="C572" s="3" t="s">
        <v>4680</v>
      </c>
      <c r="D572" s="15">
        <v>85000</v>
      </c>
      <c r="E572" s="15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8">
        <f t="shared" si="33"/>
        <v>7.0422535211267607E-3</v>
      </c>
      <c r="Q572" t="str">
        <f t="array" ref="Q572:R572">separarpalabras(N572,"/")</f>
        <v>technology</v>
      </c>
      <c r="R572" t="str">
        <v>web</v>
      </c>
      <c r="S572" s="13">
        <f t="shared" si="34"/>
        <v>42388.589918981474</v>
      </c>
      <c r="T572" s="13">
        <f t="shared" si="35"/>
        <v>42418.589918981474</v>
      </c>
    </row>
    <row r="573" spans="1:20" ht="43.2" hidden="1" x14ac:dyDescent="0.3">
      <c r="A573">
        <v>571</v>
      </c>
      <c r="B573" s="3" t="s">
        <v>572</v>
      </c>
      <c r="C573" s="3" t="s">
        <v>4681</v>
      </c>
      <c r="D573" s="15">
        <v>25000</v>
      </c>
      <c r="E573" s="15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8">
        <f t="shared" si="33"/>
        <v>1.8867924528301886E-2</v>
      </c>
      <c r="Q573" t="str">
        <f t="array" ref="Q573:R573">separarpalabras(N573,"/")</f>
        <v>technology</v>
      </c>
      <c r="R573" t="str">
        <v>web</v>
      </c>
      <c r="S573" s="13">
        <f t="shared" si="34"/>
        <v>42192.607905092591</v>
      </c>
      <c r="T573" s="13">
        <f t="shared" si="35"/>
        <v>42211.957638888889</v>
      </c>
    </row>
    <row r="574" spans="1:20" ht="43.2" hidden="1" x14ac:dyDescent="0.3">
      <c r="A574">
        <v>572</v>
      </c>
      <c r="B574" s="3" t="s">
        <v>573</v>
      </c>
      <c r="C574" s="3" t="s">
        <v>4682</v>
      </c>
      <c r="D574" s="15">
        <v>2500</v>
      </c>
      <c r="E574" s="15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8">
        <f t="shared" si="33"/>
        <v>0</v>
      </c>
      <c r="Q574" t="str">
        <f t="array" ref="Q574:R574">separarpalabras(N574,"/")</f>
        <v>technology</v>
      </c>
      <c r="R574" t="str">
        <v>web</v>
      </c>
      <c r="S574" s="13">
        <f t="shared" si="34"/>
        <v>42282.507962962962</v>
      </c>
      <c r="T574" s="13">
        <f t="shared" si="35"/>
        <v>42312.549629629626</v>
      </c>
    </row>
    <row r="575" spans="1:20" ht="57.6" hidden="1" x14ac:dyDescent="0.3">
      <c r="A575">
        <v>573</v>
      </c>
      <c r="B575" s="3" t="s">
        <v>574</v>
      </c>
      <c r="C575" s="3" t="s">
        <v>4683</v>
      </c>
      <c r="D575" s="15">
        <v>88888</v>
      </c>
      <c r="E575" s="1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8">
        <f t="shared" si="33"/>
        <v>2.6011560693641619E-2</v>
      </c>
      <c r="Q575" t="str">
        <f t="array" ref="Q575:R575">separarpalabras(N575,"/")</f>
        <v>technology</v>
      </c>
      <c r="R575" t="str">
        <v>web</v>
      </c>
      <c r="S575" s="13">
        <f t="shared" si="34"/>
        <v>41962.841793981475</v>
      </c>
      <c r="T575" s="13">
        <f t="shared" si="35"/>
        <v>42021.841666666667</v>
      </c>
    </row>
    <row r="576" spans="1:20" ht="43.2" hidden="1" x14ac:dyDescent="0.3">
      <c r="A576">
        <v>574</v>
      </c>
      <c r="B576" s="3" t="s">
        <v>575</v>
      </c>
      <c r="C576" s="3" t="s">
        <v>4684</v>
      </c>
      <c r="D576" s="15">
        <v>11180</v>
      </c>
      <c r="E576" s="15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8">
        <f t="shared" si="33"/>
        <v>0.05</v>
      </c>
      <c r="Q576" t="str">
        <f t="array" ref="Q576:R576">separarpalabras(N576,"/")</f>
        <v>technology</v>
      </c>
      <c r="R576" t="str">
        <v>web</v>
      </c>
      <c r="S576" s="13">
        <f t="shared" si="34"/>
        <v>42632.235034722216</v>
      </c>
      <c r="T576" s="13">
        <f t="shared" si="35"/>
        <v>42662.235034722216</v>
      </c>
    </row>
    <row r="577" spans="1:20" ht="57.6" hidden="1" x14ac:dyDescent="0.3">
      <c r="A577">
        <v>575</v>
      </c>
      <c r="B577" s="3" t="s">
        <v>576</v>
      </c>
      <c r="C577" s="3" t="s">
        <v>4685</v>
      </c>
      <c r="D577" s="15">
        <v>60000</v>
      </c>
      <c r="E577" s="15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8">
        <f t="shared" si="33"/>
        <v>1.5444015444015444E-2</v>
      </c>
      <c r="Q577" t="str">
        <f t="array" ref="Q577:R577">separarpalabras(N577,"/")</f>
        <v>technology</v>
      </c>
      <c r="R577" t="str">
        <v>web</v>
      </c>
      <c r="S577" s="13">
        <f t="shared" si="34"/>
        <v>42138.484293981477</v>
      </c>
      <c r="T577" s="13">
        <f t="shared" si="35"/>
        <v>42168.484293981477</v>
      </c>
    </row>
    <row r="578" spans="1:20" ht="43.2" hidden="1" x14ac:dyDescent="0.3">
      <c r="A578">
        <v>576</v>
      </c>
      <c r="B578" s="3" t="s">
        <v>577</v>
      </c>
      <c r="C578" s="3" t="s">
        <v>4686</v>
      </c>
      <c r="D578" s="15">
        <v>80000</v>
      </c>
      <c r="E578" s="15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8">
        <f t="shared" si="33"/>
        <v>1</v>
      </c>
      <c r="Q578" t="str">
        <f t="array" ref="Q578:R578">separarpalabras(N578,"/")</f>
        <v>technology</v>
      </c>
      <c r="R578" t="str">
        <v>web</v>
      </c>
      <c r="S578" s="13">
        <f t="shared" si="34"/>
        <v>42031.263333333329</v>
      </c>
      <c r="T578" s="13">
        <f t="shared" si="35"/>
        <v>42091.221666666665</v>
      </c>
    </row>
    <row r="579" spans="1:20" ht="43.2" hidden="1" x14ac:dyDescent="0.3">
      <c r="A579">
        <v>577</v>
      </c>
      <c r="B579" s="3" t="s">
        <v>578</v>
      </c>
      <c r="C579" s="3" t="s">
        <v>4687</v>
      </c>
      <c r="D579" s="15">
        <v>5000</v>
      </c>
      <c r="E579" s="15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E579/D579</f>
        <v>2E-3</v>
      </c>
      <c r="P579" s="8">
        <f t="shared" ref="P579:P642" si="37">IFERROR(L579/E579,0)</f>
        <v>0.1</v>
      </c>
      <c r="Q579" t="str">
        <f t="array" ref="Q579:R579">separarpalabras(N579,"/")</f>
        <v>technology</v>
      </c>
      <c r="R579" t="str">
        <v>web</v>
      </c>
      <c r="S579" s="13">
        <f t="shared" ref="S579:S642" si="38">(J579/86400)+25569+(-5/24)</f>
        <v>42450.380810185183</v>
      </c>
      <c r="T579" s="13">
        <f t="shared" ref="T579:T642" si="39">(I579/86400)+25569+(-5/24)</f>
        <v>42510.380810185183</v>
      </c>
    </row>
    <row r="580" spans="1:20" ht="28.8" hidden="1" x14ac:dyDescent="0.3">
      <c r="A580">
        <v>578</v>
      </c>
      <c r="B580" s="3" t="s">
        <v>579</v>
      </c>
      <c r="C580" s="3" t="s">
        <v>4688</v>
      </c>
      <c r="D580" s="15">
        <v>125000</v>
      </c>
      <c r="E580" s="15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8">
        <f t="shared" si="37"/>
        <v>0.5</v>
      </c>
      <c r="Q580" t="str">
        <f t="array" ref="Q580:R580">separarpalabras(N580,"/")</f>
        <v>technology</v>
      </c>
      <c r="R580" t="str">
        <v>web</v>
      </c>
      <c r="S580" s="13">
        <f t="shared" si="38"/>
        <v>42230.370289351849</v>
      </c>
      <c r="T580" s="13">
        <f t="shared" si="39"/>
        <v>42254.370289351849</v>
      </c>
    </row>
    <row r="581" spans="1:20" ht="28.8" hidden="1" x14ac:dyDescent="0.3">
      <c r="A581">
        <v>579</v>
      </c>
      <c r="B581" s="3" t="s">
        <v>580</v>
      </c>
      <c r="C581" s="3" t="s">
        <v>4689</v>
      </c>
      <c r="D581" s="15">
        <v>12000</v>
      </c>
      <c r="E581" s="15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8">
        <f t="shared" si="37"/>
        <v>2.8571428571428571E-2</v>
      </c>
      <c r="Q581" t="str">
        <f t="array" ref="Q581:R581">separarpalabras(N581,"/")</f>
        <v>technology</v>
      </c>
      <c r="R581" t="str">
        <v>web</v>
      </c>
      <c r="S581" s="13">
        <f t="shared" si="38"/>
        <v>41968.643784722219</v>
      </c>
      <c r="T581" s="13">
        <f t="shared" si="39"/>
        <v>41998.643784722219</v>
      </c>
    </row>
    <row r="582" spans="1:20" ht="43.2" hidden="1" x14ac:dyDescent="0.3">
      <c r="A582">
        <v>580</v>
      </c>
      <c r="B582" s="3" t="s">
        <v>581</v>
      </c>
      <c r="C582" s="3" t="s">
        <v>4690</v>
      </c>
      <c r="D582" s="15">
        <v>3000</v>
      </c>
      <c r="E582" s="15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8">
        <f t="shared" si="37"/>
        <v>1</v>
      </c>
      <c r="Q582" t="str">
        <f t="array" ref="Q582:R582">separarpalabras(N582,"/")</f>
        <v>technology</v>
      </c>
      <c r="R582" t="str">
        <v>web</v>
      </c>
      <c r="S582" s="13">
        <f t="shared" si="38"/>
        <v>42605.699849537035</v>
      </c>
      <c r="T582" s="13">
        <f t="shared" si="39"/>
        <v>42635.699849537035</v>
      </c>
    </row>
    <row r="583" spans="1:20" ht="43.2" hidden="1" x14ac:dyDescent="0.3">
      <c r="A583">
        <v>581</v>
      </c>
      <c r="B583" s="3" t="s">
        <v>582</v>
      </c>
      <c r="C583" s="3" t="s">
        <v>4691</v>
      </c>
      <c r="D583" s="15">
        <v>400</v>
      </c>
      <c r="E583" s="15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8">
        <f t="shared" si="37"/>
        <v>0</v>
      </c>
      <c r="Q583" t="str">
        <f t="array" ref="Q583:R583">separarpalabras(N583,"/")</f>
        <v>technology</v>
      </c>
      <c r="R583" t="str">
        <v>web</v>
      </c>
      <c r="S583" s="13">
        <f t="shared" si="38"/>
        <v>42187.804444444446</v>
      </c>
      <c r="T583" s="13">
        <f t="shared" si="39"/>
        <v>42217.804444444446</v>
      </c>
    </row>
    <row r="584" spans="1:20" ht="43.2" hidden="1" x14ac:dyDescent="0.3">
      <c r="A584">
        <v>582</v>
      </c>
      <c r="B584" s="3" t="s">
        <v>583</v>
      </c>
      <c r="C584" s="3" t="s">
        <v>4692</v>
      </c>
      <c r="D584" s="15">
        <v>100000</v>
      </c>
      <c r="E584" s="15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8">
        <f t="shared" si="37"/>
        <v>0</v>
      </c>
      <c r="Q584" t="str">
        <f t="array" ref="Q584:R584">separarpalabras(N584,"/")</f>
        <v>technology</v>
      </c>
      <c r="R584" t="str">
        <v>web</v>
      </c>
      <c r="S584" s="13">
        <f t="shared" si="38"/>
        <v>42055.531469907401</v>
      </c>
      <c r="T584" s="13">
        <f t="shared" si="39"/>
        <v>42078.541666666664</v>
      </c>
    </row>
    <row r="585" spans="1:20" ht="43.2" hidden="1" x14ac:dyDescent="0.3">
      <c r="A585">
        <v>583</v>
      </c>
      <c r="B585" s="3" t="s">
        <v>584</v>
      </c>
      <c r="C585" s="3" t="s">
        <v>4693</v>
      </c>
      <c r="D585" s="15">
        <v>9000</v>
      </c>
      <c r="E585" s="1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8">
        <f t="shared" si="37"/>
        <v>1</v>
      </c>
      <c r="Q585" t="str">
        <f t="array" ref="Q585:R585">separarpalabras(N585,"/")</f>
        <v>technology</v>
      </c>
      <c r="R585" t="str">
        <v>web</v>
      </c>
      <c r="S585" s="13">
        <f t="shared" si="38"/>
        <v>42052.730173611104</v>
      </c>
      <c r="T585" s="13">
        <f t="shared" si="39"/>
        <v>42082.688506944447</v>
      </c>
    </row>
    <row r="586" spans="1:20" ht="43.2" hidden="1" x14ac:dyDescent="0.3">
      <c r="A586">
        <v>584</v>
      </c>
      <c r="B586" s="3" t="s">
        <v>585</v>
      </c>
      <c r="C586" s="3" t="s">
        <v>4694</v>
      </c>
      <c r="D586" s="15">
        <v>1000</v>
      </c>
      <c r="E586" s="15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8">
        <f t="shared" si="37"/>
        <v>0.2</v>
      </c>
      <c r="Q586" t="str">
        <f t="array" ref="Q586:R586">separarpalabras(N586,"/")</f>
        <v>technology</v>
      </c>
      <c r="R586" t="str">
        <v>web</v>
      </c>
      <c r="S586" s="13">
        <f t="shared" si="38"/>
        <v>42049.508287037032</v>
      </c>
      <c r="T586" s="13">
        <f t="shared" si="39"/>
        <v>42079.466620370367</v>
      </c>
    </row>
    <row r="587" spans="1:20" ht="43.2" hidden="1" x14ac:dyDescent="0.3">
      <c r="A587">
        <v>585</v>
      </c>
      <c r="B587" s="3" t="s">
        <v>586</v>
      </c>
      <c r="C587" s="3" t="s">
        <v>4695</v>
      </c>
      <c r="D587" s="15">
        <v>9000</v>
      </c>
      <c r="E587" s="15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8">
        <f t="shared" si="37"/>
        <v>0</v>
      </c>
      <c r="Q587" t="str">
        <f t="array" ref="Q587:R587">separarpalabras(N587,"/")</f>
        <v>technology</v>
      </c>
      <c r="R587" t="str">
        <v>web</v>
      </c>
      <c r="S587" s="13">
        <f t="shared" si="38"/>
        <v>42283.182604166665</v>
      </c>
      <c r="T587" s="13">
        <f t="shared" si="39"/>
        <v>42338.791666666664</v>
      </c>
    </row>
    <row r="588" spans="1:20" ht="43.2" hidden="1" x14ac:dyDescent="0.3">
      <c r="A588">
        <v>586</v>
      </c>
      <c r="B588" s="3" t="s">
        <v>587</v>
      </c>
      <c r="C588" s="3" t="s">
        <v>4696</v>
      </c>
      <c r="D588" s="15">
        <v>10000</v>
      </c>
      <c r="E588" s="15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8">
        <f t="shared" si="37"/>
        <v>7.1428571428571425E-2</v>
      </c>
      <c r="Q588" t="str">
        <f t="array" ref="Q588:R588">separarpalabras(N588,"/")</f>
        <v>technology</v>
      </c>
      <c r="R588" t="str">
        <v>web</v>
      </c>
      <c r="S588" s="13">
        <f t="shared" si="38"/>
        <v>42020.645914351851</v>
      </c>
      <c r="T588" s="13">
        <f t="shared" si="39"/>
        <v>42050.645914351851</v>
      </c>
    </row>
    <row r="589" spans="1:20" ht="72" hidden="1" x14ac:dyDescent="0.3">
      <c r="A589">
        <v>587</v>
      </c>
      <c r="B589" s="3" t="s">
        <v>588</v>
      </c>
      <c r="C589" s="3" t="s">
        <v>4697</v>
      </c>
      <c r="D589" s="15">
        <v>30000</v>
      </c>
      <c r="E589" s="15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8">
        <f t="shared" si="37"/>
        <v>2.5688073394495412E-3</v>
      </c>
      <c r="Q589" t="str">
        <f t="array" ref="Q589:R589">separarpalabras(N589,"/")</f>
        <v>technology</v>
      </c>
      <c r="R589" t="str">
        <v>web</v>
      </c>
      <c r="S589" s="13">
        <f t="shared" si="38"/>
        <v>42080.548993055556</v>
      </c>
      <c r="T589" s="13">
        <f t="shared" si="39"/>
        <v>42110.548993055556</v>
      </c>
    </row>
    <row r="590" spans="1:20" ht="43.2" hidden="1" x14ac:dyDescent="0.3">
      <c r="A590">
        <v>588</v>
      </c>
      <c r="B590" s="3" t="s">
        <v>589</v>
      </c>
      <c r="C590" s="3" t="s">
        <v>4698</v>
      </c>
      <c r="D590" s="15">
        <v>9000</v>
      </c>
      <c r="E590" s="15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8">
        <f t="shared" si="37"/>
        <v>6.6445182724252493E-3</v>
      </c>
      <c r="Q590" t="str">
        <f t="array" ref="Q590:R590">separarpalabras(N590,"/")</f>
        <v>technology</v>
      </c>
      <c r="R590" t="str">
        <v>web</v>
      </c>
      <c r="S590" s="13">
        <f t="shared" si="38"/>
        <v>42631.561180555553</v>
      </c>
      <c r="T590" s="13">
        <f t="shared" si="39"/>
        <v>42691.602847222217</v>
      </c>
    </row>
    <row r="591" spans="1:20" hidden="1" x14ac:dyDescent="0.3">
      <c r="A591">
        <v>589</v>
      </c>
      <c r="B591" s="3" t="s">
        <v>590</v>
      </c>
      <c r="C591" s="3" t="s">
        <v>4699</v>
      </c>
      <c r="D591" s="15">
        <v>7500</v>
      </c>
      <c r="E591" s="15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8">
        <f t="shared" si="37"/>
        <v>1</v>
      </c>
      <c r="Q591" t="str">
        <f t="array" ref="Q591:R591">separarpalabras(N591,"/")</f>
        <v>technology</v>
      </c>
      <c r="R591" t="str">
        <v>web</v>
      </c>
      <c r="S591" s="13">
        <f t="shared" si="38"/>
        <v>42178.406238425923</v>
      </c>
      <c r="T591" s="13">
        <f t="shared" si="39"/>
        <v>42193.406238425923</v>
      </c>
    </row>
    <row r="592" spans="1:20" ht="57.6" hidden="1" x14ac:dyDescent="0.3">
      <c r="A592">
        <v>590</v>
      </c>
      <c r="B592" s="3" t="s">
        <v>591</v>
      </c>
      <c r="C592" s="3" t="s">
        <v>4700</v>
      </c>
      <c r="D592" s="15">
        <v>5000</v>
      </c>
      <c r="E592" s="15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8">
        <f t="shared" si="37"/>
        <v>4.0358744394618833E-2</v>
      </c>
      <c r="Q592" t="str">
        <f t="array" ref="Q592:R592">separarpalabras(N592,"/")</f>
        <v>technology</v>
      </c>
      <c r="R592" t="str">
        <v>web</v>
      </c>
      <c r="S592" s="13">
        <f t="shared" si="38"/>
        <v>42377.34642361111</v>
      </c>
      <c r="T592" s="13">
        <f t="shared" si="39"/>
        <v>42408.334027777775</v>
      </c>
    </row>
    <row r="593" spans="1:20" ht="43.2" hidden="1" x14ac:dyDescent="0.3">
      <c r="A593">
        <v>591</v>
      </c>
      <c r="B593" s="3" t="s">
        <v>592</v>
      </c>
      <c r="C593" s="3" t="s">
        <v>4701</v>
      </c>
      <c r="D593" s="15">
        <v>100000</v>
      </c>
      <c r="E593" s="15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8">
        <f t="shared" si="37"/>
        <v>3.2786885245901641E-2</v>
      </c>
      <c r="Q593" t="str">
        <f t="array" ref="Q593:R593">separarpalabras(N593,"/")</f>
        <v>technology</v>
      </c>
      <c r="R593" t="str">
        <v>web</v>
      </c>
      <c r="S593" s="13">
        <f t="shared" si="38"/>
        <v>42177.334837962961</v>
      </c>
      <c r="T593" s="13">
        <f t="shared" si="39"/>
        <v>42207.334837962961</v>
      </c>
    </row>
    <row r="594" spans="1:20" ht="43.2" hidden="1" x14ac:dyDescent="0.3">
      <c r="A594">
        <v>592</v>
      </c>
      <c r="B594" s="3" t="s">
        <v>593</v>
      </c>
      <c r="C594" s="3" t="s">
        <v>4702</v>
      </c>
      <c r="D594" s="15">
        <v>7500</v>
      </c>
      <c r="E594" s="15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8">
        <f t="shared" si="37"/>
        <v>4.0000000000000001E-3</v>
      </c>
      <c r="Q594" t="str">
        <f t="array" ref="Q594:R594">separarpalabras(N594,"/")</f>
        <v>technology</v>
      </c>
      <c r="R594" t="str">
        <v>web</v>
      </c>
      <c r="S594" s="13">
        <f t="shared" si="38"/>
        <v>41946.023842592593</v>
      </c>
      <c r="T594" s="13">
        <f t="shared" si="39"/>
        <v>41976.023842592585</v>
      </c>
    </row>
    <row r="595" spans="1:20" ht="57.6" hidden="1" x14ac:dyDescent="0.3">
      <c r="A595">
        <v>593</v>
      </c>
      <c r="B595" s="3" t="s">
        <v>594</v>
      </c>
      <c r="C595" s="3" t="s">
        <v>4703</v>
      </c>
      <c r="D595" s="15">
        <v>500</v>
      </c>
      <c r="E595" s="1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8">
        <f t="shared" si="37"/>
        <v>6.0869565217391307E-2</v>
      </c>
      <c r="Q595" t="str">
        <f t="array" ref="Q595:R595">separarpalabras(N595,"/")</f>
        <v>technology</v>
      </c>
      <c r="R595" t="str">
        <v>web</v>
      </c>
      <c r="S595" s="13">
        <f t="shared" si="38"/>
        <v>42070.469270833331</v>
      </c>
      <c r="T595" s="13">
        <f t="shared" si="39"/>
        <v>42100.427604166667</v>
      </c>
    </row>
    <row r="596" spans="1:20" ht="28.8" hidden="1" x14ac:dyDescent="0.3">
      <c r="A596">
        <v>594</v>
      </c>
      <c r="B596" s="3" t="s">
        <v>595</v>
      </c>
      <c r="C596" s="3" t="s">
        <v>4704</v>
      </c>
      <c r="D596" s="15">
        <v>25000</v>
      </c>
      <c r="E596" s="15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8">
        <f t="shared" si="37"/>
        <v>7.6923076923076927E-2</v>
      </c>
      <c r="Q596" t="str">
        <f t="array" ref="Q596:R596">separarpalabras(N596,"/")</f>
        <v>technology</v>
      </c>
      <c r="R596" t="str">
        <v>web</v>
      </c>
      <c r="S596" s="13">
        <f t="shared" si="38"/>
        <v>42446.571828703702</v>
      </c>
      <c r="T596" s="13">
        <f t="shared" si="39"/>
        <v>42476.571828703702</v>
      </c>
    </row>
    <row r="597" spans="1:20" ht="43.2" hidden="1" x14ac:dyDescent="0.3">
      <c r="A597">
        <v>595</v>
      </c>
      <c r="B597" s="3" t="s">
        <v>596</v>
      </c>
      <c r="C597" s="3" t="s">
        <v>4705</v>
      </c>
      <c r="D597" s="15">
        <v>100000</v>
      </c>
      <c r="E597" s="15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8">
        <f t="shared" si="37"/>
        <v>1.8779342723004695E-2</v>
      </c>
      <c r="Q597" t="str">
        <f t="array" ref="Q597:R597">separarpalabras(N597,"/")</f>
        <v>technology</v>
      </c>
      <c r="R597" t="str">
        <v>web</v>
      </c>
      <c r="S597" s="13">
        <f t="shared" si="38"/>
        <v>42082.861550925925</v>
      </c>
      <c r="T597" s="13">
        <f t="shared" si="39"/>
        <v>42127.861550925925</v>
      </c>
    </row>
    <row r="598" spans="1:20" ht="28.8" hidden="1" x14ac:dyDescent="0.3">
      <c r="A598">
        <v>596</v>
      </c>
      <c r="B598" s="3" t="s">
        <v>597</v>
      </c>
      <c r="C598" s="3" t="s">
        <v>4706</v>
      </c>
      <c r="D598" s="15">
        <v>20000</v>
      </c>
      <c r="E598" s="15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8">
        <f t="shared" si="37"/>
        <v>0.33333333333333331</v>
      </c>
      <c r="Q598" t="str">
        <f t="array" ref="Q598:R598">separarpalabras(N598,"/")</f>
        <v>technology</v>
      </c>
      <c r="R598" t="str">
        <v>web</v>
      </c>
      <c r="S598" s="13">
        <f t="shared" si="38"/>
        <v>42646.688564814809</v>
      </c>
      <c r="T598" s="13">
        <f t="shared" si="39"/>
        <v>42676.688564814809</v>
      </c>
    </row>
    <row r="599" spans="1:20" ht="43.2" hidden="1" x14ac:dyDescent="0.3">
      <c r="A599">
        <v>597</v>
      </c>
      <c r="B599" s="3" t="s">
        <v>598</v>
      </c>
      <c r="C599" s="3" t="s">
        <v>4707</v>
      </c>
      <c r="D599" s="15">
        <v>7500</v>
      </c>
      <c r="E599" s="15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8">
        <f t="shared" si="37"/>
        <v>0.1</v>
      </c>
      <c r="Q599" t="str">
        <f t="array" ref="Q599:R599">separarpalabras(N599,"/")</f>
        <v>technology</v>
      </c>
      <c r="R599" t="str">
        <v>web</v>
      </c>
      <c r="S599" s="13">
        <f t="shared" si="38"/>
        <v>42545.496932870366</v>
      </c>
      <c r="T599" s="13">
        <f t="shared" si="39"/>
        <v>42582.458333333336</v>
      </c>
    </row>
    <row r="600" spans="1:20" ht="28.8" hidden="1" x14ac:dyDescent="0.3">
      <c r="A600">
        <v>598</v>
      </c>
      <c r="B600" s="3" t="s">
        <v>599</v>
      </c>
      <c r="C600" s="3" t="s">
        <v>4708</v>
      </c>
      <c r="D600" s="15">
        <v>2500</v>
      </c>
      <c r="E600" s="15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8">
        <f t="shared" si="37"/>
        <v>8.2352941176470594E-3</v>
      </c>
      <c r="Q600" t="str">
        <f t="array" ref="Q600:R600">separarpalabras(N600,"/")</f>
        <v>technology</v>
      </c>
      <c r="R600" t="str">
        <v>web</v>
      </c>
      <c r="S600" s="13">
        <f t="shared" si="38"/>
        <v>41947.793761574074</v>
      </c>
      <c r="T600" s="13">
        <f t="shared" si="39"/>
        <v>41977.793761574074</v>
      </c>
    </row>
    <row r="601" spans="1:20" ht="43.2" hidden="1" x14ac:dyDescent="0.3">
      <c r="A601">
        <v>599</v>
      </c>
      <c r="B601" s="3" t="s">
        <v>600</v>
      </c>
      <c r="C601" s="3" t="s">
        <v>4709</v>
      </c>
      <c r="D601" s="15">
        <v>50000</v>
      </c>
      <c r="E601" s="15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8">
        <f t="shared" si="37"/>
        <v>6.4516129032258063E-2</v>
      </c>
      <c r="Q601" t="str">
        <f t="array" ref="Q601:R601">separarpalabras(N601,"/")</f>
        <v>technology</v>
      </c>
      <c r="R601" t="str">
        <v>web</v>
      </c>
      <c r="S601" s="13">
        <f t="shared" si="38"/>
        <v>42047.604189814818</v>
      </c>
      <c r="T601" s="13">
        <f t="shared" si="39"/>
        <v>42071.427777777775</v>
      </c>
    </row>
    <row r="602" spans="1:20" ht="28.8" hidden="1" x14ac:dyDescent="0.3">
      <c r="A602">
        <v>600</v>
      </c>
      <c r="B602" s="3" t="s">
        <v>601</v>
      </c>
      <c r="C602" s="3" t="s">
        <v>4710</v>
      </c>
      <c r="D602" s="15">
        <v>5000</v>
      </c>
      <c r="E602" s="15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8">
        <f t="shared" si="37"/>
        <v>0.01</v>
      </c>
      <c r="Q602" t="str">
        <f t="array" ref="Q602:R602">separarpalabras(N602,"/")</f>
        <v>technology</v>
      </c>
      <c r="R602" t="str">
        <v>web</v>
      </c>
      <c r="S602" s="13">
        <f t="shared" si="38"/>
        <v>42073.589837962958</v>
      </c>
      <c r="T602" s="13">
        <f t="shared" si="39"/>
        <v>42133.589837962958</v>
      </c>
    </row>
    <row r="603" spans="1:20" ht="43.2" hidden="1" x14ac:dyDescent="0.3">
      <c r="A603">
        <v>601</v>
      </c>
      <c r="B603" s="3" t="s">
        <v>602</v>
      </c>
      <c r="C603" s="3" t="s">
        <v>4711</v>
      </c>
      <c r="D603" s="15">
        <v>10000</v>
      </c>
      <c r="E603" s="15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8">
        <f t="shared" si="37"/>
        <v>4.2857142857142858E-2</v>
      </c>
      <c r="Q603" t="str">
        <f t="array" ref="Q603:R603">separarpalabras(N603,"/")</f>
        <v>technology</v>
      </c>
      <c r="R603" t="str">
        <v>web</v>
      </c>
      <c r="S603" s="13">
        <f t="shared" si="38"/>
        <v>41969.64975694444</v>
      </c>
      <c r="T603" s="13">
        <f t="shared" si="39"/>
        <v>41999.64975694444</v>
      </c>
    </row>
    <row r="604" spans="1:20" ht="43.2" hidden="1" x14ac:dyDescent="0.3">
      <c r="A604">
        <v>602</v>
      </c>
      <c r="B604" s="3" t="s">
        <v>603</v>
      </c>
      <c r="C604" s="3" t="s">
        <v>4712</v>
      </c>
      <c r="D604" s="15">
        <v>70000</v>
      </c>
      <c r="E604" s="15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8">
        <f t="shared" si="37"/>
        <v>0</v>
      </c>
      <c r="Q604" t="str">
        <f t="array" ref="Q604:R604">separarpalabras(N604,"/")</f>
        <v>technology</v>
      </c>
      <c r="R604" t="str">
        <v>web</v>
      </c>
      <c r="S604" s="13">
        <f t="shared" si="38"/>
        <v>42143.585821759254</v>
      </c>
      <c r="T604" s="13">
        <f t="shared" si="39"/>
        <v>42173.585821759254</v>
      </c>
    </row>
    <row r="605" spans="1:20" ht="43.2" hidden="1" x14ac:dyDescent="0.3">
      <c r="A605">
        <v>603</v>
      </c>
      <c r="B605" s="3" t="s">
        <v>604</v>
      </c>
      <c r="C605" s="3" t="s">
        <v>4713</v>
      </c>
      <c r="D605" s="15">
        <v>15000</v>
      </c>
      <c r="E605" s="1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8">
        <f t="shared" si="37"/>
        <v>2.2033151418595982E-2</v>
      </c>
      <c r="Q605" t="str">
        <f t="array" ref="Q605:R605">separarpalabras(N605,"/")</f>
        <v>technology</v>
      </c>
      <c r="R605" t="str">
        <v>web</v>
      </c>
      <c r="S605" s="13">
        <f t="shared" si="38"/>
        <v>41835.430821759255</v>
      </c>
      <c r="T605" s="13">
        <f t="shared" si="39"/>
        <v>41865.430821759255</v>
      </c>
    </row>
    <row r="606" spans="1:20" ht="43.2" hidden="1" x14ac:dyDescent="0.3">
      <c r="A606">
        <v>604</v>
      </c>
      <c r="B606" s="3" t="s">
        <v>605</v>
      </c>
      <c r="C606" s="3" t="s">
        <v>4714</v>
      </c>
      <c r="D606" s="15">
        <v>1500</v>
      </c>
      <c r="E606" s="15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8">
        <f t="shared" si="37"/>
        <v>0</v>
      </c>
      <c r="Q606" t="str">
        <f t="array" ref="Q606:R606">separarpalabras(N606,"/")</f>
        <v>technology</v>
      </c>
      <c r="R606" t="str">
        <v>web</v>
      </c>
      <c r="S606" s="13">
        <f t="shared" si="38"/>
        <v>41848.827037037037</v>
      </c>
      <c r="T606" s="13">
        <f t="shared" si="39"/>
        <v>41878.827037037037</v>
      </c>
    </row>
    <row r="607" spans="1:20" ht="28.8" hidden="1" x14ac:dyDescent="0.3">
      <c r="A607">
        <v>605</v>
      </c>
      <c r="B607" s="3" t="s">
        <v>606</v>
      </c>
      <c r="C607" s="3" t="s">
        <v>4715</v>
      </c>
      <c r="D607" s="15">
        <v>5000</v>
      </c>
      <c r="E607" s="15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8">
        <f t="shared" si="37"/>
        <v>6.1068702290076333E-2</v>
      </c>
      <c r="Q607" t="str">
        <f t="array" ref="Q607:R607">separarpalabras(N607,"/")</f>
        <v>technology</v>
      </c>
      <c r="R607" t="str">
        <v>web</v>
      </c>
      <c r="S607" s="13">
        <f t="shared" si="38"/>
        <v>42194.149398148147</v>
      </c>
      <c r="T607" s="13">
        <f t="shared" si="39"/>
        <v>42239.149398148147</v>
      </c>
    </row>
    <row r="608" spans="1:20" ht="57.6" hidden="1" x14ac:dyDescent="0.3">
      <c r="A608">
        <v>606</v>
      </c>
      <c r="B608" s="3" t="s">
        <v>607</v>
      </c>
      <c r="C608" s="3" t="s">
        <v>4716</v>
      </c>
      <c r="D608" s="15">
        <v>5000</v>
      </c>
      <c r="E608" s="15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8">
        <f t="shared" si="37"/>
        <v>0.1</v>
      </c>
      <c r="Q608" t="str">
        <f t="array" ref="Q608:R608">separarpalabras(N608,"/")</f>
        <v>technology</v>
      </c>
      <c r="R608" t="str">
        <v>web</v>
      </c>
      <c r="S608" s="13">
        <f t="shared" si="38"/>
        <v>42102.442233796297</v>
      </c>
      <c r="T608" s="13">
        <f t="shared" si="39"/>
        <v>42148.416666666664</v>
      </c>
    </row>
    <row r="609" spans="1:20" ht="43.2" hidden="1" x14ac:dyDescent="0.3">
      <c r="A609">
        <v>607</v>
      </c>
      <c r="B609" s="3" t="s">
        <v>608</v>
      </c>
      <c r="C609" s="3" t="s">
        <v>4717</v>
      </c>
      <c r="D609" s="15">
        <v>250</v>
      </c>
      <c r="E609" s="15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8">
        <f t="shared" si="37"/>
        <v>0</v>
      </c>
      <c r="Q609" t="str">
        <f t="array" ref="Q609:R609">separarpalabras(N609,"/")</f>
        <v>technology</v>
      </c>
      <c r="R609" t="str">
        <v>web</v>
      </c>
      <c r="S609" s="13">
        <f t="shared" si="38"/>
        <v>42300.617314814815</v>
      </c>
      <c r="T609" s="13">
        <f t="shared" si="39"/>
        <v>42330.65898148148</v>
      </c>
    </row>
    <row r="610" spans="1:20" ht="43.2" hidden="1" x14ac:dyDescent="0.3">
      <c r="A610">
        <v>608</v>
      </c>
      <c r="B610" s="3" t="s">
        <v>609</v>
      </c>
      <c r="C610" s="3" t="s">
        <v>4718</v>
      </c>
      <c r="D610" s="15">
        <v>150000</v>
      </c>
      <c r="E610" s="15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8">
        <f t="shared" si="37"/>
        <v>3.4223134839151265E-3</v>
      </c>
      <c r="Q610" t="str">
        <f t="array" ref="Q610:R610">separarpalabras(N610,"/")</f>
        <v>technology</v>
      </c>
      <c r="R610" t="str">
        <v>web</v>
      </c>
      <c r="S610" s="13">
        <f t="shared" si="38"/>
        <v>42140.712731481479</v>
      </c>
      <c r="T610" s="13">
        <f t="shared" si="39"/>
        <v>42170.712731481479</v>
      </c>
    </row>
    <row r="611" spans="1:20" ht="43.2" hidden="1" x14ac:dyDescent="0.3">
      <c r="A611">
        <v>609</v>
      </c>
      <c r="B611" s="3" t="s">
        <v>610</v>
      </c>
      <c r="C611" s="3" t="s">
        <v>4719</v>
      </c>
      <c r="D611" s="15">
        <v>780</v>
      </c>
      <c r="E611" s="15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8">
        <f t="shared" si="37"/>
        <v>0.2</v>
      </c>
      <c r="Q611" t="str">
        <f t="array" ref="Q611:R611">separarpalabras(N611,"/")</f>
        <v>technology</v>
      </c>
      <c r="R611" t="str">
        <v>web</v>
      </c>
      <c r="S611" s="13">
        <f t="shared" si="38"/>
        <v>42306.825740740744</v>
      </c>
      <c r="T611" s="13">
        <f t="shared" si="39"/>
        <v>42336.867407407401</v>
      </c>
    </row>
    <row r="612" spans="1:20" ht="43.2" hidden="1" x14ac:dyDescent="0.3">
      <c r="A612">
        <v>610</v>
      </c>
      <c r="B612" s="3" t="s">
        <v>611</v>
      </c>
      <c r="C612" s="3" t="s">
        <v>4720</v>
      </c>
      <c r="D612" s="15">
        <v>13803</v>
      </c>
      <c r="E612" s="15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8">
        <f t="shared" si="37"/>
        <v>0</v>
      </c>
      <c r="Q612" t="str">
        <f t="array" ref="Q612:R612">separarpalabras(N612,"/")</f>
        <v>technology</v>
      </c>
      <c r="R612" t="str">
        <v>web</v>
      </c>
      <c r="S612" s="13">
        <f t="shared" si="38"/>
        <v>42086.622523148144</v>
      </c>
      <c r="T612" s="13">
        <f t="shared" si="39"/>
        <v>42116.622523148144</v>
      </c>
    </row>
    <row r="613" spans="1:20" ht="43.2" hidden="1" x14ac:dyDescent="0.3">
      <c r="A613">
        <v>611</v>
      </c>
      <c r="B613" s="3" t="s">
        <v>612</v>
      </c>
      <c r="C613" s="3" t="s">
        <v>4721</v>
      </c>
      <c r="D613" s="15">
        <v>80000</v>
      </c>
      <c r="E613" s="15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8">
        <f t="shared" si="37"/>
        <v>0</v>
      </c>
      <c r="Q613" t="str">
        <f t="array" ref="Q613:R613">separarpalabras(N613,"/")</f>
        <v>technology</v>
      </c>
      <c r="R613" t="str">
        <v>web</v>
      </c>
      <c r="S613" s="13">
        <f t="shared" si="38"/>
        <v>42328.352280092593</v>
      </c>
      <c r="T613" s="13">
        <f t="shared" si="39"/>
        <v>42388.352280092593</v>
      </c>
    </row>
    <row r="614" spans="1:20" ht="28.8" hidden="1" x14ac:dyDescent="0.3">
      <c r="A614">
        <v>612</v>
      </c>
      <c r="B614" s="3" t="s">
        <v>613</v>
      </c>
      <c r="C614" s="3" t="s">
        <v>4722</v>
      </c>
      <c r="D614" s="15">
        <v>10000</v>
      </c>
      <c r="E614" s="15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8">
        <f t="shared" si="37"/>
        <v>0</v>
      </c>
      <c r="Q614" t="str">
        <f t="array" ref="Q614:R614">separarpalabras(N614,"/")</f>
        <v>technology</v>
      </c>
      <c r="R614" t="str">
        <v>web</v>
      </c>
      <c r="S614" s="13">
        <f t="shared" si="38"/>
        <v>42584.823449074072</v>
      </c>
      <c r="T614" s="13">
        <f t="shared" si="39"/>
        <v>42614.823449074072</v>
      </c>
    </row>
    <row r="615" spans="1:20" ht="43.2" hidden="1" x14ac:dyDescent="0.3">
      <c r="A615">
        <v>613</v>
      </c>
      <c r="B615" s="3" t="s">
        <v>614</v>
      </c>
      <c r="C615" s="3" t="s">
        <v>4723</v>
      </c>
      <c r="D615" s="15">
        <v>60000</v>
      </c>
      <c r="E615" s="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8">
        <f t="shared" si="37"/>
        <v>9.4398502106412853E-3</v>
      </c>
      <c r="Q615" t="str">
        <f t="array" ref="Q615:R615">separarpalabras(N615,"/")</f>
        <v>technology</v>
      </c>
      <c r="R615" t="str">
        <v>web</v>
      </c>
      <c r="S615" s="13">
        <f t="shared" si="38"/>
        <v>42247.288425925923</v>
      </c>
      <c r="T615" s="13">
        <f t="shared" si="39"/>
        <v>42277.999305555553</v>
      </c>
    </row>
    <row r="616" spans="1:20" ht="43.2" hidden="1" x14ac:dyDescent="0.3">
      <c r="A616">
        <v>614</v>
      </c>
      <c r="B616" s="3" t="s">
        <v>615</v>
      </c>
      <c r="C616" s="3" t="s">
        <v>4724</v>
      </c>
      <c r="D616" s="15">
        <v>10000</v>
      </c>
      <c r="E616" s="15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8">
        <f t="shared" si="37"/>
        <v>0</v>
      </c>
      <c r="Q616" t="str">
        <f t="array" ref="Q616:R616">separarpalabras(N616,"/")</f>
        <v>technology</v>
      </c>
      <c r="R616" t="str">
        <v>web</v>
      </c>
      <c r="S616" s="13">
        <f t="shared" si="38"/>
        <v>42514.853472222218</v>
      </c>
      <c r="T616" s="13">
        <f t="shared" si="39"/>
        <v>42544.853472222218</v>
      </c>
    </row>
    <row r="617" spans="1:20" ht="43.2" hidden="1" x14ac:dyDescent="0.3">
      <c r="A617">
        <v>615</v>
      </c>
      <c r="B617" s="3" t="s">
        <v>616</v>
      </c>
      <c r="C617" s="3" t="s">
        <v>4725</v>
      </c>
      <c r="D617" s="15">
        <v>515</v>
      </c>
      <c r="E617" s="15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8">
        <f t="shared" si="37"/>
        <v>0</v>
      </c>
      <c r="Q617" t="str">
        <f t="array" ref="Q617:R617">separarpalabras(N617,"/")</f>
        <v>technology</v>
      </c>
      <c r="R617" t="str">
        <v>web</v>
      </c>
      <c r="S617" s="13">
        <f t="shared" si="38"/>
        <v>42241.913877314808</v>
      </c>
      <c r="T617" s="13">
        <f t="shared" si="39"/>
        <v>42271.913877314808</v>
      </c>
    </row>
    <row r="618" spans="1:20" ht="43.2" hidden="1" x14ac:dyDescent="0.3">
      <c r="A618">
        <v>616</v>
      </c>
      <c r="B618" s="3" t="s">
        <v>617</v>
      </c>
      <c r="C618" s="3" t="s">
        <v>4726</v>
      </c>
      <c r="D618" s="15">
        <v>5000</v>
      </c>
      <c r="E618" s="15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8">
        <f t="shared" si="37"/>
        <v>0</v>
      </c>
      <c r="Q618" t="str">
        <f t="array" ref="Q618:R618">separarpalabras(N618,"/")</f>
        <v>technology</v>
      </c>
      <c r="R618" t="str">
        <v>web</v>
      </c>
      <c r="S618" s="13">
        <f t="shared" si="38"/>
        <v>42761.167905092589</v>
      </c>
      <c r="T618" s="13">
        <f t="shared" si="39"/>
        <v>42791.167905092589</v>
      </c>
    </row>
    <row r="619" spans="1:20" ht="57.6" hidden="1" x14ac:dyDescent="0.3">
      <c r="A619">
        <v>617</v>
      </c>
      <c r="B619" s="3" t="s">
        <v>618</v>
      </c>
      <c r="C619" s="3" t="s">
        <v>4727</v>
      </c>
      <c r="D619" s="15">
        <v>2000</v>
      </c>
      <c r="E619" s="15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8">
        <f t="shared" si="37"/>
        <v>0.05</v>
      </c>
      <c r="Q619" t="str">
        <f t="array" ref="Q619:R619">separarpalabras(N619,"/")</f>
        <v>technology</v>
      </c>
      <c r="R619" t="str">
        <v>web</v>
      </c>
      <c r="S619" s="13">
        <f t="shared" si="38"/>
        <v>42087.134756944441</v>
      </c>
      <c r="T619" s="13">
        <f t="shared" si="39"/>
        <v>42132.134756944441</v>
      </c>
    </row>
    <row r="620" spans="1:20" ht="43.2" hidden="1" x14ac:dyDescent="0.3">
      <c r="A620">
        <v>618</v>
      </c>
      <c r="B620" s="3" t="s">
        <v>619</v>
      </c>
      <c r="C620" s="3" t="s">
        <v>4728</v>
      </c>
      <c r="D620" s="15">
        <v>400</v>
      </c>
      <c r="E620" s="15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8">
        <f t="shared" si="37"/>
        <v>0</v>
      </c>
      <c r="Q620" t="str">
        <f t="array" ref="Q620:R620">separarpalabras(N620,"/")</f>
        <v>technology</v>
      </c>
      <c r="R620" t="str">
        <v>web</v>
      </c>
      <c r="S620" s="13">
        <f t="shared" si="38"/>
        <v>42317.60188657407</v>
      </c>
      <c r="T620" s="13">
        <f t="shared" si="39"/>
        <v>42347.60188657407</v>
      </c>
    </row>
    <row r="621" spans="1:20" ht="28.8" hidden="1" x14ac:dyDescent="0.3">
      <c r="A621">
        <v>619</v>
      </c>
      <c r="B621" s="3" t="s">
        <v>620</v>
      </c>
      <c r="C621" s="3" t="s">
        <v>4729</v>
      </c>
      <c r="D621" s="15">
        <v>2500000</v>
      </c>
      <c r="E621" s="15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8">
        <f t="shared" si="37"/>
        <v>1</v>
      </c>
      <c r="Q621" t="str">
        <f t="array" ref="Q621:R621">separarpalabras(N621,"/")</f>
        <v>technology</v>
      </c>
      <c r="R621" t="str">
        <v>web</v>
      </c>
      <c r="S621" s="13">
        <f t="shared" si="38"/>
        <v>41908.442013888889</v>
      </c>
      <c r="T621" s="13">
        <f t="shared" si="39"/>
        <v>41968.483680555553</v>
      </c>
    </row>
    <row r="622" spans="1:20" ht="43.2" hidden="1" x14ac:dyDescent="0.3">
      <c r="A622">
        <v>620</v>
      </c>
      <c r="B622" s="3" t="s">
        <v>621</v>
      </c>
      <c r="C622" s="3" t="s">
        <v>4730</v>
      </c>
      <c r="D622" s="15">
        <v>30000</v>
      </c>
      <c r="E622" s="15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8">
        <f t="shared" si="37"/>
        <v>3.3333333333333335E-3</v>
      </c>
      <c r="Q622" t="str">
        <f t="array" ref="Q622:R622">separarpalabras(N622,"/")</f>
        <v>technology</v>
      </c>
      <c r="R622" t="str">
        <v>web</v>
      </c>
      <c r="S622" s="13">
        <f t="shared" si="38"/>
        <v>41831.508541666662</v>
      </c>
      <c r="T622" s="13">
        <f t="shared" si="39"/>
        <v>41876.508541666662</v>
      </c>
    </row>
    <row r="623" spans="1:20" ht="43.2" hidden="1" x14ac:dyDescent="0.3">
      <c r="A623">
        <v>621</v>
      </c>
      <c r="B623" s="3" t="s">
        <v>622</v>
      </c>
      <c r="C623" s="3" t="s">
        <v>4731</v>
      </c>
      <c r="D623" s="15">
        <v>25000</v>
      </c>
      <c r="E623" s="15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8">
        <f t="shared" si="37"/>
        <v>1.1494252873563218E-2</v>
      </c>
      <c r="Q623" t="str">
        <f t="array" ref="Q623:R623">separarpalabras(N623,"/")</f>
        <v>technology</v>
      </c>
      <c r="R623" t="str">
        <v>web</v>
      </c>
      <c r="S623" s="13">
        <f t="shared" si="38"/>
        <v>42528.779363425921</v>
      </c>
      <c r="T623" s="13">
        <f t="shared" si="39"/>
        <v>42558.779363425921</v>
      </c>
    </row>
    <row r="624" spans="1:20" ht="43.2" hidden="1" x14ac:dyDescent="0.3">
      <c r="A624">
        <v>622</v>
      </c>
      <c r="B624" s="3" t="s">
        <v>623</v>
      </c>
      <c r="C624" s="3" t="s">
        <v>4732</v>
      </c>
      <c r="D624" s="15">
        <v>6000</v>
      </c>
      <c r="E624" s="15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8">
        <f t="shared" si="37"/>
        <v>2.6392961876832845E-2</v>
      </c>
      <c r="Q624" t="str">
        <f t="array" ref="Q624:R624">separarpalabras(N624,"/")</f>
        <v>technology</v>
      </c>
      <c r="R624" t="str">
        <v>web</v>
      </c>
      <c r="S624" s="13">
        <f t="shared" si="38"/>
        <v>42532.566412037035</v>
      </c>
      <c r="T624" s="13">
        <f t="shared" si="39"/>
        <v>42552.566412037035</v>
      </c>
    </row>
    <row r="625" spans="1:20" ht="57.6" hidden="1" x14ac:dyDescent="0.3">
      <c r="A625">
        <v>623</v>
      </c>
      <c r="B625" s="3" t="s">
        <v>624</v>
      </c>
      <c r="C625" s="3" t="s">
        <v>4733</v>
      </c>
      <c r="D625" s="15">
        <v>75000</v>
      </c>
      <c r="E625" s="1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8">
        <f t="shared" si="37"/>
        <v>0</v>
      </c>
      <c r="Q625" t="str">
        <f t="array" ref="Q625:R625">separarpalabras(N625,"/")</f>
        <v>technology</v>
      </c>
      <c r="R625" t="str">
        <v>web</v>
      </c>
      <c r="S625" s="13">
        <f t="shared" si="38"/>
        <v>42121.800891203697</v>
      </c>
      <c r="T625" s="13">
        <f t="shared" si="39"/>
        <v>42151.800891203697</v>
      </c>
    </row>
    <row r="626" spans="1:20" ht="43.2" hidden="1" x14ac:dyDescent="0.3">
      <c r="A626">
        <v>624</v>
      </c>
      <c r="B626" s="3" t="s">
        <v>625</v>
      </c>
      <c r="C626" s="3" t="s">
        <v>4734</v>
      </c>
      <c r="D626" s="15">
        <v>5000</v>
      </c>
      <c r="E626" s="15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8">
        <f t="shared" si="37"/>
        <v>0</v>
      </c>
      <c r="Q626" t="str">
        <f t="array" ref="Q626:R626">separarpalabras(N626,"/")</f>
        <v>technology</v>
      </c>
      <c r="R626" t="str">
        <v>web</v>
      </c>
      <c r="S626" s="13">
        <f t="shared" si="38"/>
        <v>42108.78056712963</v>
      </c>
      <c r="T626" s="13">
        <f t="shared" si="39"/>
        <v>42138.78056712963</v>
      </c>
    </row>
    <row r="627" spans="1:20" ht="43.2" hidden="1" x14ac:dyDescent="0.3">
      <c r="A627">
        <v>625</v>
      </c>
      <c r="B627" s="3" t="s">
        <v>626</v>
      </c>
      <c r="C627" s="3" t="s">
        <v>4735</v>
      </c>
      <c r="D627" s="15">
        <v>25000</v>
      </c>
      <c r="E627" s="15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8">
        <f t="shared" si="37"/>
        <v>0</v>
      </c>
      <c r="Q627" t="str">
        <f t="array" ref="Q627:R627">separarpalabras(N627,"/")</f>
        <v>technology</v>
      </c>
      <c r="R627" t="str">
        <v>web</v>
      </c>
      <c r="S627" s="13">
        <f t="shared" si="38"/>
        <v>42790.687233796292</v>
      </c>
      <c r="T627" s="13">
        <f t="shared" si="39"/>
        <v>42820.645567129628</v>
      </c>
    </row>
    <row r="628" spans="1:20" ht="43.2" hidden="1" x14ac:dyDescent="0.3">
      <c r="A628">
        <v>626</v>
      </c>
      <c r="B628" s="3" t="s">
        <v>627</v>
      </c>
      <c r="C628" s="3" t="s">
        <v>4736</v>
      </c>
      <c r="D628" s="15">
        <v>25000</v>
      </c>
      <c r="E628" s="15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8">
        <f t="shared" si="37"/>
        <v>8.9758342922899893E-3</v>
      </c>
      <c r="Q628" t="str">
        <f t="array" ref="Q628:R628">separarpalabras(N628,"/")</f>
        <v>technology</v>
      </c>
      <c r="R628" t="str">
        <v>web</v>
      </c>
      <c r="S628" s="13">
        <f t="shared" si="38"/>
        <v>42198.351145833331</v>
      </c>
      <c r="T628" s="13">
        <f t="shared" si="39"/>
        <v>42231.348611111105</v>
      </c>
    </row>
    <row r="629" spans="1:20" ht="43.2" hidden="1" x14ac:dyDescent="0.3">
      <c r="A629">
        <v>627</v>
      </c>
      <c r="B629" s="3" t="s">
        <v>628</v>
      </c>
      <c r="C629" s="3" t="s">
        <v>4737</v>
      </c>
      <c r="D629" s="15">
        <v>450000</v>
      </c>
      <c r="E629" s="15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8">
        <f t="shared" si="37"/>
        <v>1.1111111111111112E-2</v>
      </c>
      <c r="Q629" t="str">
        <f t="array" ref="Q629:R629">separarpalabras(N629,"/")</f>
        <v>technology</v>
      </c>
      <c r="R629" t="str">
        <v>web</v>
      </c>
      <c r="S629" s="13">
        <f t="shared" si="38"/>
        <v>42384.098506944443</v>
      </c>
      <c r="T629" s="13">
        <f t="shared" si="39"/>
        <v>42443.749999999993</v>
      </c>
    </row>
    <row r="630" spans="1:20" ht="43.2" hidden="1" x14ac:dyDescent="0.3">
      <c r="A630">
        <v>628</v>
      </c>
      <c r="B630" s="3" t="s">
        <v>629</v>
      </c>
      <c r="C630" s="3" t="s">
        <v>4738</v>
      </c>
      <c r="D630" s="15">
        <v>5000</v>
      </c>
      <c r="E630" s="15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8">
        <f t="shared" si="37"/>
        <v>0</v>
      </c>
      <c r="Q630" t="str">
        <f t="array" ref="Q630:R630">separarpalabras(N630,"/")</f>
        <v>technology</v>
      </c>
      <c r="R630" t="str">
        <v>web</v>
      </c>
      <c r="S630" s="13">
        <f t="shared" si="38"/>
        <v>41803.484456018516</v>
      </c>
      <c r="T630" s="13">
        <f t="shared" si="39"/>
        <v>41833.484456018516</v>
      </c>
    </row>
    <row r="631" spans="1:20" ht="43.2" hidden="1" x14ac:dyDescent="0.3">
      <c r="A631">
        <v>629</v>
      </c>
      <c r="B631" s="3" t="s">
        <v>630</v>
      </c>
      <c r="C631" s="3" t="s">
        <v>4739</v>
      </c>
      <c r="D631" s="15">
        <v>200000</v>
      </c>
      <c r="E631" s="15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8">
        <f t="shared" si="37"/>
        <v>8.5714285714285719E-3</v>
      </c>
      <c r="Q631" t="str">
        <f t="array" ref="Q631:R631">separarpalabras(N631,"/")</f>
        <v>technology</v>
      </c>
      <c r="R631" t="str">
        <v>web</v>
      </c>
      <c r="S631" s="13">
        <f t="shared" si="38"/>
        <v>42474.429490740738</v>
      </c>
      <c r="T631" s="13">
        <f t="shared" si="39"/>
        <v>42504.429490740738</v>
      </c>
    </row>
    <row r="632" spans="1:20" ht="57.6" hidden="1" x14ac:dyDescent="0.3">
      <c r="A632">
        <v>630</v>
      </c>
      <c r="B632" s="3" t="s">
        <v>631</v>
      </c>
      <c r="C632" s="3" t="s">
        <v>4740</v>
      </c>
      <c r="D632" s="15">
        <v>11999</v>
      </c>
      <c r="E632" s="15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8">
        <f t="shared" si="37"/>
        <v>0.1</v>
      </c>
      <c r="Q632" t="str">
        <f t="array" ref="Q632:R632">separarpalabras(N632,"/")</f>
        <v>technology</v>
      </c>
      <c r="R632" t="str">
        <v>web</v>
      </c>
      <c r="S632" s="13">
        <f t="shared" si="38"/>
        <v>42223.411122685182</v>
      </c>
      <c r="T632" s="13">
        <f t="shared" si="39"/>
        <v>42253.006944444445</v>
      </c>
    </row>
    <row r="633" spans="1:20" ht="28.8" hidden="1" x14ac:dyDescent="0.3">
      <c r="A633">
        <v>631</v>
      </c>
      <c r="B633" s="3" t="s">
        <v>632</v>
      </c>
      <c r="C633" s="3" t="s">
        <v>4741</v>
      </c>
      <c r="D633" s="15">
        <v>50000</v>
      </c>
      <c r="E633" s="15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8">
        <f t="shared" si="37"/>
        <v>1.3043478260869565E-2</v>
      </c>
      <c r="Q633" t="str">
        <f t="array" ref="Q633:R633">separarpalabras(N633,"/")</f>
        <v>technology</v>
      </c>
      <c r="R633" t="str">
        <v>web</v>
      </c>
      <c r="S633" s="13">
        <f t="shared" si="38"/>
        <v>42489.563993055555</v>
      </c>
      <c r="T633" s="13">
        <f t="shared" si="39"/>
        <v>42518.563993055555</v>
      </c>
    </row>
    <row r="634" spans="1:20" ht="28.8" hidden="1" x14ac:dyDescent="0.3">
      <c r="A634">
        <v>632</v>
      </c>
      <c r="B634" s="3" t="s">
        <v>633</v>
      </c>
      <c r="C634" s="3" t="s">
        <v>4742</v>
      </c>
      <c r="D634" s="15">
        <v>20000</v>
      </c>
      <c r="E634" s="15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8">
        <f t="shared" si="37"/>
        <v>0</v>
      </c>
      <c r="Q634" t="str">
        <f t="array" ref="Q634:R634">separarpalabras(N634,"/")</f>
        <v>technology</v>
      </c>
      <c r="R634" t="str">
        <v>web</v>
      </c>
      <c r="S634" s="13">
        <f t="shared" si="38"/>
        <v>42303.450983796291</v>
      </c>
      <c r="T634" s="13">
        <f t="shared" si="39"/>
        <v>42333.492650462962</v>
      </c>
    </row>
    <row r="635" spans="1:20" ht="43.2" hidden="1" x14ac:dyDescent="0.3">
      <c r="A635">
        <v>633</v>
      </c>
      <c r="B635" s="3" t="s">
        <v>634</v>
      </c>
      <c r="C635" s="3" t="s">
        <v>4743</v>
      </c>
      <c r="D635" s="15">
        <v>10000</v>
      </c>
      <c r="E635" s="1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8">
        <f t="shared" si="37"/>
        <v>2.0080321285140562E-2</v>
      </c>
      <c r="Q635" t="str">
        <f t="array" ref="Q635:R635">separarpalabras(N635,"/")</f>
        <v>technology</v>
      </c>
      <c r="R635" t="str">
        <v>web</v>
      </c>
      <c r="S635" s="13">
        <f t="shared" si="38"/>
        <v>42507.090995370367</v>
      </c>
      <c r="T635" s="13">
        <f t="shared" si="39"/>
        <v>42538.749999999993</v>
      </c>
    </row>
    <row r="636" spans="1:20" ht="28.8" hidden="1" x14ac:dyDescent="0.3">
      <c r="A636">
        <v>634</v>
      </c>
      <c r="B636" s="3" t="s">
        <v>635</v>
      </c>
      <c r="C636" s="3" t="s">
        <v>4744</v>
      </c>
      <c r="D636" s="15">
        <v>5000</v>
      </c>
      <c r="E636" s="15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8">
        <f t="shared" si="37"/>
        <v>1</v>
      </c>
      <c r="Q636" t="str">
        <f t="array" ref="Q636:R636">separarpalabras(N636,"/")</f>
        <v>technology</v>
      </c>
      <c r="R636" t="str">
        <v>web</v>
      </c>
      <c r="S636" s="13">
        <f t="shared" si="38"/>
        <v>42031.720243055555</v>
      </c>
      <c r="T636" s="13">
        <f t="shared" si="39"/>
        <v>42061.720243055555</v>
      </c>
    </row>
    <row r="637" spans="1:20" ht="28.8" hidden="1" x14ac:dyDescent="0.3">
      <c r="A637">
        <v>635</v>
      </c>
      <c r="B637" s="3" t="s">
        <v>636</v>
      </c>
      <c r="C637" s="3" t="s">
        <v>4745</v>
      </c>
      <c r="D637" s="15">
        <v>25000</v>
      </c>
      <c r="E637" s="15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8">
        <f t="shared" si="37"/>
        <v>0.5</v>
      </c>
      <c r="Q637" t="str">
        <f t="array" ref="Q637:R637">separarpalabras(N637,"/")</f>
        <v>technology</v>
      </c>
      <c r="R637" t="str">
        <v>web</v>
      </c>
      <c r="S637" s="13">
        <f t="shared" si="38"/>
        <v>42075.883819444447</v>
      </c>
      <c r="T637" s="13">
        <f t="shared" si="39"/>
        <v>42105.883819444447</v>
      </c>
    </row>
    <row r="638" spans="1:20" ht="43.2" hidden="1" x14ac:dyDescent="0.3">
      <c r="A638">
        <v>636</v>
      </c>
      <c r="B638" s="3" t="s">
        <v>637</v>
      </c>
      <c r="C638" s="3" t="s">
        <v>4746</v>
      </c>
      <c r="D638" s="15">
        <v>2000</v>
      </c>
      <c r="E638" s="15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8">
        <f t="shared" si="37"/>
        <v>0.25</v>
      </c>
      <c r="Q638" t="str">
        <f t="array" ref="Q638:R638">separarpalabras(N638,"/")</f>
        <v>technology</v>
      </c>
      <c r="R638" t="str">
        <v>web</v>
      </c>
      <c r="S638" s="13">
        <f t="shared" si="38"/>
        <v>42131.247106481482</v>
      </c>
      <c r="T638" s="13">
        <f t="shared" si="39"/>
        <v>42161.240972222215</v>
      </c>
    </row>
    <row r="639" spans="1:20" ht="43.2" hidden="1" x14ac:dyDescent="0.3">
      <c r="A639">
        <v>637</v>
      </c>
      <c r="B639" s="3" t="s">
        <v>638</v>
      </c>
      <c r="C639" s="3" t="s">
        <v>4747</v>
      </c>
      <c r="D639" s="15">
        <v>100000</v>
      </c>
      <c r="E639" s="15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8">
        <f t="shared" si="37"/>
        <v>0</v>
      </c>
      <c r="Q639" t="str">
        <f t="array" ref="Q639:R639">separarpalabras(N639,"/")</f>
        <v>technology</v>
      </c>
      <c r="R639" t="str">
        <v>web</v>
      </c>
      <c r="S639" s="13">
        <f t="shared" si="38"/>
        <v>42762.75368055555</v>
      </c>
      <c r="T639" s="13">
        <f t="shared" si="39"/>
        <v>42791.75277777778</v>
      </c>
    </row>
    <row r="640" spans="1:20" hidden="1" x14ac:dyDescent="0.3">
      <c r="A640">
        <v>638</v>
      </c>
      <c r="B640" s="3" t="s">
        <v>639</v>
      </c>
      <c r="C640" s="3" t="s">
        <v>4748</v>
      </c>
      <c r="D640" s="15">
        <v>200000</v>
      </c>
      <c r="E640" s="15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8">
        <f t="shared" si="37"/>
        <v>0.33333333333333331</v>
      </c>
      <c r="Q640" t="str">
        <f t="array" ref="Q640:R640">separarpalabras(N640,"/")</f>
        <v>technology</v>
      </c>
      <c r="R640" t="str">
        <v>web</v>
      </c>
      <c r="S640" s="13">
        <f t="shared" si="38"/>
        <v>42759.384976851848</v>
      </c>
      <c r="T640" s="13">
        <f t="shared" si="39"/>
        <v>42819.343310185184</v>
      </c>
    </row>
    <row r="641" spans="1:20" ht="28.8" hidden="1" x14ac:dyDescent="0.3">
      <c r="A641">
        <v>639</v>
      </c>
      <c r="B641" s="3" t="s">
        <v>640</v>
      </c>
      <c r="C641" s="3" t="s">
        <v>4749</v>
      </c>
      <c r="D641" s="15">
        <v>1000000</v>
      </c>
      <c r="E641" s="15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8">
        <f t="shared" si="37"/>
        <v>1</v>
      </c>
      <c r="Q641" t="str">
        <f t="array" ref="Q641:R641">separarpalabras(N641,"/")</f>
        <v>technology</v>
      </c>
      <c r="R641" t="str">
        <v>web</v>
      </c>
      <c r="S641" s="13">
        <f t="shared" si="38"/>
        <v>41865.374942129631</v>
      </c>
      <c r="T641" s="13">
        <f t="shared" si="39"/>
        <v>41925.374942129631</v>
      </c>
    </row>
    <row r="642" spans="1:20" ht="43.2" x14ac:dyDescent="0.3">
      <c r="A642">
        <v>640</v>
      </c>
      <c r="B642" s="3" t="s">
        <v>641</v>
      </c>
      <c r="C642" s="3" t="s">
        <v>4750</v>
      </c>
      <c r="D642" s="15">
        <v>70</v>
      </c>
      <c r="E642" s="15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8">
        <f t="shared" si="37"/>
        <v>1.9801980198019802E-2</v>
      </c>
      <c r="Q642" t="str">
        <f t="array" ref="Q642:R642">separarpalabras(N642,"/")</f>
        <v>technology</v>
      </c>
      <c r="R642" t="str">
        <v>wearables</v>
      </c>
      <c r="S642" s="13">
        <f t="shared" si="38"/>
        <v>42683.211979166663</v>
      </c>
      <c r="T642" s="13">
        <f t="shared" si="39"/>
        <v>42698.749999999993</v>
      </c>
    </row>
    <row r="643" spans="1:20" ht="43.2" x14ac:dyDescent="0.3">
      <c r="A643">
        <v>641</v>
      </c>
      <c r="B643" s="3" t="s">
        <v>642</v>
      </c>
      <c r="C643" s="3" t="s">
        <v>4751</v>
      </c>
      <c r="D643" s="15">
        <v>40000</v>
      </c>
      <c r="E643" s="15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E643/D643</f>
        <v>1.1916249999999999</v>
      </c>
      <c r="P643" s="8">
        <f t="shared" ref="P643:P706" si="41">IFERROR(L643/E643,0)</f>
        <v>6.608622679114654E-3</v>
      </c>
      <c r="Q643" t="str">
        <f t="array" ref="Q643:R643">separarpalabras(N643,"/")</f>
        <v>technology</v>
      </c>
      <c r="R643" t="str">
        <v>wearables</v>
      </c>
      <c r="S643" s="13">
        <f t="shared" ref="S643:S706" si="42">(J643/86400)+25569+(-5/24)</f>
        <v>42199.361666666664</v>
      </c>
      <c r="T643" s="13">
        <f t="shared" ref="T643:T706" si="43">(I643/86400)+25569+(-5/24)</f>
        <v>42229.361666666664</v>
      </c>
    </row>
    <row r="644" spans="1:20" ht="43.2" x14ac:dyDescent="0.3">
      <c r="A644">
        <v>642</v>
      </c>
      <c r="B644" s="3" t="s">
        <v>643</v>
      </c>
      <c r="C644" s="3" t="s">
        <v>4752</v>
      </c>
      <c r="D644" s="15">
        <v>20000</v>
      </c>
      <c r="E644" s="15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8">
        <f t="shared" si="41"/>
        <v>7.4427330647011099E-3</v>
      </c>
      <c r="Q644" t="str">
        <f t="array" ref="Q644:R644">separarpalabras(N644,"/")</f>
        <v>technology</v>
      </c>
      <c r="R644" t="str">
        <v>wearables</v>
      </c>
      <c r="S644" s="13">
        <f t="shared" si="42"/>
        <v>42199.442986111106</v>
      </c>
      <c r="T644" s="13">
        <f t="shared" si="43"/>
        <v>42235.442986111106</v>
      </c>
    </row>
    <row r="645" spans="1:20" ht="43.2" x14ac:dyDescent="0.3">
      <c r="A645">
        <v>643</v>
      </c>
      <c r="B645" s="3" t="s">
        <v>644</v>
      </c>
      <c r="C645" s="3" t="s">
        <v>4753</v>
      </c>
      <c r="D645" s="15">
        <v>25000</v>
      </c>
      <c r="E645" s="1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8">
        <f t="shared" si="41"/>
        <v>5.7462573718433385E-3</v>
      </c>
      <c r="Q645" t="str">
        <f t="array" ref="Q645:R645">separarpalabras(N645,"/")</f>
        <v>technology</v>
      </c>
      <c r="R645" t="str">
        <v>wearables</v>
      </c>
      <c r="S645" s="13">
        <f t="shared" si="42"/>
        <v>42100.43373842592</v>
      </c>
      <c r="T645" s="13">
        <f t="shared" si="43"/>
        <v>42155.43373842592</v>
      </c>
    </row>
    <row r="646" spans="1:20" ht="43.2" x14ac:dyDescent="0.3">
      <c r="A646">
        <v>644</v>
      </c>
      <c r="B646" s="3" t="s">
        <v>645</v>
      </c>
      <c r="C646" s="3" t="s">
        <v>4754</v>
      </c>
      <c r="D646" s="15">
        <v>25000</v>
      </c>
      <c r="E646" s="15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8">
        <f t="shared" si="41"/>
        <v>1.3607984488230494E-2</v>
      </c>
      <c r="Q646" t="str">
        <f t="array" ref="Q646:R646">separarpalabras(N646,"/")</f>
        <v>technology</v>
      </c>
      <c r="R646" t="str">
        <v>wearables</v>
      </c>
      <c r="S646" s="13">
        <f t="shared" si="42"/>
        <v>41898.457627314812</v>
      </c>
      <c r="T646" s="13">
        <f t="shared" si="43"/>
        <v>41940.833333333328</v>
      </c>
    </row>
    <row r="647" spans="1:20" ht="28.8" x14ac:dyDescent="0.3">
      <c r="A647">
        <v>645</v>
      </c>
      <c r="B647" s="3" t="s">
        <v>646</v>
      </c>
      <c r="C647" s="3" t="s">
        <v>4755</v>
      </c>
      <c r="D647" s="15">
        <v>2000</v>
      </c>
      <c r="E647" s="15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8">
        <f t="shared" si="41"/>
        <v>4.2518837459634015E-2</v>
      </c>
      <c r="Q647" t="str">
        <f t="array" ref="Q647:R647">separarpalabras(N647,"/")</f>
        <v>technology</v>
      </c>
      <c r="R647" t="str">
        <v>wearables</v>
      </c>
      <c r="S647" s="13">
        <f t="shared" si="42"/>
        <v>42563.817986111106</v>
      </c>
      <c r="T647" s="13">
        <f t="shared" si="43"/>
        <v>42593.817986111106</v>
      </c>
    </row>
    <row r="648" spans="1:20" ht="43.2" x14ac:dyDescent="0.3">
      <c r="A648">
        <v>646</v>
      </c>
      <c r="B648" s="3" t="s">
        <v>647</v>
      </c>
      <c r="C648" s="3" t="s">
        <v>4756</v>
      </c>
      <c r="D648" s="15">
        <v>800</v>
      </c>
      <c r="E648" s="15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8">
        <f t="shared" si="41"/>
        <v>2.5592174481758465E-2</v>
      </c>
      <c r="Q648" t="str">
        <f t="array" ref="Q648:R648">separarpalabras(N648,"/")</f>
        <v>technology</v>
      </c>
      <c r="R648" t="str">
        <v>wearables</v>
      </c>
      <c r="S648" s="13">
        <f t="shared" si="42"/>
        <v>41832.644293981481</v>
      </c>
      <c r="T648" s="13">
        <f t="shared" si="43"/>
        <v>41862.644293981481</v>
      </c>
    </row>
    <row r="649" spans="1:20" ht="43.2" x14ac:dyDescent="0.3">
      <c r="A649">
        <v>647</v>
      </c>
      <c r="B649" s="3" t="s">
        <v>648</v>
      </c>
      <c r="C649" s="3" t="s">
        <v>4757</v>
      </c>
      <c r="D649" s="15">
        <v>2000</v>
      </c>
      <c r="E649" s="15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8">
        <f t="shared" si="41"/>
        <v>7.9402148528724889E-3</v>
      </c>
      <c r="Q649" t="str">
        <f t="array" ref="Q649:R649">separarpalabras(N649,"/")</f>
        <v>technology</v>
      </c>
      <c r="R649" t="str">
        <v>wearables</v>
      </c>
      <c r="S649" s="13">
        <f t="shared" si="42"/>
        <v>42416.559594907405</v>
      </c>
      <c r="T649" s="13">
        <f t="shared" si="43"/>
        <v>42446.517928240741</v>
      </c>
    </row>
    <row r="650" spans="1:20" ht="28.8" x14ac:dyDescent="0.3">
      <c r="A650">
        <v>648</v>
      </c>
      <c r="B650" s="3" t="s">
        <v>649</v>
      </c>
      <c r="C650" s="3" t="s">
        <v>4758</v>
      </c>
      <c r="D650" s="15">
        <v>35000</v>
      </c>
      <c r="E650" s="15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8">
        <f t="shared" si="41"/>
        <v>6.0827250608272508E-4</v>
      </c>
      <c r="Q650" t="str">
        <f t="array" ref="Q650:R650">separarpalabras(N650,"/")</f>
        <v>technology</v>
      </c>
      <c r="R650" t="str">
        <v>wearables</v>
      </c>
      <c r="S650" s="13">
        <f t="shared" si="42"/>
        <v>41891.485046296293</v>
      </c>
      <c r="T650" s="13">
        <f t="shared" si="43"/>
        <v>41926.485046296293</v>
      </c>
    </row>
    <row r="651" spans="1:20" ht="43.2" x14ac:dyDescent="0.3">
      <c r="A651">
        <v>649</v>
      </c>
      <c r="B651" s="3" t="s">
        <v>650</v>
      </c>
      <c r="C651" s="3" t="s">
        <v>4759</v>
      </c>
      <c r="D651" s="15">
        <v>2500</v>
      </c>
      <c r="E651" s="15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8">
        <f t="shared" si="41"/>
        <v>2.3435267219205486E-2</v>
      </c>
      <c r="Q651" t="str">
        <f t="array" ref="Q651:R651">separarpalabras(N651,"/")</f>
        <v>technology</v>
      </c>
      <c r="R651" t="str">
        <v>wearables</v>
      </c>
      <c r="S651" s="13">
        <f t="shared" si="42"/>
        <v>41877.703854166662</v>
      </c>
      <c r="T651" s="13">
        <f t="shared" si="43"/>
        <v>41898.703854166662</v>
      </c>
    </row>
    <row r="652" spans="1:20" ht="43.2" x14ac:dyDescent="0.3">
      <c r="A652">
        <v>650</v>
      </c>
      <c r="B652" s="3" t="s">
        <v>651</v>
      </c>
      <c r="C652" s="3" t="s">
        <v>4760</v>
      </c>
      <c r="D652" s="15">
        <v>1500</v>
      </c>
      <c r="E652" s="15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8">
        <f t="shared" si="41"/>
        <v>2.8469750889679714E-2</v>
      </c>
      <c r="Q652" t="str">
        <f t="array" ref="Q652:R652">separarpalabras(N652,"/")</f>
        <v>technology</v>
      </c>
      <c r="R652" t="str">
        <v>wearables</v>
      </c>
      <c r="S652" s="13">
        <f t="shared" si="42"/>
        <v>41931.828518518516</v>
      </c>
      <c r="T652" s="13">
        <f t="shared" si="43"/>
        <v>41991.870185185187</v>
      </c>
    </row>
    <row r="653" spans="1:20" ht="43.2" x14ac:dyDescent="0.3">
      <c r="A653">
        <v>651</v>
      </c>
      <c r="B653" s="3" t="s">
        <v>652</v>
      </c>
      <c r="C653" s="3" t="s">
        <v>4761</v>
      </c>
      <c r="D653" s="15">
        <v>25000</v>
      </c>
      <c r="E653" s="15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8">
        <f t="shared" si="41"/>
        <v>4.1779404742957188E-3</v>
      </c>
      <c r="Q653" t="str">
        <f t="array" ref="Q653:R653">separarpalabras(N653,"/")</f>
        <v>technology</v>
      </c>
      <c r="R653" t="str">
        <v>wearables</v>
      </c>
      <c r="S653" s="13">
        <f t="shared" si="42"/>
        <v>41955.809155092589</v>
      </c>
      <c r="T653" s="13">
        <f t="shared" si="43"/>
        <v>41985.809155092589</v>
      </c>
    </row>
    <row r="654" spans="1:20" ht="57.6" x14ac:dyDescent="0.3">
      <c r="A654">
        <v>652</v>
      </c>
      <c r="B654" s="3" t="s">
        <v>653</v>
      </c>
      <c r="C654" s="3" t="s">
        <v>4762</v>
      </c>
      <c r="D654" s="15">
        <v>3000</v>
      </c>
      <c r="E654" s="15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8">
        <f t="shared" si="41"/>
        <v>9.2899800928998005E-3</v>
      </c>
      <c r="Q654" t="str">
        <f t="array" ref="Q654:R654">separarpalabras(N654,"/")</f>
        <v>technology</v>
      </c>
      <c r="R654" t="str">
        <v>wearables</v>
      </c>
      <c r="S654" s="13">
        <f t="shared" si="42"/>
        <v>42675.482060185182</v>
      </c>
      <c r="T654" s="13">
        <f t="shared" si="43"/>
        <v>42705.523726851847</v>
      </c>
    </row>
    <row r="655" spans="1:20" ht="57.6" x14ac:dyDescent="0.3">
      <c r="A655">
        <v>653</v>
      </c>
      <c r="B655" s="3" t="s">
        <v>654</v>
      </c>
      <c r="C655" s="3" t="s">
        <v>4763</v>
      </c>
      <c r="D655" s="15">
        <v>75000</v>
      </c>
      <c r="E655" s="1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8">
        <f t="shared" si="41"/>
        <v>1.0435077697495864E-2</v>
      </c>
      <c r="Q655" t="str">
        <f t="array" ref="Q655:R655">separarpalabras(N655,"/")</f>
        <v>technology</v>
      </c>
      <c r="R655" t="str">
        <v>wearables</v>
      </c>
      <c r="S655" s="13">
        <f t="shared" si="42"/>
        <v>42199.410185185181</v>
      </c>
      <c r="T655" s="13">
        <f t="shared" si="43"/>
        <v>42236.410185185181</v>
      </c>
    </row>
    <row r="656" spans="1:20" ht="43.2" x14ac:dyDescent="0.3">
      <c r="A656">
        <v>654</v>
      </c>
      <c r="B656" s="3" t="s">
        <v>655</v>
      </c>
      <c r="C656" s="3" t="s">
        <v>4764</v>
      </c>
      <c r="D656" s="15">
        <v>12000</v>
      </c>
      <c r="E656" s="15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8">
        <f t="shared" si="41"/>
        <v>3.158222915042868E-2</v>
      </c>
      <c r="Q656" t="str">
        <f t="array" ref="Q656:R656">separarpalabras(N656,"/")</f>
        <v>technology</v>
      </c>
      <c r="R656" t="str">
        <v>wearables</v>
      </c>
      <c r="S656" s="13">
        <f t="shared" si="42"/>
        <v>42163.748993055553</v>
      </c>
      <c r="T656" s="13">
        <f t="shared" si="43"/>
        <v>42193.748993055553</v>
      </c>
    </row>
    <row r="657" spans="1:20" ht="43.2" x14ac:dyDescent="0.3">
      <c r="A657">
        <v>655</v>
      </c>
      <c r="B657" s="3" t="s">
        <v>656</v>
      </c>
      <c r="C657" s="3" t="s">
        <v>4765</v>
      </c>
      <c r="D657" s="15">
        <v>8000</v>
      </c>
      <c r="E657" s="15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8">
        <f t="shared" si="41"/>
        <v>2.3317164496638582E-2</v>
      </c>
      <c r="Q657" t="str">
        <f t="array" ref="Q657:R657">separarpalabras(N657,"/")</f>
        <v>technology</v>
      </c>
      <c r="R657" t="str">
        <v>wearables</v>
      </c>
      <c r="S657" s="13">
        <f t="shared" si="42"/>
        <v>42045.748981481483</v>
      </c>
      <c r="T657" s="13">
        <f t="shared" si="43"/>
        <v>42075.707314814812</v>
      </c>
    </row>
    <row r="658" spans="1:20" ht="43.2" x14ac:dyDescent="0.3">
      <c r="A658">
        <v>656</v>
      </c>
      <c r="B658" s="3" t="s">
        <v>657</v>
      </c>
      <c r="C658" s="3" t="s">
        <v>4766</v>
      </c>
      <c r="D658" s="15">
        <v>5000</v>
      </c>
      <c r="E658" s="15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8">
        <f t="shared" si="41"/>
        <v>8.1475931822438657E-3</v>
      </c>
      <c r="Q658" t="str">
        <f t="array" ref="Q658:R658">separarpalabras(N658,"/")</f>
        <v>technology</v>
      </c>
      <c r="R658" t="str">
        <v>wearables</v>
      </c>
      <c r="S658" s="13">
        <f t="shared" si="42"/>
        <v>42417.596284722218</v>
      </c>
      <c r="T658" s="13">
        <f t="shared" si="43"/>
        <v>42477.554618055554</v>
      </c>
    </row>
    <row r="659" spans="1:20" ht="43.2" x14ac:dyDescent="0.3">
      <c r="A659">
        <v>657</v>
      </c>
      <c r="B659" s="3" t="s">
        <v>658</v>
      </c>
      <c r="C659" s="3" t="s">
        <v>4767</v>
      </c>
      <c r="D659" s="15">
        <v>15000</v>
      </c>
      <c r="E659" s="15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8">
        <f t="shared" si="41"/>
        <v>5.2505966587112173E-3</v>
      </c>
      <c r="Q659" t="str">
        <f t="array" ref="Q659:R659">separarpalabras(N659,"/")</f>
        <v>technology</v>
      </c>
      <c r="R659" t="str">
        <v>wearables</v>
      </c>
      <c r="S659" s="13">
        <f t="shared" si="42"/>
        <v>42331.637407407405</v>
      </c>
      <c r="T659" s="13">
        <f t="shared" si="43"/>
        <v>42361.637407407405</v>
      </c>
    </row>
    <row r="660" spans="1:20" ht="43.2" x14ac:dyDescent="0.3">
      <c r="A660">
        <v>658</v>
      </c>
      <c r="B660" s="3" t="s">
        <v>659</v>
      </c>
      <c r="C660" s="3" t="s">
        <v>4768</v>
      </c>
      <c r="D660" s="15">
        <v>28888</v>
      </c>
      <c r="E660" s="15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8">
        <f t="shared" si="41"/>
        <v>9.1460383735957849E-3</v>
      </c>
      <c r="Q660" t="str">
        <f t="array" ref="Q660:R660">separarpalabras(N660,"/")</f>
        <v>technology</v>
      </c>
      <c r="R660" t="str">
        <v>wearables</v>
      </c>
      <c r="S660" s="13">
        <f t="shared" si="42"/>
        <v>42178.952418981477</v>
      </c>
      <c r="T660" s="13">
        <f t="shared" si="43"/>
        <v>42211.541666666664</v>
      </c>
    </row>
    <row r="661" spans="1:20" x14ac:dyDescent="0.3">
      <c r="A661">
        <v>659</v>
      </c>
      <c r="B661" s="3" t="s">
        <v>660</v>
      </c>
      <c r="C661" s="3" t="s">
        <v>4769</v>
      </c>
      <c r="D661" s="15">
        <v>3000</v>
      </c>
      <c r="E661" s="15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8">
        <f t="shared" si="41"/>
        <v>6.9605568445475635E-3</v>
      </c>
      <c r="Q661" t="str">
        <f t="array" ref="Q661:R661">separarpalabras(N661,"/")</f>
        <v>technology</v>
      </c>
      <c r="R661" t="str">
        <v>wearables</v>
      </c>
      <c r="S661" s="13">
        <f t="shared" si="42"/>
        <v>42209.385358796295</v>
      </c>
      <c r="T661" s="13">
        <f t="shared" si="43"/>
        <v>42239.385358796295</v>
      </c>
    </row>
    <row r="662" spans="1:20" ht="43.2" hidden="1" x14ac:dyDescent="0.3">
      <c r="A662">
        <v>660</v>
      </c>
      <c r="B662" s="3" t="s">
        <v>661</v>
      </c>
      <c r="C662" s="3" t="s">
        <v>4770</v>
      </c>
      <c r="D662" s="15">
        <v>50000</v>
      </c>
      <c r="E662" s="15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8">
        <f t="shared" si="41"/>
        <v>1.1772400261608895E-2</v>
      </c>
      <c r="Q662" t="str">
        <f t="array" ref="Q662:R662">separarpalabras(N662,"/")</f>
        <v>technology</v>
      </c>
      <c r="R662" t="str">
        <v>wearables</v>
      </c>
      <c r="S662" s="13">
        <f t="shared" si="42"/>
        <v>41922.533321759256</v>
      </c>
      <c r="T662" s="13">
        <f t="shared" si="43"/>
        <v>41952.57498842592</v>
      </c>
    </row>
    <row r="663" spans="1:20" ht="43.2" hidden="1" x14ac:dyDescent="0.3">
      <c r="A663">
        <v>661</v>
      </c>
      <c r="B663" s="3" t="s">
        <v>662</v>
      </c>
      <c r="C663" s="3" t="s">
        <v>4771</v>
      </c>
      <c r="D663" s="15">
        <v>10000</v>
      </c>
      <c r="E663" s="15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8">
        <f t="shared" si="41"/>
        <v>9.4736842105263161E-2</v>
      </c>
      <c r="Q663" t="str">
        <f t="array" ref="Q663:R663">separarpalabras(N663,"/")</f>
        <v>technology</v>
      </c>
      <c r="R663" t="str">
        <v>wearables</v>
      </c>
      <c r="S663" s="13">
        <f t="shared" si="42"/>
        <v>42636.437025462961</v>
      </c>
      <c r="T663" s="13">
        <f t="shared" si="43"/>
        <v>42666.437025462961</v>
      </c>
    </row>
    <row r="664" spans="1:20" ht="43.2" hidden="1" x14ac:dyDescent="0.3">
      <c r="A664">
        <v>662</v>
      </c>
      <c r="B664" s="3" t="s">
        <v>663</v>
      </c>
      <c r="C664" s="3" t="s">
        <v>4772</v>
      </c>
      <c r="D664" s="15">
        <v>39000</v>
      </c>
      <c r="E664" s="15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8">
        <f t="shared" si="41"/>
        <v>2.564102564102564E-2</v>
      </c>
      <c r="Q664" t="str">
        <f t="array" ref="Q664:R664">separarpalabras(N664,"/")</f>
        <v>technology</v>
      </c>
      <c r="R664" t="str">
        <v>wearables</v>
      </c>
      <c r="S664" s="13">
        <f t="shared" si="42"/>
        <v>41990.229710648149</v>
      </c>
      <c r="T664" s="13">
        <f t="shared" si="43"/>
        <v>42020.229710648149</v>
      </c>
    </row>
    <row r="665" spans="1:20" ht="43.2" hidden="1" x14ac:dyDescent="0.3">
      <c r="A665">
        <v>663</v>
      </c>
      <c r="B665" s="3" t="s">
        <v>664</v>
      </c>
      <c r="C665" s="3" t="s">
        <v>4773</v>
      </c>
      <c r="D665" s="15">
        <v>200000</v>
      </c>
      <c r="E665" s="1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8">
        <f t="shared" si="41"/>
        <v>0.01</v>
      </c>
      <c r="Q665" t="str">
        <f t="array" ref="Q665:R665">separarpalabras(N665,"/")</f>
        <v>technology</v>
      </c>
      <c r="R665" t="str">
        <v>wearables</v>
      </c>
      <c r="S665" s="13">
        <f t="shared" si="42"/>
        <v>42173.634907407402</v>
      </c>
      <c r="T665" s="13">
        <f t="shared" si="43"/>
        <v>42203.634907407402</v>
      </c>
    </row>
    <row r="666" spans="1:20" ht="43.2" hidden="1" x14ac:dyDescent="0.3">
      <c r="A666">
        <v>664</v>
      </c>
      <c r="B666" s="3" t="s">
        <v>665</v>
      </c>
      <c r="C666" s="3" t="s">
        <v>4774</v>
      </c>
      <c r="D666" s="15">
        <v>12000</v>
      </c>
      <c r="E666" s="15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8">
        <f t="shared" si="41"/>
        <v>3.2079646017699116E-2</v>
      </c>
      <c r="Q666" t="str">
        <f t="array" ref="Q666:R666">separarpalabras(N666,"/")</f>
        <v>technology</v>
      </c>
      <c r="R666" t="str">
        <v>wearables</v>
      </c>
      <c r="S666" s="13">
        <f t="shared" si="42"/>
        <v>42077.458043981482</v>
      </c>
      <c r="T666" s="13">
        <f t="shared" si="43"/>
        <v>42107.458043981482</v>
      </c>
    </row>
    <row r="667" spans="1:20" ht="43.2" hidden="1" x14ac:dyDescent="0.3">
      <c r="A667">
        <v>665</v>
      </c>
      <c r="B667" s="3" t="s">
        <v>666</v>
      </c>
      <c r="C667" s="3" t="s">
        <v>4775</v>
      </c>
      <c r="D667" s="15">
        <v>10000</v>
      </c>
      <c r="E667" s="15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8">
        <f t="shared" si="41"/>
        <v>6.4377682403433476E-3</v>
      </c>
      <c r="Q667" t="str">
        <f t="array" ref="Q667:R667">separarpalabras(N667,"/")</f>
        <v>technology</v>
      </c>
      <c r="R667" t="str">
        <v>wearables</v>
      </c>
      <c r="S667" s="13">
        <f t="shared" si="42"/>
        <v>42688.503020833326</v>
      </c>
      <c r="T667" s="13">
        <f t="shared" si="43"/>
        <v>42748.503020833326</v>
      </c>
    </row>
    <row r="668" spans="1:20" ht="43.2" hidden="1" x14ac:dyDescent="0.3">
      <c r="A668">
        <v>666</v>
      </c>
      <c r="B668" s="3" t="s">
        <v>667</v>
      </c>
      <c r="C668" s="3" t="s">
        <v>4776</v>
      </c>
      <c r="D668" s="15">
        <v>200000</v>
      </c>
      <c r="E668" s="15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8">
        <f t="shared" si="41"/>
        <v>0.5</v>
      </c>
      <c r="Q668" t="str">
        <f t="array" ref="Q668:R668">separarpalabras(N668,"/")</f>
        <v>technology</v>
      </c>
      <c r="R668" t="str">
        <v>wearables</v>
      </c>
      <c r="S668" s="13">
        <f t="shared" si="42"/>
        <v>41838.623819444438</v>
      </c>
      <c r="T668" s="13">
        <f t="shared" si="43"/>
        <v>41868.623819444438</v>
      </c>
    </row>
    <row r="669" spans="1:20" ht="43.2" hidden="1" x14ac:dyDescent="0.3">
      <c r="A669">
        <v>667</v>
      </c>
      <c r="B669" s="3" t="s">
        <v>668</v>
      </c>
      <c r="C669" s="3" t="s">
        <v>4777</v>
      </c>
      <c r="D669" s="15">
        <v>50000</v>
      </c>
      <c r="E669" s="15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8">
        <f t="shared" si="41"/>
        <v>5.5888223552894214E-3</v>
      </c>
      <c r="Q669" t="str">
        <f t="array" ref="Q669:R669">separarpalabras(N669,"/")</f>
        <v>technology</v>
      </c>
      <c r="R669" t="str">
        <v>wearables</v>
      </c>
      <c r="S669" s="13">
        <f t="shared" si="42"/>
        <v>42632.165081018517</v>
      </c>
      <c r="T669" s="13">
        <f t="shared" si="43"/>
        <v>42672.165081018517</v>
      </c>
    </row>
    <row r="670" spans="1:20" ht="43.2" hidden="1" x14ac:dyDescent="0.3">
      <c r="A670">
        <v>668</v>
      </c>
      <c r="B670" s="3" t="s">
        <v>669</v>
      </c>
      <c r="C670" s="3" t="s">
        <v>4778</v>
      </c>
      <c r="D670" s="15">
        <v>15000</v>
      </c>
      <c r="E670" s="15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8">
        <f t="shared" si="41"/>
        <v>3.6549707602339179E-2</v>
      </c>
      <c r="Q670" t="str">
        <f t="array" ref="Q670:R670">separarpalabras(N670,"/")</f>
        <v>technology</v>
      </c>
      <c r="R670" t="str">
        <v>wearables</v>
      </c>
      <c r="S670" s="13">
        <f t="shared" si="42"/>
        <v>42090.622939814813</v>
      </c>
      <c r="T670" s="13">
        <f t="shared" si="43"/>
        <v>42135.622939814813</v>
      </c>
    </row>
    <row r="671" spans="1:20" ht="57.6" hidden="1" x14ac:dyDescent="0.3">
      <c r="A671">
        <v>669</v>
      </c>
      <c r="B671" s="3" t="s">
        <v>670</v>
      </c>
      <c r="C671" s="3" t="s">
        <v>4779</v>
      </c>
      <c r="D671" s="15">
        <v>200000</v>
      </c>
      <c r="E671" s="15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8">
        <f t="shared" si="41"/>
        <v>6.5093572009764032E-4</v>
      </c>
      <c r="Q671" t="str">
        <f t="array" ref="Q671:R671">separarpalabras(N671,"/")</f>
        <v>technology</v>
      </c>
      <c r="R671" t="str">
        <v>wearables</v>
      </c>
      <c r="S671" s="13">
        <f t="shared" si="42"/>
        <v>42527.417337962957</v>
      </c>
      <c r="T671" s="13">
        <f t="shared" si="43"/>
        <v>42557.417337962957</v>
      </c>
    </row>
    <row r="672" spans="1:20" ht="57.6" hidden="1" x14ac:dyDescent="0.3">
      <c r="A672">
        <v>670</v>
      </c>
      <c r="B672" s="3" t="s">
        <v>671</v>
      </c>
      <c r="C672" s="3" t="s">
        <v>4780</v>
      </c>
      <c r="D672" s="15">
        <v>90000</v>
      </c>
      <c r="E672" s="15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8">
        <f t="shared" si="41"/>
        <v>1.1765152377699343E-2</v>
      </c>
      <c r="Q672" t="str">
        <f t="array" ref="Q672:R672">separarpalabras(N672,"/")</f>
        <v>technology</v>
      </c>
      <c r="R672" t="str">
        <v>wearables</v>
      </c>
      <c r="S672" s="13">
        <f t="shared" si="42"/>
        <v>42506.501388888886</v>
      </c>
      <c r="T672" s="13">
        <f t="shared" si="43"/>
        <v>42540.131944444445</v>
      </c>
    </row>
    <row r="673" spans="1:20" ht="57.6" hidden="1" x14ac:dyDescent="0.3">
      <c r="A673">
        <v>671</v>
      </c>
      <c r="B673" s="3" t="s">
        <v>672</v>
      </c>
      <c r="C673" s="3" t="s">
        <v>4781</v>
      </c>
      <c r="D673" s="15">
        <v>30000</v>
      </c>
      <c r="E673" s="15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8">
        <f t="shared" si="41"/>
        <v>1.2681772066283395E-3</v>
      </c>
      <c r="Q673" t="str">
        <f t="array" ref="Q673:R673">separarpalabras(N673,"/")</f>
        <v>technology</v>
      </c>
      <c r="R673" t="str">
        <v>wearables</v>
      </c>
      <c r="S673" s="13">
        <f t="shared" si="42"/>
        <v>41984.484398148146</v>
      </c>
      <c r="T673" s="13">
        <f t="shared" si="43"/>
        <v>42017.958333333336</v>
      </c>
    </row>
    <row r="674" spans="1:20" ht="43.2" hidden="1" x14ac:dyDescent="0.3">
      <c r="A674">
        <v>672</v>
      </c>
      <c r="B674" s="3" t="s">
        <v>673</v>
      </c>
      <c r="C674" s="3" t="s">
        <v>4782</v>
      </c>
      <c r="D674" s="15">
        <v>50000</v>
      </c>
      <c r="E674" s="15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8">
        <f t="shared" si="41"/>
        <v>1.988163491769928E-2</v>
      </c>
      <c r="Q674" t="str">
        <f t="array" ref="Q674:R674">separarpalabras(N674,"/")</f>
        <v>technology</v>
      </c>
      <c r="R674" t="str">
        <v>wearables</v>
      </c>
      <c r="S674" s="13">
        <f t="shared" si="42"/>
        <v>41974.011157407404</v>
      </c>
      <c r="T674" s="13">
        <f t="shared" si="43"/>
        <v>42004.999305555553</v>
      </c>
    </row>
    <row r="675" spans="1:20" ht="57.6" hidden="1" x14ac:dyDescent="0.3">
      <c r="A675">
        <v>673</v>
      </c>
      <c r="B675" s="3" t="s">
        <v>674</v>
      </c>
      <c r="C675" s="3" t="s">
        <v>4783</v>
      </c>
      <c r="D675" s="15">
        <v>100000</v>
      </c>
      <c r="E675" s="1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8">
        <f t="shared" si="41"/>
        <v>1.4634146341463415E-2</v>
      </c>
      <c r="Q675" t="str">
        <f t="array" ref="Q675:R675">separarpalabras(N675,"/")</f>
        <v>technology</v>
      </c>
      <c r="R675" t="str">
        <v>wearables</v>
      </c>
      <c r="S675" s="13">
        <f t="shared" si="42"/>
        <v>41838.6321412037</v>
      </c>
      <c r="T675" s="13">
        <f t="shared" si="43"/>
        <v>41883.6321412037</v>
      </c>
    </row>
    <row r="676" spans="1:20" ht="28.8" hidden="1" x14ac:dyDescent="0.3">
      <c r="A676">
        <v>674</v>
      </c>
      <c r="B676" s="3" t="s">
        <v>675</v>
      </c>
      <c r="C676" s="3" t="s">
        <v>4784</v>
      </c>
      <c r="D676" s="15">
        <v>50000</v>
      </c>
      <c r="E676" s="15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8">
        <f t="shared" si="41"/>
        <v>0.13333333333333333</v>
      </c>
      <c r="Q676" t="str">
        <f t="array" ref="Q676:R676">separarpalabras(N676,"/")</f>
        <v>technology</v>
      </c>
      <c r="R676" t="str">
        <v>wearables</v>
      </c>
      <c r="S676" s="13">
        <f t="shared" si="42"/>
        <v>41802.907719907402</v>
      </c>
      <c r="T676" s="13">
        <f t="shared" si="43"/>
        <v>41862.907719907402</v>
      </c>
    </row>
    <row r="677" spans="1:20" ht="43.2" hidden="1" x14ac:dyDescent="0.3">
      <c r="A677">
        <v>675</v>
      </c>
      <c r="B677" s="3" t="s">
        <v>676</v>
      </c>
      <c r="C677" s="3" t="s">
        <v>4785</v>
      </c>
      <c r="D677" s="15">
        <v>6000</v>
      </c>
      <c r="E677" s="15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8">
        <f t="shared" si="41"/>
        <v>2.9180695847362513E-2</v>
      </c>
      <c r="Q677" t="str">
        <f t="array" ref="Q677:R677">separarpalabras(N677,"/")</f>
        <v>technology</v>
      </c>
      <c r="R677" t="str">
        <v>wearables</v>
      </c>
      <c r="S677" s="13">
        <f t="shared" si="42"/>
        <v>41975.722268518519</v>
      </c>
      <c r="T677" s="13">
        <f t="shared" si="43"/>
        <v>42005.082638888889</v>
      </c>
    </row>
    <row r="678" spans="1:20" ht="57.6" hidden="1" x14ac:dyDescent="0.3">
      <c r="A678">
        <v>676</v>
      </c>
      <c r="B678" s="3" t="s">
        <v>677</v>
      </c>
      <c r="C678" s="3" t="s">
        <v>4786</v>
      </c>
      <c r="D678" s="15">
        <v>100000</v>
      </c>
      <c r="E678" s="15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8">
        <f t="shared" si="41"/>
        <v>1.6315431679129844E-2</v>
      </c>
      <c r="Q678" t="str">
        <f t="array" ref="Q678:R678">separarpalabras(N678,"/")</f>
        <v>technology</v>
      </c>
      <c r="R678" t="str">
        <v>wearables</v>
      </c>
      <c r="S678" s="13">
        <f t="shared" si="42"/>
        <v>42012.559965277775</v>
      </c>
      <c r="T678" s="13">
        <f t="shared" si="43"/>
        <v>42042.559965277775</v>
      </c>
    </row>
    <row r="679" spans="1:20" ht="57.6" hidden="1" x14ac:dyDescent="0.3">
      <c r="A679">
        <v>677</v>
      </c>
      <c r="B679" s="3" t="s">
        <v>678</v>
      </c>
      <c r="C679" s="3" t="s">
        <v>4787</v>
      </c>
      <c r="D679" s="15">
        <v>50000</v>
      </c>
      <c r="E679" s="15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8">
        <f t="shared" si="41"/>
        <v>7.5046904315196998E-3</v>
      </c>
      <c r="Q679" t="str">
        <f t="array" ref="Q679:R679">separarpalabras(N679,"/")</f>
        <v>technology</v>
      </c>
      <c r="R679" t="str">
        <v>wearables</v>
      </c>
      <c r="S679" s="13">
        <f t="shared" si="42"/>
        <v>42504.195543981477</v>
      </c>
      <c r="T679" s="13">
        <f t="shared" si="43"/>
        <v>42549.195543981477</v>
      </c>
    </row>
    <row r="680" spans="1:20" ht="43.2" hidden="1" x14ac:dyDescent="0.3">
      <c r="A680">
        <v>678</v>
      </c>
      <c r="B680" s="3" t="s">
        <v>679</v>
      </c>
      <c r="C680" s="3" t="s">
        <v>4788</v>
      </c>
      <c r="D680" s="15">
        <v>29000</v>
      </c>
      <c r="E680" s="15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8">
        <f t="shared" si="41"/>
        <v>1.5342960288808664E-2</v>
      </c>
      <c r="Q680" t="str">
        <f t="array" ref="Q680:R680">separarpalabras(N680,"/")</f>
        <v>technology</v>
      </c>
      <c r="R680" t="str">
        <v>wearables</v>
      </c>
      <c r="S680" s="13">
        <f t="shared" si="42"/>
        <v>42481.168263888881</v>
      </c>
      <c r="T680" s="13">
        <f t="shared" si="43"/>
        <v>42511.168263888881</v>
      </c>
    </row>
    <row r="681" spans="1:20" ht="43.2" hidden="1" x14ac:dyDescent="0.3">
      <c r="A681">
        <v>679</v>
      </c>
      <c r="B681" s="3" t="s">
        <v>680</v>
      </c>
      <c r="C681" s="3" t="s">
        <v>4789</v>
      </c>
      <c r="D681" s="15">
        <v>57000</v>
      </c>
      <c r="E681" s="15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8">
        <f t="shared" si="41"/>
        <v>1.0649144669763227E-2</v>
      </c>
      <c r="Q681" t="str">
        <f t="array" ref="Q681:R681">separarpalabras(N681,"/")</f>
        <v>technology</v>
      </c>
      <c r="R681" t="str">
        <v>wearables</v>
      </c>
      <c r="S681" s="13">
        <f t="shared" si="42"/>
        <v>42556.487372685187</v>
      </c>
      <c r="T681" s="13">
        <f t="shared" si="43"/>
        <v>42616.487372685187</v>
      </c>
    </row>
    <row r="682" spans="1:20" ht="43.2" hidden="1" x14ac:dyDescent="0.3">
      <c r="A682">
        <v>680</v>
      </c>
      <c r="B682" s="3" t="s">
        <v>681</v>
      </c>
      <c r="C682" s="3" t="s">
        <v>4790</v>
      </c>
      <c r="D682" s="15">
        <v>75000</v>
      </c>
      <c r="E682" s="15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8">
        <f t="shared" si="41"/>
        <v>6.6378511886384687E-3</v>
      </c>
      <c r="Q682" t="str">
        <f t="array" ref="Q682:R682">separarpalabras(N682,"/")</f>
        <v>technology</v>
      </c>
      <c r="R682" t="str">
        <v>wearables</v>
      </c>
      <c r="S682" s="13">
        <f t="shared" si="42"/>
        <v>41864.293182870366</v>
      </c>
      <c r="T682" s="13">
        <f t="shared" si="43"/>
        <v>41899.293182870366</v>
      </c>
    </row>
    <row r="683" spans="1:20" ht="43.2" hidden="1" x14ac:dyDescent="0.3">
      <c r="A683">
        <v>681</v>
      </c>
      <c r="B683" s="3" t="s">
        <v>682</v>
      </c>
      <c r="C683" s="3" t="s">
        <v>4791</v>
      </c>
      <c r="D683" s="15">
        <v>2500</v>
      </c>
      <c r="E683" s="15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8">
        <f t="shared" si="41"/>
        <v>1</v>
      </c>
      <c r="Q683" t="str">
        <f t="array" ref="Q683:R683">separarpalabras(N683,"/")</f>
        <v>technology</v>
      </c>
      <c r="R683" t="str">
        <v>wearables</v>
      </c>
      <c r="S683" s="13">
        <f t="shared" si="42"/>
        <v>42639.597268518519</v>
      </c>
      <c r="T683" s="13">
        <f t="shared" si="43"/>
        <v>42669.597268518519</v>
      </c>
    </row>
    <row r="684" spans="1:20" ht="43.2" hidden="1" x14ac:dyDescent="0.3">
      <c r="A684">
        <v>682</v>
      </c>
      <c r="B684" s="3" t="s">
        <v>683</v>
      </c>
      <c r="C684" s="3" t="s">
        <v>4792</v>
      </c>
      <c r="D684" s="15">
        <v>50000</v>
      </c>
      <c r="E684" s="15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8">
        <f t="shared" si="41"/>
        <v>7.5471698113207544E-2</v>
      </c>
      <c r="Q684" t="str">
        <f t="array" ref="Q684:R684">separarpalabras(N684,"/")</f>
        <v>technology</v>
      </c>
      <c r="R684" t="str">
        <v>wearables</v>
      </c>
      <c r="S684" s="13">
        <f t="shared" si="42"/>
        <v>42778.556967592587</v>
      </c>
      <c r="T684" s="13">
        <f t="shared" si="43"/>
        <v>42808.515300925923</v>
      </c>
    </row>
    <row r="685" spans="1:20" ht="43.2" hidden="1" x14ac:dyDescent="0.3">
      <c r="A685">
        <v>683</v>
      </c>
      <c r="B685" s="3" t="s">
        <v>684</v>
      </c>
      <c r="C685" s="3" t="s">
        <v>4793</v>
      </c>
      <c r="D685" s="15">
        <v>35000</v>
      </c>
      <c r="E685" s="1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8">
        <f t="shared" si="41"/>
        <v>1.0067114093959731E-2</v>
      </c>
      <c r="Q685" t="str">
        <f t="array" ref="Q685:R685">separarpalabras(N685,"/")</f>
        <v>technology</v>
      </c>
      <c r="R685" t="str">
        <v>wearables</v>
      </c>
      <c r="S685" s="13">
        <f t="shared" si="42"/>
        <v>42634.691712962966</v>
      </c>
      <c r="T685" s="13">
        <f t="shared" si="43"/>
        <v>42674.691712962966</v>
      </c>
    </row>
    <row r="686" spans="1:20" ht="28.8" hidden="1" x14ac:dyDescent="0.3">
      <c r="A686">
        <v>684</v>
      </c>
      <c r="B686" s="3" t="s">
        <v>685</v>
      </c>
      <c r="C686" s="3" t="s">
        <v>4794</v>
      </c>
      <c r="D686" s="15">
        <v>320000</v>
      </c>
      <c r="E686" s="15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8">
        <f t="shared" si="41"/>
        <v>5.6372139635877732E-3</v>
      </c>
      <c r="Q686" t="str">
        <f t="array" ref="Q686:R686">separarpalabras(N686,"/")</f>
        <v>technology</v>
      </c>
      <c r="R686" t="str">
        <v>wearables</v>
      </c>
      <c r="S686" s="13">
        <f t="shared" si="42"/>
        <v>41809.26494212963</v>
      </c>
      <c r="T686" s="13">
        <f t="shared" si="43"/>
        <v>41844.916666666664</v>
      </c>
    </row>
    <row r="687" spans="1:20" ht="43.2" hidden="1" x14ac:dyDescent="0.3">
      <c r="A687">
        <v>685</v>
      </c>
      <c r="B687" s="3" t="s">
        <v>686</v>
      </c>
      <c r="C687" s="3" t="s">
        <v>4795</v>
      </c>
      <c r="D687" s="15">
        <v>2000</v>
      </c>
      <c r="E687" s="15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8">
        <f t="shared" si="41"/>
        <v>1.8083182640144666E-2</v>
      </c>
      <c r="Q687" t="str">
        <f t="array" ref="Q687:R687">separarpalabras(N687,"/")</f>
        <v>technology</v>
      </c>
      <c r="R687" t="str">
        <v>wearables</v>
      </c>
      <c r="S687" s="13">
        <f t="shared" si="42"/>
        <v>41971.658240740733</v>
      </c>
      <c r="T687" s="13">
        <f t="shared" si="43"/>
        <v>42016.658240740733</v>
      </c>
    </row>
    <row r="688" spans="1:20" ht="57.6" hidden="1" x14ac:dyDescent="0.3">
      <c r="A688">
        <v>686</v>
      </c>
      <c r="B688" s="3" t="s">
        <v>687</v>
      </c>
      <c r="C688" s="3" t="s">
        <v>4796</v>
      </c>
      <c r="D688" s="15">
        <v>500000</v>
      </c>
      <c r="E688" s="15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8">
        <f t="shared" si="41"/>
        <v>0</v>
      </c>
      <c r="Q688" t="str">
        <f t="array" ref="Q688:R688">separarpalabras(N688,"/")</f>
        <v>technology</v>
      </c>
      <c r="R688" t="str">
        <v>wearables</v>
      </c>
      <c r="S688" s="13">
        <f t="shared" si="42"/>
        <v>42189.464930555558</v>
      </c>
      <c r="T688" s="13">
        <f t="shared" si="43"/>
        <v>42219.464930555558</v>
      </c>
    </row>
    <row r="689" spans="1:20" ht="43.2" hidden="1" x14ac:dyDescent="0.3">
      <c r="A689">
        <v>687</v>
      </c>
      <c r="B689" s="3" t="s">
        <v>688</v>
      </c>
      <c r="C689" s="3" t="s">
        <v>4797</v>
      </c>
      <c r="D689" s="15">
        <v>100000</v>
      </c>
      <c r="E689" s="15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8">
        <f t="shared" si="41"/>
        <v>1.6901408450704226E-3</v>
      </c>
      <c r="Q689" t="str">
        <f t="array" ref="Q689:R689">separarpalabras(N689,"/")</f>
        <v>technology</v>
      </c>
      <c r="R689" t="str">
        <v>wearables</v>
      </c>
      <c r="S689" s="13">
        <f t="shared" si="42"/>
        <v>42711.542280092595</v>
      </c>
      <c r="T689" s="13">
        <f t="shared" si="43"/>
        <v>42771.542280092595</v>
      </c>
    </row>
    <row r="690" spans="1:20" ht="43.2" hidden="1" x14ac:dyDescent="0.3">
      <c r="A690">
        <v>688</v>
      </c>
      <c r="B690" s="3" t="s">
        <v>689</v>
      </c>
      <c r="C690" s="3" t="s">
        <v>4798</v>
      </c>
      <c r="D690" s="15">
        <v>20000</v>
      </c>
      <c r="E690" s="15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8">
        <f t="shared" si="41"/>
        <v>2.4660912453760789E-3</v>
      </c>
      <c r="Q690" t="str">
        <f t="array" ref="Q690:R690">separarpalabras(N690,"/")</f>
        <v>technology</v>
      </c>
      <c r="R690" t="str">
        <v>wearables</v>
      </c>
      <c r="S690" s="13">
        <f t="shared" si="42"/>
        <v>42261.896446759252</v>
      </c>
      <c r="T690" s="13">
        <f t="shared" si="43"/>
        <v>42291.896446759252</v>
      </c>
    </row>
    <row r="691" spans="1:20" ht="43.2" hidden="1" x14ac:dyDescent="0.3">
      <c r="A691">
        <v>689</v>
      </c>
      <c r="B691" s="3" t="s">
        <v>690</v>
      </c>
      <c r="C691" s="3" t="s">
        <v>4799</v>
      </c>
      <c r="D691" s="15">
        <v>200000</v>
      </c>
      <c r="E691" s="15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8">
        <f t="shared" si="41"/>
        <v>2.914200221166981E-3</v>
      </c>
      <c r="Q691" t="str">
        <f t="array" ref="Q691:R691">separarpalabras(N691,"/")</f>
        <v>technology</v>
      </c>
      <c r="R691" t="str">
        <v>wearables</v>
      </c>
      <c r="S691" s="13">
        <f t="shared" si="42"/>
        <v>42675.459456018514</v>
      </c>
      <c r="T691" s="13">
        <f t="shared" si="43"/>
        <v>42711.999305555553</v>
      </c>
    </row>
    <row r="692" spans="1:20" ht="28.8" hidden="1" x14ac:dyDescent="0.3">
      <c r="A692">
        <v>690</v>
      </c>
      <c r="B692" s="3" t="s">
        <v>691</v>
      </c>
      <c r="C692" s="3" t="s">
        <v>4800</v>
      </c>
      <c r="D692" s="15">
        <v>20000</v>
      </c>
      <c r="E692" s="15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8">
        <f t="shared" si="41"/>
        <v>1.3776337115072933E-2</v>
      </c>
      <c r="Q692" t="str">
        <f t="array" ref="Q692:R692">separarpalabras(N692,"/")</f>
        <v>technology</v>
      </c>
      <c r="R692" t="str">
        <v>wearables</v>
      </c>
      <c r="S692" s="13">
        <f t="shared" si="42"/>
        <v>42579.426400462959</v>
      </c>
      <c r="T692" s="13">
        <f t="shared" si="43"/>
        <v>42622.041666666664</v>
      </c>
    </row>
    <row r="693" spans="1:20" ht="43.2" hidden="1" x14ac:dyDescent="0.3">
      <c r="A693">
        <v>691</v>
      </c>
      <c r="B693" s="3" t="s">
        <v>692</v>
      </c>
      <c r="C693" s="3" t="s">
        <v>4801</v>
      </c>
      <c r="D693" s="15">
        <v>50000</v>
      </c>
      <c r="E693" s="15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8">
        <f t="shared" si="41"/>
        <v>3.8461538461538464E-2</v>
      </c>
      <c r="Q693" t="str">
        <f t="array" ref="Q693:R693">separarpalabras(N693,"/")</f>
        <v>technology</v>
      </c>
      <c r="R693" t="str">
        <v>wearables</v>
      </c>
      <c r="S693" s="13">
        <f t="shared" si="42"/>
        <v>42157.819976851846</v>
      </c>
      <c r="T693" s="13">
        <f t="shared" si="43"/>
        <v>42185.819976851846</v>
      </c>
    </row>
    <row r="694" spans="1:20" ht="43.2" hidden="1" x14ac:dyDescent="0.3">
      <c r="A694">
        <v>692</v>
      </c>
      <c r="B694" s="3" t="s">
        <v>693</v>
      </c>
      <c r="C694" s="3" t="s">
        <v>4802</v>
      </c>
      <c r="D694" s="15">
        <v>20000</v>
      </c>
      <c r="E694" s="15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8">
        <f t="shared" si="41"/>
        <v>0.15390505359877488</v>
      </c>
      <c r="Q694" t="str">
        <f t="array" ref="Q694:R694">separarpalabras(N694,"/")</f>
        <v>technology</v>
      </c>
      <c r="R694" t="str">
        <v>wearables</v>
      </c>
      <c r="S694" s="13">
        <f t="shared" si="42"/>
        <v>42696.167395833334</v>
      </c>
      <c r="T694" s="13">
        <f t="shared" si="43"/>
        <v>42726.167395833334</v>
      </c>
    </row>
    <row r="695" spans="1:20" ht="43.2" hidden="1" x14ac:dyDescent="0.3">
      <c r="A695">
        <v>693</v>
      </c>
      <c r="B695" s="3" t="s">
        <v>694</v>
      </c>
      <c r="C695" s="3" t="s">
        <v>4803</v>
      </c>
      <c r="D695" s="15">
        <v>100000</v>
      </c>
      <c r="E695" s="1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8">
        <f t="shared" si="41"/>
        <v>8.3762521931065714E-3</v>
      </c>
      <c r="Q695" t="str">
        <f t="array" ref="Q695:R695">separarpalabras(N695,"/")</f>
        <v>technology</v>
      </c>
      <c r="R695" t="str">
        <v>wearables</v>
      </c>
      <c r="S695" s="13">
        <f t="shared" si="42"/>
        <v>42094.599849537037</v>
      </c>
      <c r="T695" s="13">
        <f t="shared" si="43"/>
        <v>42124.599849537037</v>
      </c>
    </row>
    <row r="696" spans="1:20" ht="43.2" hidden="1" x14ac:dyDescent="0.3">
      <c r="A696">
        <v>694</v>
      </c>
      <c r="B696" s="3" t="s">
        <v>695</v>
      </c>
      <c r="C696" s="3" t="s">
        <v>4804</v>
      </c>
      <c r="D696" s="15">
        <v>150000</v>
      </c>
      <c r="E696" s="15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8">
        <f t="shared" si="41"/>
        <v>1.1864406779661017E-2</v>
      </c>
      <c r="Q696" t="str">
        <f t="array" ref="Q696:R696">separarpalabras(N696,"/")</f>
        <v>technology</v>
      </c>
      <c r="R696" t="str">
        <v>wearables</v>
      </c>
      <c r="S696" s="13">
        <f t="shared" si="42"/>
        <v>42737.455543981479</v>
      </c>
      <c r="T696" s="13">
        <f t="shared" si="43"/>
        <v>42767.455543981479</v>
      </c>
    </row>
    <row r="697" spans="1:20" ht="57.6" hidden="1" x14ac:dyDescent="0.3">
      <c r="A697">
        <v>695</v>
      </c>
      <c r="B697" s="3" t="s">
        <v>696</v>
      </c>
      <c r="C697" s="3" t="s">
        <v>4805</v>
      </c>
      <c r="D697" s="15">
        <v>60000</v>
      </c>
      <c r="E697" s="15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8">
        <f t="shared" si="41"/>
        <v>1.10062893081761E-2</v>
      </c>
      <c r="Q697" t="str">
        <f t="array" ref="Q697:R697">separarpalabras(N697,"/")</f>
        <v>technology</v>
      </c>
      <c r="R697" t="str">
        <v>wearables</v>
      </c>
      <c r="S697" s="13">
        <f t="shared" si="42"/>
        <v>41913.312731481477</v>
      </c>
      <c r="T697" s="13">
        <f t="shared" si="43"/>
        <v>41943.312731481477</v>
      </c>
    </row>
    <row r="698" spans="1:20" ht="28.8" hidden="1" x14ac:dyDescent="0.3">
      <c r="A698">
        <v>696</v>
      </c>
      <c r="B698" s="3" t="s">
        <v>697</v>
      </c>
      <c r="C698" s="3" t="s">
        <v>4806</v>
      </c>
      <c r="D698" s="15">
        <v>175000</v>
      </c>
      <c r="E698" s="15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8">
        <f t="shared" si="41"/>
        <v>1</v>
      </c>
      <c r="Q698" t="str">
        <f t="array" ref="Q698:R698">separarpalabras(N698,"/")</f>
        <v>technology</v>
      </c>
      <c r="R698" t="str">
        <v>wearables</v>
      </c>
      <c r="S698" s="13">
        <f t="shared" si="42"/>
        <v>41815.718773148146</v>
      </c>
      <c r="T698" s="13">
        <f t="shared" si="43"/>
        <v>41845.718773148146</v>
      </c>
    </row>
    <row r="699" spans="1:20" ht="43.2" hidden="1" x14ac:dyDescent="0.3">
      <c r="A699">
        <v>697</v>
      </c>
      <c r="B699" s="3" t="s">
        <v>698</v>
      </c>
      <c r="C699" s="3" t="s">
        <v>4807</v>
      </c>
      <c r="D699" s="15">
        <v>5000</v>
      </c>
      <c r="E699" s="15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8">
        <f t="shared" si="41"/>
        <v>4.9159120310478657E-2</v>
      </c>
      <c r="Q699" t="str">
        <f t="array" ref="Q699:R699">separarpalabras(N699,"/")</f>
        <v>technology</v>
      </c>
      <c r="R699" t="str">
        <v>wearables</v>
      </c>
      <c r="S699" s="13">
        <f t="shared" si="42"/>
        <v>42388.314687500002</v>
      </c>
      <c r="T699" s="13">
        <f t="shared" si="43"/>
        <v>42403.314687500002</v>
      </c>
    </row>
    <row r="700" spans="1:20" ht="43.2" hidden="1" x14ac:dyDescent="0.3">
      <c r="A700">
        <v>698</v>
      </c>
      <c r="B700" s="3" t="s">
        <v>699</v>
      </c>
      <c r="C700" s="3" t="s">
        <v>4808</v>
      </c>
      <c r="D700" s="15">
        <v>100000</v>
      </c>
      <c r="E700" s="15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8">
        <f t="shared" si="41"/>
        <v>1.8843404808317088E-3</v>
      </c>
      <c r="Q700" t="str">
        <f t="array" ref="Q700:R700">separarpalabras(N700,"/")</f>
        <v>technology</v>
      </c>
      <c r="R700" t="str">
        <v>wearables</v>
      </c>
      <c r="S700" s="13">
        <f t="shared" si="42"/>
        <v>41866.722743055558</v>
      </c>
      <c r="T700" s="13">
        <f t="shared" si="43"/>
        <v>41899.875</v>
      </c>
    </row>
    <row r="701" spans="1:20" ht="43.2" hidden="1" x14ac:dyDescent="0.3">
      <c r="A701">
        <v>699</v>
      </c>
      <c r="B701" s="3" t="s">
        <v>700</v>
      </c>
      <c r="C701" s="3" t="s">
        <v>4809</v>
      </c>
      <c r="D701" s="15">
        <v>130000</v>
      </c>
      <c r="E701" s="15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8">
        <f t="shared" si="41"/>
        <v>8.3062106003299711E-3</v>
      </c>
      <c r="Q701" t="str">
        <f t="array" ref="Q701:R701">separarpalabras(N701,"/")</f>
        <v>technology</v>
      </c>
      <c r="R701" t="str">
        <v>wearables</v>
      </c>
      <c r="S701" s="13">
        <f t="shared" si="42"/>
        <v>41563.277175925927</v>
      </c>
      <c r="T701" s="13">
        <f t="shared" si="43"/>
        <v>41600.458333333328</v>
      </c>
    </row>
    <row r="702" spans="1:20" ht="43.2" hidden="1" x14ac:dyDescent="0.3">
      <c r="A702">
        <v>700</v>
      </c>
      <c r="B702" s="3" t="s">
        <v>701</v>
      </c>
      <c r="C702" s="3" t="s">
        <v>4810</v>
      </c>
      <c r="D702" s="15">
        <v>15000</v>
      </c>
      <c r="E702" s="15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8">
        <f t="shared" si="41"/>
        <v>7.6923076923076927E-2</v>
      </c>
      <c r="Q702" t="str">
        <f t="array" ref="Q702:R702">separarpalabras(N702,"/")</f>
        <v>technology</v>
      </c>
      <c r="R702" t="str">
        <v>wearables</v>
      </c>
      <c r="S702" s="13">
        <f t="shared" si="42"/>
        <v>42715.480104166665</v>
      </c>
      <c r="T702" s="13">
        <f t="shared" si="43"/>
        <v>42745.480104166665</v>
      </c>
    </row>
    <row r="703" spans="1:20" ht="43.2" hidden="1" x14ac:dyDescent="0.3">
      <c r="A703">
        <v>701</v>
      </c>
      <c r="B703" s="3" t="s">
        <v>702</v>
      </c>
      <c r="C703" s="3" t="s">
        <v>4811</v>
      </c>
      <c r="D703" s="15">
        <v>23000</v>
      </c>
      <c r="E703" s="15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8">
        <f t="shared" si="41"/>
        <v>3.4324942791762012E-3</v>
      </c>
      <c r="Q703" t="str">
        <f t="array" ref="Q703:R703">separarpalabras(N703,"/")</f>
        <v>technology</v>
      </c>
      <c r="R703" t="str">
        <v>wearables</v>
      </c>
      <c r="S703" s="13">
        <f t="shared" si="42"/>
        <v>41813.454629629625</v>
      </c>
      <c r="T703" s="13">
        <f t="shared" si="43"/>
        <v>41843.454629629625</v>
      </c>
    </row>
    <row r="704" spans="1:20" ht="43.2" hidden="1" x14ac:dyDescent="0.3">
      <c r="A704">
        <v>702</v>
      </c>
      <c r="B704" s="3" t="s">
        <v>703</v>
      </c>
      <c r="C704" s="3" t="s">
        <v>4812</v>
      </c>
      <c r="D704" s="15">
        <v>15000</v>
      </c>
      <c r="E704" s="15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8">
        <f t="shared" si="41"/>
        <v>8.0051752376130731E-3</v>
      </c>
      <c r="Q704" t="str">
        <f t="array" ref="Q704:R704">separarpalabras(N704,"/")</f>
        <v>technology</v>
      </c>
      <c r="R704" t="str">
        <v>wearables</v>
      </c>
      <c r="S704" s="13">
        <f t="shared" si="42"/>
        <v>42668.518368055556</v>
      </c>
      <c r="T704" s="13">
        <f t="shared" si="43"/>
        <v>42698.560034722221</v>
      </c>
    </row>
    <row r="705" spans="1:20" ht="43.2" hidden="1" x14ac:dyDescent="0.3">
      <c r="A705">
        <v>703</v>
      </c>
      <c r="B705" s="3" t="s">
        <v>704</v>
      </c>
      <c r="C705" s="3" t="s">
        <v>4813</v>
      </c>
      <c r="D705" s="15">
        <v>15000</v>
      </c>
      <c r="E705" s="1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8">
        <f t="shared" si="41"/>
        <v>8.3632019115890081E-3</v>
      </c>
      <c r="Q705" t="str">
        <f t="array" ref="Q705:R705">separarpalabras(N705,"/")</f>
        <v>technology</v>
      </c>
      <c r="R705" t="str">
        <v>wearables</v>
      </c>
      <c r="S705" s="13">
        <f t="shared" si="42"/>
        <v>42711.742465277777</v>
      </c>
      <c r="T705" s="13">
        <f t="shared" si="43"/>
        <v>42766.772222222215</v>
      </c>
    </row>
    <row r="706" spans="1:20" ht="43.2" hidden="1" x14ac:dyDescent="0.3">
      <c r="A706">
        <v>704</v>
      </c>
      <c r="B706" s="3" t="s">
        <v>705</v>
      </c>
      <c r="C706" s="3" t="s">
        <v>4814</v>
      </c>
      <c r="D706" s="15">
        <v>55000</v>
      </c>
      <c r="E706" s="15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8">
        <f t="shared" si="41"/>
        <v>8.3160083160083165E-3</v>
      </c>
      <c r="Q706" t="str">
        <f t="array" ref="Q706:R706">separarpalabras(N706,"/")</f>
        <v>technology</v>
      </c>
      <c r="R706" t="str">
        <v>wearables</v>
      </c>
      <c r="S706" s="13">
        <f t="shared" si="42"/>
        <v>42725.984583333331</v>
      </c>
      <c r="T706" s="13">
        <f t="shared" si="43"/>
        <v>42785.984583333331</v>
      </c>
    </row>
    <row r="707" spans="1:20" ht="28.8" hidden="1" x14ac:dyDescent="0.3">
      <c r="A707">
        <v>705</v>
      </c>
      <c r="B707" s="3" t="s">
        <v>706</v>
      </c>
      <c r="C707" s="3" t="s">
        <v>4815</v>
      </c>
      <c r="D707" s="15">
        <v>100000</v>
      </c>
      <c r="E707" s="15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E707/D707</f>
        <v>9.7699999999999992E-3</v>
      </c>
      <c r="P707" s="8">
        <f t="shared" ref="P707:P770" si="45">IFERROR(L707/E707,0)</f>
        <v>5.1177072671443197E-3</v>
      </c>
      <c r="Q707" t="str">
        <f t="array" ref="Q707:R707">separarpalabras(N707,"/")</f>
        <v>technology</v>
      </c>
      <c r="R707" t="str">
        <v>wearables</v>
      </c>
      <c r="S707" s="13">
        <f t="shared" ref="S707:S770" si="46">(J707/86400)+25569+(-5/24)</f>
        <v>42726.283310185179</v>
      </c>
      <c r="T707" s="13">
        <f t="shared" ref="T707:T770" si="47">(I707/86400)+25569+(-5/24)</f>
        <v>42756.283310185179</v>
      </c>
    </row>
    <row r="708" spans="1:20" ht="43.2" hidden="1" x14ac:dyDescent="0.3">
      <c r="A708">
        <v>706</v>
      </c>
      <c r="B708" s="3" t="s">
        <v>707</v>
      </c>
      <c r="C708" s="3" t="s">
        <v>4816</v>
      </c>
      <c r="D708" s="15">
        <v>100000</v>
      </c>
      <c r="E708" s="15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8">
        <f t="shared" si="45"/>
        <v>0</v>
      </c>
      <c r="Q708" t="str">
        <f t="array" ref="Q708:R708">separarpalabras(N708,"/")</f>
        <v>technology</v>
      </c>
      <c r="R708" t="str">
        <v>wearables</v>
      </c>
      <c r="S708" s="13">
        <f t="shared" si="46"/>
        <v>42676.786840277775</v>
      </c>
      <c r="T708" s="13">
        <f t="shared" si="47"/>
        <v>42718.568749999999</v>
      </c>
    </row>
    <row r="709" spans="1:20" ht="43.2" hidden="1" x14ac:dyDescent="0.3">
      <c r="A709">
        <v>707</v>
      </c>
      <c r="B709" s="3" t="s">
        <v>708</v>
      </c>
      <c r="C709" s="3" t="s">
        <v>4817</v>
      </c>
      <c r="D709" s="15">
        <v>68000</v>
      </c>
      <c r="E709" s="15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8">
        <f t="shared" si="45"/>
        <v>8.49627170182558E-3</v>
      </c>
      <c r="Q709" t="str">
        <f t="array" ref="Q709:R709">separarpalabras(N709,"/")</f>
        <v>technology</v>
      </c>
      <c r="R709" t="str">
        <v>wearables</v>
      </c>
      <c r="S709" s="13">
        <f t="shared" si="46"/>
        <v>42696.45517361111</v>
      </c>
      <c r="T709" s="13">
        <f t="shared" si="47"/>
        <v>42736.45517361111</v>
      </c>
    </row>
    <row r="710" spans="1:20" ht="43.2" hidden="1" x14ac:dyDescent="0.3">
      <c r="A710">
        <v>708</v>
      </c>
      <c r="B710" s="3" t="s">
        <v>709</v>
      </c>
      <c r="C710" s="3" t="s">
        <v>4818</v>
      </c>
      <c r="D710" s="15">
        <v>40000</v>
      </c>
      <c r="E710" s="15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8">
        <f t="shared" si="45"/>
        <v>4.1756252121760776E-2</v>
      </c>
      <c r="Q710" t="str">
        <f t="array" ref="Q710:R710">separarpalabras(N710,"/")</f>
        <v>technology</v>
      </c>
      <c r="R710" t="str">
        <v>wearables</v>
      </c>
      <c r="S710" s="13">
        <f t="shared" si="46"/>
        <v>41835.372685185182</v>
      </c>
      <c r="T710" s="13">
        <f t="shared" si="47"/>
        <v>41895.372685185182</v>
      </c>
    </row>
    <row r="711" spans="1:20" ht="28.8" hidden="1" x14ac:dyDescent="0.3">
      <c r="A711">
        <v>709</v>
      </c>
      <c r="B711" s="3" t="s">
        <v>710</v>
      </c>
      <c r="C711" s="3" t="s">
        <v>4819</v>
      </c>
      <c r="D711" s="15">
        <v>15000</v>
      </c>
      <c r="E711" s="15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8">
        <f t="shared" si="45"/>
        <v>3.2786885245901641E-2</v>
      </c>
      <c r="Q711" t="str">
        <f t="array" ref="Q711:R711">separarpalabras(N711,"/")</f>
        <v>technology</v>
      </c>
      <c r="R711" t="str">
        <v>wearables</v>
      </c>
      <c r="S711" s="13">
        <f t="shared" si="46"/>
        <v>41947.832858796297</v>
      </c>
      <c r="T711" s="13">
        <f t="shared" si="47"/>
        <v>41977.832858796297</v>
      </c>
    </row>
    <row r="712" spans="1:20" ht="28.8" hidden="1" x14ac:dyDescent="0.3">
      <c r="A712">
        <v>710</v>
      </c>
      <c r="B712" s="3" t="s">
        <v>711</v>
      </c>
      <c r="C712" s="3" t="s">
        <v>4820</v>
      </c>
      <c r="D712" s="15">
        <v>1200</v>
      </c>
      <c r="E712" s="15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8">
        <f t="shared" si="45"/>
        <v>0</v>
      </c>
      <c r="Q712" t="str">
        <f t="array" ref="Q712:R712">separarpalabras(N712,"/")</f>
        <v>technology</v>
      </c>
      <c r="R712" t="str">
        <v>wearables</v>
      </c>
      <c r="S712" s="13">
        <f t="shared" si="46"/>
        <v>41837.776643518519</v>
      </c>
      <c r="T712" s="13">
        <f t="shared" si="47"/>
        <v>41870.822222222218</v>
      </c>
    </row>
    <row r="713" spans="1:20" ht="43.2" hidden="1" x14ac:dyDescent="0.3">
      <c r="A713">
        <v>711</v>
      </c>
      <c r="B713" s="3" t="s">
        <v>712</v>
      </c>
      <c r="C713" s="3" t="s">
        <v>4821</v>
      </c>
      <c r="D713" s="15">
        <v>100000</v>
      </c>
      <c r="E713" s="15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8">
        <f t="shared" si="45"/>
        <v>1.000266343109112E-2</v>
      </c>
      <c r="Q713" t="str">
        <f t="array" ref="Q713:R713">separarpalabras(N713,"/")</f>
        <v>technology</v>
      </c>
      <c r="R713" t="str">
        <v>wearables</v>
      </c>
      <c r="S713" s="13">
        <f t="shared" si="46"/>
        <v>42678.250787037039</v>
      </c>
      <c r="T713" s="13">
        <f t="shared" si="47"/>
        <v>42718.292453703696</v>
      </c>
    </row>
    <row r="714" spans="1:20" ht="57.6" hidden="1" x14ac:dyDescent="0.3">
      <c r="A714">
        <v>712</v>
      </c>
      <c r="B714" s="3" t="s">
        <v>713</v>
      </c>
      <c r="C714" s="3" t="s">
        <v>4822</v>
      </c>
      <c r="D714" s="15">
        <v>48500</v>
      </c>
      <c r="E714" s="15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8">
        <f t="shared" si="45"/>
        <v>3.8095238095238099E-2</v>
      </c>
      <c r="Q714" t="str">
        <f t="array" ref="Q714:R714">separarpalabras(N714,"/")</f>
        <v>technology</v>
      </c>
      <c r="R714" t="str">
        <v>wearables</v>
      </c>
      <c r="S714" s="13">
        <f t="shared" si="46"/>
        <v>42384.472592592589</v>
      </c>
      <c r="T714" s="13">
        <f t="shared" si="47"/>
        <v>42414.472592592589</v>
      </c>
    </row>
    <row r="715" spans="1:20" ht="43.2" hidden="1" x14ac:dyDescent="0.3">
      <c r="A715">
        <v>713</v>
      </c>
      <c r="B715" s="3" t="s">
        <v>714</v>
      </c>
      <c r="C715" s="3" t="s">
        <v>4823</v>
      </c>
      <c r="D715" s="15">
        <v>25000</v>
      </c>
      <c r="E715" s="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8">
        <f t="shared" si="45"/>
        <v>5.0251256281407036E-3</v>
      </c>
      <c r="Q715" t="str">
        <f t="array" ref="Q715:R715">separarpalabras(N715,"/")</f>
        <v>technology</v>
      </c>
      <c r="R715" t="str">
        <v>wearables</v>
      </c>
      <c r="S715" s="13">
        <f t="shared" si="46"/>
        <v>42496.320972222216</v>
      </c>
      <c r="T715" s="13">
        <f t="shared" si="47"/>
        <v>42526.320972222216</v>
      </c>
    </row>
    <row r="716" spans="1:20" ht="43.2" hidden="1" x14ac:dyDescent="0.3">
      <c r="A716">
        <v>714</v>
      </c>
      <c r="B716" s="3" t="s">
        <v>715</v>
      </c>
      <c r="C716" s="3" t="s">
        <v>4824</v>
      </c>
      <c r="D716" s="15">
        <v>15000</v>
      </c>
      <c r="E716" s="15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8">
        <f t="shared" si="45"/>
        <v>1.2449977767896843E-2</v>
      </c>
      <c r="Q716" t="str">
        <f t="array" ref="Q716:R716">separarpalabras(N716,"/")</f>
        <v>technology</v>
      </c>
      <c r="R716" t="str">
        <v>wearables</v>
      </c>
      <c r="S716" s="13">
        <f t="shared" si="46"/>
        <v>42734.579652777778</v>
      </c>
      <c r="T716" s="13">
        <f t="shared" si="47"/>
        <v>42794.579652777778</v>
      </c>
    </row>
    <row r="717" spans="1:20" ht="57.6" hidden="1" x14ac:dyDescent="0.3">
      <c r="A717">
        <v>715</v>
      </c>
      <c r="B717" s="3" t="s">
        <v>716</v>
      </c>
      <c r="C717" s="3" t="s">
        <v>4825</v>
      </c>
      <c r="D717" s="15">
        <v>27500</v>
      </c>
      <c r="E717" s="15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8">
        <f t="shared" si="45"/>
        <v>8.6393088552915772E-3</v>
      </c>
      <c r="Q717" t="str">
        <f t="array" ref="Q717:R717">separarpalabras(N717,"/")</f>
        <v>technology</v>
      </c>
      <c r="R717" t="str">
        <v>wearables</v>
      </c>
      <c r="S717" s="13">
        <f t="shared" si="46"/>
        <v>42272.8824074074</v>
      </c>
      <c r="T717" s="13">
        <f t="shared" si="47"/>
        <v>42312.924074074072</v>
      </c>
    </row>
    <row r="718" spans="1:20" ht="43.2" hidden="1" x14ac:dyDescent="0.3">
      <c r="A718">
        <v>716</v>
      </c>
      <c r="B718" s="3" t="s">
        <v>717</v>
      </c>
      <c r="C718" s="3" t="s">
        <v>4826</v>
      </c>
      <c r="D718" s="15">
        <v>7000</v>
      </c>
      <c r="E718" s="15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8">
        <f t="shared" si="45"/>
        <v>2.2377622377622378E-2</v>
      </c>
      <c r="Q718" t="str">
        <f t="array" ref="Q718:R718">separarpalabras(N718,"/")</f>
        <v>technology</v>
      </c>
      <c r="R718" t="str">
        <v>wearables</v>
      </c>
      <c r="S718" s="13">
        <f t="shared" si="46"/>
        <v>41940.450312499997</v>
      </c>
      <c r="T718" s="13">
        <f t="shared" si="47"/>
        <v>41973.791666666664</v>
      </c>
    </row>
    <row r="719" spans="1:20" hidden="1" x14ac:dyDescent="0.3">
      <c r="A719">
        <v>717</v>
      </c>
      <c r="B719" s="3" t="s">
        <v>718</v>
      </c>
      <c r="C719" s="3" t="s">
        <v>4827</v>
      </c>
      <c r="D719" s="15">
        <v>100000</v>
      </c>
      <c r="E719" s="15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8">
        <f t="shared" si="45"/>
        <v>1.3114754098360656E-2</v>
      </c>
      <c r="Q719" t="str">
        <f t="array" ref="Q719:R719">separarpalabras(N719,"/")</f>
        <v>technology</v>
      </c>
      <c r="R719" t="str">
        <v>wearables</v>
      </c>
      <c r="S719" s="13">
        <f t="shared" si="46"/>
        <v>41857.645856481475</v>
      </c>
      <c r="T719" s="13">
        <f t="shared" si="47"/>
        <v>41887.645856481475</v>
      </c>
    </row>
    <row r="720" spans="1:20" ht="43.2" hidden="1" x14ac:dyDescent="0.3">
      <c r="A720">
        <v>718</v>
      </c>
      <c r="B720" s="3" t="s">
        <v>719</v>
      </c>
      <c r="C720" s="3" t="s">
        <v>4828</v>
      </c>
      <c r="D720" s="15">
        <v>12000</v>
      </c>
      <c r="E720" s="15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8">
        <f t="shared" si="45"/>
        <v>4.4444444444444446E-2</v>
      </c>
      <c r="Q720" t="str">
        <f t="array" ref="Q720:R720">separarpalabras(N720,"/")</f>
        <v>technology</v>
      </c>
      <c r="R720" t="str">
        <v>wearables</v>
      </c>
      <c r="S720" s="13">
        <f t="shared" si="46"/>
        <v>42752.637118055551</v>
      </c>
      <c r="T720" s="13">
        <f t="shared" si="47"/>
        <v>42784.040972222218</v>
      </c>
    </row>
    <row r="721" spans="1:20" ht="43.2" hidden="1" x14ac:dyDescent="0.3">
      <c r="A721">
        <v>719</v>
      </c>
      <c r="B721" s="3" t="s">
        <v>720</v>
      </c>
      <c r="C721" s="3" t="s">
        <v>4829</v>
      </c>
      <c r="D721" s="15">
        <v>15000</v>
      </c>
      <c r="E721" s="15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8">
        <f t="shared" si="45"/>
        <v>5.1546391752577317E-2</v>
      </c>
      <c r="Q721" t="str">
        <f t="array" ref="Q721:R721">separarpalabras(N721,"/")</f>
        <v>technology</v>
      </c>
      <c r="R721" t="str">
        <v>wearables</v>
      </c>
      <c r="S721" s="13">
        <f t="shared" si="46"/>
        <v>42408.83189814815</v>
      </c>
      <c r="T721" s="13">
        <f t="shared" si="47"/>
        <v>42422.83189814815</v>
      </c>
    </row>
    <row r="722" spans="1:20" ht="43.2" x14ac:dyDescent="0.3">
      <c r="A722">
        <v>720</v>
      </c>
      <c r="B722" s="3" t="s">
        <v>721</v>
      </c>
      <c r="C722" s="3" t="s">
        <v>4830</v>
      </c>
      <c r="D722" s="15">
        <v>1900</v>
      </c>
      <c r="E722" s="15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8">
        <f t="shared" si="45"/>
        <v>1.4990859232175503E-2</v>
      </c>
      <c r="Q722" t="str">
        <f t="array" ref="Q722:R722">separarpalabras(N722,"/")</f>
        <v>publishing</v>
      </c>
      <c r="R722" t="str">
        <v>nonfiction</v>
      </c>
      <c r="S722" s="13">
        <f t="shared" si="46"/>
        <v>40909.440868055557</v>
      </c>
      <c r="T722" s="13">
        <f t="shared" si="47"/>
        <v>40937.440868055557</v>
      </c>
    </row>
    <row r="723" spans="1:20" ht="57.6" x14ac:dyDescent="0.3">
      <c r="A723">
        <v>721</v>
      </c>
      <c r="B723" s="3" t="s">
        <v>722</v>
      </c>
      <c r="C723" s="3" t="s">
        <v>4831</v>
      </c>
      <c r="D723" s="15">
        <v>8200</v>
      </c>
      <c r="E723" s="15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8">
        <f t="shared" si="45"/>
        <v>1.1884550084889643E-2</v>
      </c>
      <c r="Q723" t="str">
        <f t="array" ref="Q723:R723">separarpalabras(N723,"/")</f>
        <v>publishing</v>
      </c>
      <c r="R723" t="str">
        <v>nonfiction</v>
      </c>
      <c r="S723" s="13">
        <f t="shared" si="46"/>
        <v>41807.363506944443</v>
      </c>
      <c r="T723" s="13">
        <f t="shared" si="47"/>
        <v>41852.363506944443</v>
      </c>
    </row>
    <row r="724" spans="1:20" ht="43.2" x14ac:dyDescent="0.3">
      <c r="A724">
        <v>722</v>
      </c>
      <c r="B724" s="3" t="s">
        <v>723</v>
      </c>
      <c r="C724" s="3" t="s">
        <v>4832</v>
      </c>
      <c r="D724" s="15">
        <v>25000</v>
      </c>
      <c r="E724" s="15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8">
        <f t="shared" si="45"/>
        <v>4.6355208143973826E-3</v>
      </c>
      <c r="Q724" t="str">
        <f t="array" ref="Q724:R724">separarpalabras(N724,"/")</f>
        <v>publishing</v>
      </c>
      <c r="R724" t="str">
        <v>nonfiction</v>
      </c>
      <c r="S724" s="13">
        <f t="shared" si="46"/>
        <v>40977.596967592588</v>
      </c>
      <c r="T724" s="13">
        <f t="shared" si="47"/>
        <v>41007.555300925924</v>
      </c>
    </row>
    <row r="725" spans="1:20" ht="28.8" x14ac:dyDescent="0.3">
      <c r="A725">
        <v>723</v>
      </c>
      <c r="B725" s="3" t="s">
        <v>724</v>
      </c>
      <c r="C725" s="3" t="s">
        <v>4833</v>
      </c>
      <c r="D725" s="15">
        <v>5000</v>
      </c>
      <c r="E725" s="1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8">
        <f t="shared" si="45"/>
        <v>1.8284878405558602E-2</v>
      </c>
      <c r="Q725" t="str">
        <f t="array" ref="Q725:R725">separarpalabras(N725,"/")</f>
        <v>publishing</v>
      </c>
      <c r="R725" t="str">
        <v>nonfiction</v>
      </c>
      <c r="S725" s="13">
        <f t="shared" si="46"/>
        <v>42184.608206018514</v>
      </c>
      <c r="T725" s="13">
        <f t="shared" si="47"/>
        <v>42214.957638888889</v>
      </c>
    </row>
    <row r="726" spans="1:20" ht="43.2" x14ac:dyDescent="0.3">
      <c r="A726">
        <v>724</v>
      </c>
      <c r="B726" s="3" t="s">
        <v>725</v>
      </c>
      <c r="C726" s="3" t="s">
        <v>4834</v>
      </c>
      <c r="D726" s="15">
        <v>7000</v>
      </c>
      <c r="E726" s="15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8">
        <f t="shared" si="45"/>
        <v>1.9368794028451809E-2</v>
      </c>
      <c r="Q726" t="str">
        <f t="array" ref="Q726:R726">separarpalabras(N726,"/")</f>
        <v>publishing</v>
      </c>
      <c r="R726" t="str">
        <v>nonfiction</v>
      </c>
      <c r="S726" s="13">
        <f t="shared" si="46"/>
        <v>40694.430127314808</v>
      </c>
      <c r="T726" s="13">
        <f t="shared" si="47"/>
        <v>40724.430127314808</v>
      </c>
    </row>
    <row r="727" spans="1:20" ht="43.2" x14ac:dyDescent="0.3">
      <c r="A727">
        <v>725</v>
      </c>
      <c r="B727" s="3" t="s">
        <v>726</v>
      </c>
      <c r="C727" s="3" t="s">
        <v>4835</v>
      </c>
      <c r="D727" s="15">
        <v>20000</v>
      </c>
      <c r="E727" s="15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8">
        <f t="shared" si="45"/>
        <v>6.9755854509217742E-3</v>
      </c>
      <c r="Q727" t="str">
        <f t="array" ref="Q727:R727">separarpalabras(N727,"/")</f>
        <v>publishing</v>
      </c>
      <c r="R727" t="str">
        <v>nonfiction</v>
      </c>
      <c r="S727" s="13">
        <f t="shared" si="46"/>
        <v>42321.417962962958</v>
      </c>
      <c r="T727" s="13">
        <f t="shared" si="47"/>
        <v>42351.417962962958</v>
      </c>
    </row>
    <row r="728" spans="1:20" ht="43.2" x14ac:dyDescent="0.3">
      <c r="A728">
        <v>726</v>
      </c>
      <c r="B728" s="3" t="s">
        <v>727</v>
      </c>
      <c r="C728" s="3" t="s">
        <v>4836</v>
      </c>
      <c r="D728" s="15">
        <v>2500</v>
      </c>
      <c r="E728" s="15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8">
        <f t="shared" si="45"/>
        <v>1.3806706114398421E-2</v>
      </c>
      <c r="Q728" t="str">
        <f t="array" ref="Q728:R728">separarpalabras(N728,"/")</f>
        <v>publishing</v>
      </c>
      <c r="R728" t="str">
        <v>nonfiction</v>
      </c>
      <c r="S728" s="13">
        <f t="shared" si="46"/>
        <v>41345.834340277775</v>
      </c>
      <c r="T728" s="13">
        <f t="shared" si="47"/>
        <v>41375.834340277775</v>
      </c>
    </row>
    <row r="729" spans="1:20" ht="57.6" x14ac:dyDescent="0.3">
      <c r="A729">
        <v>727</v>
      </c>
      <c r="B729" s="3" t="s">
        <v>728</v>
      </c>
      <c r="C729" s="3" t="s">
        <v>4837</v>
      </c>
      <c r="D729" s="15">
        <v>3500</v>
      </c>
      <c r="E729" s="15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8">
        <f t="shared" si="45"/>
        <v>2.7374609590299467E-2</v>
      </c>
      <c r="Q729" t="str">
        <f t="array" ref="Q729:R729">separarpalabras(N729,"/")</f>
        <v>publishing</v>
      </c>
      <c r="R729" t="str">
        <v>nonfiction</v>
      </c>
      <c r="S729" s="13">
        <f t="shared" si="46"/>
        <v>41246.811909722222</v>
      </c>
      <c r="T729" s="13">
        <f t="shared" si="47"/>
        <v>41288.680555555555</v>
      </c>
    </row>
    <row r="730" spans="1:20" ht="43.2" x14ac:dyDescent="0.3">
      <c r="A730">
        <v>728</v>
      </c>
      <c r="B730" s="3" t="s">
        <v>729</v>
      </c>
      <c r="C730" s="3" t="s">
        <v>4838</v>
      </c>
      <c r="D730" s="15">
        <v>7500</v>
      </c>
      <c r="E730" s="15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8">
        <f t="shared" si="45"/>
        <v>1.6419427972390099E-2</v>
      </c>
      <c r="Q730" t="str">
        <f t="array" ref="Q730:R730">separarpalabras(N730,"/")</f>
        <v>publishing</v>
      </c>
      <c r="R730" t="str">
        <v>nonfiction</v>
      </c>
      <c r="S730" s="13">
        <f t="shared" si="46"/>
        <v>40731.629131944443</v>
      </c>
      <c r="T730" s="13">
        <f t="shared" si="47"/>
        <v>40776.629131944443</v>
      </c>
    </row>
    <row r="731" spans="1:20" ht="43.2" x14ac:dyDescent="0.3">
      <c r="A731">
        <v>729</v>
      </c>
      <c r="B731" s="3" t="s">
        <v>730</v>
      </c>
      <c r="C731" s="3" t="s">
        <v>4839</v>
      </c>
      <c r="D731" s="15">
        <v>4000</v>
      </c>
      <c r="E731" s="15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8">
        <f t="shared" si="45"/>
        <v>2.2962112514351322E-2</v>
      </c>
      <c r="Q731" t="str">
        <f t="array" ref="Q731:R731">separarpalabras(N731,"/")</f>
        <v>publishing</v>
      </c>
      <c r="R731" t="str">
        <v>nonfiction</v>
      </c>
      <c r="S731" s="13">
        <f t="shared" si="46"/>
        <v>41110.97755787037</v>
      </c>
      <c r="T731" s="13">
        <f t="shared" si="47"/>
        <v>41170.97755787037</v>
      </c>
    </row>
    <row r="732" spans="1:20" ht="28.8" x14ac:dyDescent="0.3">
      <c r="A732">
        <v>730</v>
      </c>
      <c r="B732" s="3" t="s">
        <v>731</v>
      </c>
      <c r="C732" s="3" t="s">
        <v>4840</v>
      </c>
      <c r="D732" s="15">
        <v>20000</v>
      </c>
      <c r="E732" s="15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8">
        <f t="shared" si="45"/>
        <v>1.0023451093123534E-2</v>
      </c>
      <c r="Q732" t="str">
        <f t="array" ref="Q732:R732">separarpalabras(N732,"/")</f>
        <v>publishing</v>
      </c>
      <c r="R732" t="str">
        <v>nonfiction</v>
      </c>
      <c r="S732" s="13">
        <f t="shared" si="46"/>
        <v>40854.536932870367</v>
      </c>
      <c r="T732" s="13">
        <f t="shared" si="47"/>
        <v>40884.536932870367</v>
      </c>
    </row>
    <row r="733" spans="1:20" ht="43.2" x14ac:dyDescent="0.3">
      <c r="A733">
        <v>731</v>
      </c>
      <c r="B733" s="3" t="s">
        <v>732</v>
      </c>
      <c r="C733" s="3" t="s">
        <v>4841</v>
      </c>
      <c r="D733" s="15">
        <v>5000</v>
      </c>
      <c r="E733" s="15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8">
        <f t="shared" si="45"/>
        <v>1.126984126984127E-2</v>
      </c>
      <c r="Q733" t="str">
        <f t="array" ref="Q733:R733">separarpalabras(N733,"/")</f>
        <v>publishing</v>
      </c>
      <c r="R733" t="str">
        <v>nonfiction</v>
      </c>
      <c r="S733" s="13">
        <f t="shared" si="46"/>
        <v>40879.587349537032</v>
      </c>
      <c r="T733" s="13">
        <f t="shared" si="47"/>
        <v>40930.041666666664</v>
      </c>
    </row>
    <row r="734" spans="1:20" ht="43.2" x14ac:dyDescent="0.3">
      <c r="A734">
        <v>732</v>
      </c>
      <c r="B734" s="3" t="s">
        <v>733</v>
      </c>
      <c r="C734" s="3" t="s">
        <v>4842</v>
      </c>
      <c r="D734" s="15">
        <v>40</v>
      </c>
      <c r="E734" s="15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8">
        <f t="shared" si="45"/>
        <v>0.203125</v>
      </c>
      <c r="Q734" t="str">
        <f t="array" ref="Q734:R734">separarpalabras(N734,"/")</f>
        <v>publishing</v>
      </c>
      <c r="R734" t="str">
        <v>nonfiction</v>
      </c>
      <c r="S734" s="13">
        <f t="shared" si="46"/>
        <v>41486.21598379629</v>
      </c>
      <c r="T734" s="13">
        <f t="shared" si="47"/>
        <v>41546.21598379629</v>
      </c>
    </row>
    <row r="735" spans="1:20" ht="57.6" x14ac:dyDescent="0.3">
      <c r="A735">
        <v>733</v>
      </c>
      <c r="B735" s="3" t="s">
        <v>734</v>
      </c>
      <c r="C735" s="3" t="s">
        <v>4843</v>
      </c>
      <c r="D735" s="15">
        <v>2500</v>
      </c>
      <c r="E735" s="1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8">
        <f t="shared" si="45"/>
        <v>5.6108897742363877E-2</v>
      </c>
      <c r="Q735" t="str">
        <f t="array" ref="Q735:R735">separarpalabras(N735,"/")</f>
        <v>publishing</v>
      </c>
      <c r="R735" t="str">
        <v>nonfiction</v>
      </c>
      <c r="S735" s="13">
        <f t="shared" si="46"/>
        <v>41598.211712962962</v>
      </c>
      <c r="T735" s="13">
        <f t="shared" si="47"/>
        <v>41628.211712962962</v>
      </c>
    </row>
    <row r="736" spans="1:20" ht="43.2" x14ac:dyDescent="0.3">
      <c r="A736">
        <v>734</v>
      </c>
      <c r="B736" s="3" t="s">
        <v>735</v>
      </c>
      <c r="C736" s="3" t="s">
        <v>4844</v>
      </c>
      <c r="D736" s="15">
        <v>8500</v>
      </c>
      <c r="E736" s="15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8">
        <f t="shared" si="45"/>
        <v>5.3420805998125589E-3</v>
      </c>
      <c r="Q736" t="str">
        <f t="array" ref="Q736:R736">separarpalabras(N736,"/")</f>
        <v>publishing</v>
      </c>
      <c r="R736" t="str">
        <v>nonfiction</v>
      </c>
      <c r="S736" s="13">
        <f t="shared" si="46"/>
        <v>42101.956249999996</v>
      </c>
      <c r="T736" s="13">
        <f t="shared" si="47"/>
        <v>42132.999999999993</v>
      </c>
    </row>
    <row r="737" spans="1:20" ht="43.2" x14ac:dyDescent="0.3">
      <c r="A737">
        <v>735</v>
      </c>
      <c r="B737" s="3" t="s">
        <v>736</v>
      </c>
      <c r="C737" s="3" t="s">
        <v>4845</v>
      </c>
      <c r="D737" s="15">
        <v>47000</v>
      </c>
      <c r="E737" s="15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8">
        <f t="shared" si="45"/>
        <v>4.2588012125495157E-3</v>
      </c>
      <c r="Q737" t="str">
        <f t="array" ref="Q737:R737">separarpalabras(N737,"/")</f>
        <v>publishing</v>
      </c>
      <c r="R737" t="str">
        <v>nonfiction</v>
      </c>
      <c r="S737" s="13">
        <f t="shared" si="46"/>
        <v>41945.821134259255</v>
      </c>
      <c r="T737" s="13">
        <f t="shared" si="47"/>
        <v>41976.818749999999</v>
      </c>
    </row>
    <row r="738" spans="1:20" ht="43.2" x14ac:dyDescent="0.3">
      <c r="A738">
        <v>736</v>
      </c>
      <c r="B738" s="3" t="s">
        <v>737</v>
      </c>
      <c r="C738" s="3" t="s">
        <v>4846</v>
      </c>
      <c r="D738" s="15">
        <v>3600</v>
      </c>
      <c r="E738" s="15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8">
        <f t="shared" si="45"/>
        <v>9.5196121639488755E-3</v>
      </c>
      <c r="Q738" t="str">
        <f t="array" ref="Q738:R738">separarpalabras(N738,"/")</f>
        <v>publishing</v>
      </c>
      <c r="R738" t="str">
        <v>nonfiction</v>
      </c>
      <c r="S738" s="13">
        <f t="shared" si="46"/>
        <v>41579.525925925926</v>
      </c>
      <c r="T738" s="13">
        <f t="shared" si="47"/>
        <v>41598.999305555553</v>
      </c>
    </row>
    <row r="739" spans="1:20" ht="43.2" x14ac:dyDescent="0.3">
      <c r="A739">
        <v>737</v>
      </c>
      <c r="B739" s="3" t="s">
        <v>738</v>
      </c>
      <c r="C739" s="3" t="s">
        <v>4847</v>
      </c>
      <c r="D739" s="15">
        <v>5000</v>
      </c>
      <c r="E739" s="15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8">
        <f t="shared" si="45"/>
        <v>1.7647058823529412E-2</v>
      </c>
      <c r="Q739" t="str">
        <f t="array" ref="Q739:R739">separarpalabras(N739,"/")</f>
        <v>publishing</v>
      </c>
      <c r="R739" t="str">
        <v>nonfiction</v>
      </c>
      <c r="S739" s="13">
        <f t="shared" si="46"/>
        <v>41667.066979166666</v>
      </c>
      <c r="T739" s="13">
        <f t="shared" si="47"/>
        <v>41684.625</v>
      </c>
    </row>
    <row r="740" spans="1:20" ht="28.8" x14ac:dyDescent="0.3">
      <c r="A740">
        <v>738</v>
      </c>
      <c r="B740" s="3" t="s">
        <v>739</v>
      </c>
      <c r="C740" s="3" t="s">
        <v>4848</v>
      </c>
      <c r="D740" s="15">
        <v>1500</v>
      </c>
      <c r="E740" s="15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8">
        <f t="shared" si="45"/>
        <v>2.5608994378513428E-2</v>
      </c>
      <c r="Q740" t="str">
        <f t="array" ref="Q740:R740">separarpalabras(N740,"/")</f>
        <v>publishing</v>
      </c>
      <c r="R740" t="str">
        <v>nonfiction</v>
      </c>
      <c r="S740" s="13">
        <f t="shared" si="46"/>
        <v>41943.39576388889</v>
      </c>
      <c r="T740" s="13">
        <f t="shared" si="47"/>
        <v>41973.999305555553</v>
      </c>
    </row>
    <row r="741" spans="1:20" ht="43.2" x14ac:dyDescent="0.3">
      <c r="A741">
        <v>739</v>
      </c>
      <c r="B741" s="3" t="s">
        <v>740</v>
      </c>
      <c r="C741" s="3" t="s">
        <v>4849</v>
      </c>
      <c r="D741" s="15">
        <v>6000</v>
      </c>
      <c r="E741" s="15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8">
        <f t="shared" si="45"/>
        <v>1.4631578947368421E-2</v>
      </c>
      <c r="Q741" t="str">
        <f t="array" ref="Q741:R741">separarpalabras(N741,"/")</f>
        <v>publishing</v>
      </c>
      <c r="R741" t="str">
        <v>nonfiction</v>
      </c>
      <c r="S741" s="13">
        <f t="shared" si="46"/>
        <v>41829.294317129628</v>
      </c>
      <c r="T741" s="13">
        <f t="shared" si="47"/>
        <v>41862.294317129628</v>
      </c>
    </row>
    <row r="742" spans="1:20" ht="57.6" x14ac:dyDescent="0.3">
      <c r="A742">
        <v>740</v>
      </c>
      <c r="B742" s="3" t="s">
        <v>741</v>
      </c>
      <c r="C742" s="3" t="s">
        <v>4850</v>
      </c>
      <c r="D742" s="15">
        <v>3000</v>
      </c>
      <c r="E742" s="15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8">
        <f t="shared" si="45"/>
        <v>5.8969584109248912E-3</v>
      </c>
      <c r="Q742" t="str">
        <f t="array" ref="Q742:R742">separarpalabras(N742,"/")</f>
        <v>publishing</v>
      </c>
      <c r="R742" t="str">
        <v>nonfiction</v>
      </c>
      <c r="S742" s="13">
        <f t="shared" si="46"/>
        <v>42161.93844907407</v>
      </c>
      <c r="T742" s="13">
        <f t="shared" si="47"/>
        <v>42175.93844907407</v>
      </c>
    </row>
    <row r="743" spans="1:20" ht="28.8" x14ac:dyDescent="0.3">
      <c r="A743">
        <v>741</v>
      </c>
      <c r="B743" s="3" t="s">
        <v>742</v>
      </c>
      <c r="C743" s="3" t="s">
        <v>4851</v>
      </c>
      <c r="D743" s="15">
        <v>13000</v>
      </c>
      <c r="E743" s="15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8">
        <f t="shared" si="45"/>
        <v>7.0709654124479085E-3</v>
      </c>
      <c r="Q743" t="str">
        <f t="array" ref="Q743:R743">separarpalabras(N743,"/")</f>
        <v>publishing</v>
      </c>
      <c r="R743" t="str">
        <v>nonfiction</v>
      </c>
      <c r="S743" s="13">
        <f t="shared" si="46"/>
        <v>41401.439884259256</v>
      </c>
      <c r="T743" s="13">
        <f t="shared" si="47"/>
        <v>41436.439884259256</v>
      </c>
    </row>
    <row r="744" spans="1:20" ht="57.6" x14ac:dyDescent="0.3">
      <c r="A744">
        <v>742</v>
      </c>
      <c r="B744" s="3" t="s">
        <v>743</v>
      </c>
      <c r="C744" s="3" t="s">
        <v>4852</v>
      </c>
      <c r="D744" s="15">
        <v>1400</v>
      </c>
      <c r="E744" s="15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8">
        <f t="shared" si="45"/>
        <v>1.4838709677419355E-2</v>
      </c>
      <c r="Q744" t="str">
        <f t="array" ref="Q744:R744">separarpalabras(N744,"/")</f>
        <v>publishing</v>
      </c>
      <c r="R744" t="str">
        <v>nonfiction</v>
      </c>
      <c r="S744" s="13">
        <f t="shared" si="46"/>
        <v>41689.709629629629</v>
      </c>
      <c r="T744" s="13">
        <f t="shared" si="47"/>
        <v>41719.667962962958</v>
      </c>
    </row>
    <row r="745" spans="1:20" ht="43.2" x14ac:dyDescent="0.3">
      <c r="A745">
        <v>743</v>
      </c>
      <c r="B745" s="3" t="s">
        <v>744</v>
      </c>
      <c r="C745" s="3" t="s">
        <v>4853</v>
      </c>
      <c r="D745" s="15">
        <v>550</v>
      </c>
      <c r="E745" s="1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8">
        <f t="shared" si="45"/>
        <v>1.8427518427518427E-2</v>
      </c>
      <c r="Q745" t="str">
        <f t="array" ref="Q745:R745">separarpalabras(N745,"/")</f>
        <v>publishing</v>
      </c>
      <c r="R745" t="str">
        <v>nonfiction</v>
      </c>
      <c r="S745" s="13">
        <f t="shared" si="46"/>
        <v>40990.500983796293</v>
      </c>
      <c r="T745" s="13">
        <f t="shared" si="47"/>
        <v>41015.666666666664</v>
      </c>
    </row>
    <row r="746" spans="1:20" ht="43.2" x14ac:dyDescent="0.3">
      <c r="A746">
        <v>744</v>
      </c>
      <c r="B746" s="3" t="s">
        <v>745</v>
      </c>
      <c r="C746" s="3" t="s">
        <v>4854</v>
      </c>
      <c r="D746" s="15">
        <v>5000</v>
      </c>
      <c r="E746" s="15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8">
        <f t="shared" si="45"/>
        <v>1.2118842845973418E-2</v>
      </c>
      <c r="Q746" t="str">
        <f t="array" ref="Q746:R746">separarpalabras(N746,"/")</f>
        <v>publishing</v>
      </c>
      <c r="R746" t="str">
        <v>nonfiction</v>
      </c>
      <c r="S746" s="13">
        <f t="shared" si="46"/>
        <v>41226.748877314814</v>
      </c>
      <c r="T746" s="13">
        <f t="shared" si="47"/>
        <v>41256.748877314814</v>
      </c>
    </row>
    <row r="747" spans="1:20" ht="43.2" x14ac:dyDescent="0.3">
      <c r="A747">
        <v>745</v>
      </c>
      <c r="B747" s="3" t="s">
        <v>746</v>
      </c>
      <c r="C747" s="3" t="s">
        <v>4855</v>
      </c>
      <c r="D747" s="15">
        <v>2220</v>
      </c>
      <c r="E747" s="15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8">
        <f t="shared" si="45"/>
        <v>1.8611670020120725E-2</v>
      </c>
      <c r="Q747" t="str">
        <f t="array" ref="Q747:R747">separarpalabras(N747,"/")</f>
        <v>publishing</v>
      </c>
      <c r="R747" t="str">
        <v>nonfiction</v>
      </c>
      <c r="S747" s="13">
        <f t="shared" si="46"/>
        <v>41367.363946759258</v>
      </c>
      <c r="T747" s="13">
        <f t="shared" si="47"/>
        <v>41397.363946759258</v>
      </c>
    </row>
    <row r="748" spans="1:20" ht="28.8" x14ac:dyDescent="0.3">
      <c r="A748">
        <v>746</v>
      </c>
      <c r="B748" s="3" t="s">
        <v>747</v>
      </c>
      <c r="C748" s="3" t="s">
        <v>4856</v>
      </c>
      <c r="D748" s="15">
        <v>2987</v>
      </c>
      <c r="E748" s="15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8">
        <f t="shared" si="45"/>
        <v>2.923447860156721E-2</v>
      </c>
      <c r="Q748" t="str">
        <f t="array" ref="Q748:R748">separarpalabras(N748,"/")</f>
        <v>publishing</v>
      </c>
      <c r="R748" t="str">
        <v>nonfiction</v>
      </c>
      <c r="S748" s="13">
        <f t="shared" si="46"/>
        <v>41156.834594907406</v>
      </c>
      <c r="T748" s="13">
        <f t="shared" si="47"/>
        <v>41174.957638888889</v>
      </c>
    </row>
    <row r="749" spans="1:20" ht="43.2" x14ac:dyDescent="0.3">
      <c r="A749">
        <v>747</v>
      </c>
      <c r="B749" s="3" t="s">
        <v>748</v>
      </c>
      <c r="C749" s="3" t="s">
        <v>4857</v>
      </c>
      <c r="D749" s="15">
        <v>7000</v>
      </c>
      <c r="E749" s="15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8">
        <f t="shared" si="45"/>
        <v>7.8537769527345421E-3</v>
      </c>
      <c r="Q749" t="str">
        <f t="array" ref="Q749:R749">separarpalabras(N749,"/")</f>
        <v>publishing</v>
      </c>
      <c r="R749" t="str">
        <v>nonfiction</v>
      </c>
      <c r="S749" s="13">
        <f t="shared" si="46"/>
        <v>41988.340497685182</v>
      </c>
      <c r="T749" s="13">
        <f t="shared" si="47"/>
        <v>42019.245833333327</v>
      </c>
    </row>
    <row r="750" spans="1:20" ht="43.2" x14ac:dyDescent="0.3">
      <c r="A750">
        <v>748</v>
      </c>
      <c r="B750" s="3" t="s">
        <v>749</v>
      </c>
      <c r="C750" s="3" t="s">
        <v>4858</v>
      </c>
      <c r="D750" s="15">
        <v>2000</v>
      </c>
      <c r="E750" s="15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8">
        <f t="shared" si="45"/>
        <v>2.1945137157107233E-2</v>
      </c>
      <c r="Q750" t="str">
        <f t="array" ref="Q750:R750">separarpalabras(N750,"/")</f>
        <v>publishing</v>
      </c>
      <c r="R750" t="str">
        <v>nonfiction</v>
      </c>
      <c r="S750" s="13">
        <f t="shared" si="46"/>
        <v>41831.638495370367</v>
      </c>
      <c r="T750" s="13">
        <f t="shared" si="47"/>
        <v>41861.638495370367</v>
      </c>
    </row>
    <row r="751" spans="1:20" ht="43.2" x14ac:dyDescent="0.3">
      <c r="A751">
        <v>749</v>
      </c>
      <c r="B751" s="3" t="s">
        <v>750</v>
      </c>
      <c r="C751" s="3" t="s">
        <v>4859</v>
      </c>
      <c r="D751" s="15">
        <v>10000</v>
      </c>
      <c r="E751" s="15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8">
        <f t="shared" si="45"/>
        <v>1.0420613868889731E-2</v>
      </c>
      <c r="Q751" t="str">
        <f t="array" ref="Q751:R751">separarpalabras(N751,"/")</f>
        <v>publishing</v>
      </c>
      <c r="R751" t="str">
        <v>nonfiction</v>
      </c>
      <c r="S751" s="13">
        <f t="shared" si="46"/>
        <v>42733.732986111114</v>
      </c>
      <c r="T751" s="13">
        <f t="shared" si="47"/>
        <v>42763.732986111114</v>
      </c>
    </row>
    <row r="752" spans="1:20" ht="43.2" x14ac:dyDescent="0.3">
      <c r="A752">
        <v>750</v>
      </c>
      <c r="B752" s="3" t="s">
        <v>751</v>
      </c>
      <c r="C752" s="3" t="s">
        <v>4860</v>
      </c>
      <c r="D752" s="15">
        <v>4444</v>
      </c>
      <c r="E752" s="15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8">
        <f t="shared" si="45"/>
        <v>1.2941434525115156E-2</v>
      </c>
      <c r="Q752" t="str">
        <f t="array" ref="Q752:R752">separarpalabras(N752,"/")</f>
        <v>publishing</v>
      </c>
      <c r="R752" t="str">
        <v>nonfiction</v>
      </c>
      <c r="S752" s="13">
        <f t="shared" si="46"/>
        <v>41299.669814814813</v>
      </c>
      <c r="T752" s="13">
        <f t="shared" si="47"/>
        <v>41329.669814814813</v>
      </c>
    </row>
    <row r="753" spans="1:20" ht="43.2" x14ac:dyDescent="0.3">
      <c r="A753">
        <v>751</v>
      </c>
      <c r="B753" s="3" t="s">
        <v>752</v>
      </c>
      <c r="C753" s="3" t="s">
        <v>4861</v>
      </c>
      <c r="D753" s="15">
        <v>3000</v>
      </c>
      <c r="E753" s="15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8">
        <f t="shared" si="45"/>
        <v>1.7440225035161745E-2</v>
      </c>
      <c r="Q753" t="str">
        <f t="array" ref="Q753:R753">separarpalabras(N753,"/")</f>
        <v>publishing</v>
      </c>
      <c r="R753" t="str">
        <v>nonfiction</v>
      </c>
      <c r="S753" s="13">
        <f t="shared" si="46"/>
        <v>40713.422164351847</v>
      </c>
      <c r="T753" s="13">
        <f t="shared" si="47"/>
        <v>40759.422164351847</v>
      </c>
    </row>
    <row r="754" spans="1:20" ht="57.6" x14ac:dyDescent="0.3">
      <c r="A754">
        <v>752</v>
      </c>
      <c r="B754" s="3" t="s">
        <v>753</v>
      </c>
      <c r="C754" s="3" t="s">
        <v>4862</v>
      </c>
      <c r="D754" s="15">
        <v>5000</v>
      </c>
      <c r="E754" s="15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8">
        <f t="shared" si="45"/>
        <v>1.8800358102059087E-2</v>
      </c>
      <c r="Q754" t="str">
        <f t="array" ref="Q754:R754">separarpalabras(N754,"/")</f>
        <v>publishing</v>
      </c>
      <c r="R754" t="str">
        <v>nonfiction</v>
      </c>
      <c r="S754" s="13">
        <f t="shared" si="46"/>
        <v>42639.213159722225</v>
      </c>
      <c r="T754" s="13">
        <f t="shared" si="47"/>
        <v>42659.249999999993</v>
      </c>
    </row>
    <row r="755" spans="1:20" ht="43.2" x14ac:dyDescent="0.3">
      <c r="A755">
        <v>753</v>
      </c>
      <c r="B755" s="3" t="s">
        <v>754</v>
      </c>
      <c r="C755" s="3" t="s">
        <v>4863</v>
      </c>
      <c r="D755" s="15">
        <v>10000</v>
      </c>
      <c r="E755" s="1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8">
        <f t="shared" si="45"/>
        <v>2.0312500000000001E-3</v>
      </c>
      <c r="Q755" t="str">
        <f t="array" ref="Q755:R755">separarpalabras(N755,"/")</f>
        <v>publishing</v>
      </c>
      <c r="R755" t="str">
        <v>nonfiction</v>
      </c>
      <c r="S755" s="13">
        <f t="shared" si="46"/>
        <v>42019.381840277776</v>
      </c>
      <c r="T755" s="13">
        <f t="shared" si="47"/>
        <v>42049.381840277776</v>
      </c>
    </row>
    <row r="756" spans="1:20" ht="43.2" x14ac:dyDescent="0.3">
      <c r="A756">
        <v>754</v>
      </c>
      <c r="B756" s="3" t="s">
        <v>755</v>
      </c>
      <c r="C756" s="3" t="s">
        <v>4864</v>
      </c>
      <c r="D756" s="15">
        <v>2000</v>
      </c>
      <c r="E756" s="15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8">
        <f t="shared" si="45"/>
        <v>2.3614457831325302E-2</v>
      </c>
      <c r="Q756" t="str">
        <f t="array" ref="Q756:R756">separarpalabras(N756,"/")</f>
        <v>publishing</v>
      </c>
      <c r="R756" t="str">
        <v>nonfiction</v>
      </c>
      <c r="S756" s="13">
        <f t="shared" si="46"/>
        <v>41249.54075231481</v>
      </c>
      <c r="T756" s="13">
        <f t="shared" si="47"/>
        <v>41279.54075231481</v>
      </c>
    </row>
    <row r="757" spans="1:20" ht="43.2" x14ac:dyDescent="0.3">
      <c r="A757">
        <v>755</v>
      </c>
      <c r="B757" s="3" t="s">
        <v>756</v>
      </c>
      <c r="C757" s="3" t="s">
        <v>4865</v>
      </c>
      <c r="D757" s="15">
        <v>2500</v>
      </c>
      <c r="E757" s="15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8">
        <f t="shared" si="45"/>
        <v>2.6690845432529076E-2</v>
      </c>
      <c r="Q757" t="str">
        <f t="array" ref="Q757:R757">separarpalabras(N757,"/")</f>
        <v>publishing</v>
      </c>
      <c r="R757" t="str">
        <v>nonfiction</v>
      </c>
      <c r="S757" s="13">
        <f t="shared" si="46"/>
        <v>41383.396724537037</v>
      </c>
      <c r="T757" s="13">
        <f t="shared" si="47"/>
        <v>41413.820138888885</v>
      </c>
    </row>
    <row r="758" spans="1:20" ht="43.2" x14ac:dyDescent="0.3">
      <c r="A758">
        <v>756</v>
      </c>
      <c r="B758" s="3" t="s">
        <v>757</v>
      </c>
      <c r="C758" s="3" t="s">
        <v>4866</v>
      </c>
      <c r="D758" s="15">
        <v>700</v>
      </c>
      <c r="E758" s="15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8">
        <f t="shared" si="45"/>
        <v>2.6699029126213591E-2</v>
      </c>
      <c r="Q758" t="str">
        <f t="array" ref="Q758:R758">separarpalabras(N758,"/")</f>
        <v>publishing</v>
      </c>
      <c r="R758" t="str">
        <v>nonfiction</v>
      </c>
      <c r="S758" s="13">
        <f t="shared" si="46"/>
        <v>40590.558553240735</v>
      </c>
      <c r="T758" s="13">
        <f t="shared" si="47"/>
        <v>40651.516886574071</v>
      </c>
    </row>
    <row r="759" spans="1:20" ht="43.2" x14ac:dyDescent="0.3">
      <c r="A759">
        <v>757</v>
      </c>
      <c r="B759" s="3" t="s">
        <v>758</v>
      </c>
      <c r="C759" s="3" t="s">
        <v>4867</v>
      </c>
      <c r="D759" s="15">
        <v>250</v>
      </c>
      <c r="E759" s="15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8">
        <f t="shared" si="45"/>
        <v>3.0252100840336135E-2</v>
      </c>
      <c r="Q759" t="str">
        <f t="array" ref="Q759:R759">separarpalabras(N759,"/")</f>
        <v>publishing</v>
      </c>
      <c r="R759" t="str">
        <v>nonfiction</v>
      </c>
      <c r="S759" s="13">
        <f t="shared" si="46"/>
        <v>41234.846226851849</v>
      </c>
      <c r="T759" s="13">
        <f t="shared" si="47"/>
        <v>41248.846226851849</v>
      </c>
    </row>
    <row r="760" spans="1:20" ht="28.8" x14ac:dyDescent="0.3">
      <c r="A760">
        <v>758</v>
      </c>
      <c r="B760" s="3" t="s">
        <v>759</v>
      </c>
      <c r="C760" s="3" t="s">
        <v>4868</v>
      </c>
      <c r="D760" s="15">
        <v>2500</v>
      </c>
      <c r="E760" s="15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8">
        <f t="shared" si="45"/>
        <v>7.4509803921568628E-3</v>
      </c>
      <c r="Q760" t="str">
        <f t="array" ref="Q760:R760">separarpalabras(N760,"/")</f>
        <v>publishing</v>
      </c>
      <c r="R760" t="str">
        <v>nonfiction</v>
      </c>
      <c r="S760" s="13">
        <f t="shared" si="46"/>
        <v>40429.628101851849</v>
      </c>
      <c r="T760" s="13">
        <f t="shared" si="47"/>
        <v>40459.628101851849</v>
      </c>
    </row>
    <row r="761" spans="1:20" ht="43.2" x14ac:dyDescent="0.3">
      <c r="A761">
        <v>759</v>
      </c>
      <c r="B761" s="3" t="s">
        <v>760</v>
      </c>
      <c r="C761" s="3" t="s">
        <v>4869</v>
      </c>
      <c r="D761" s="15">
        <v>5000</v>
      </c>
      <c r="E761" s="15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8">
        <f t="shared" si="45"/>
        <v>1.9427001569858712E-2</v>
      </c>
      <c r="Q761" t="str">
        <f t="array" ref="Q761:R761">separarpalabras(N761,"/")</f>
        <v>publishing</v>
      </c>
      <c r="R761" t="str">
        <v>nonfiction</v>
      </c>
      <c r="S761" s="13">
        <f t="shared" si="46"/>
        <v>41789.121979166666</v>
      </c>
      <c r="T761" s="13">
        <f t="shared" si="47"/>
        <v>41829.121979166666</v>
      </c>
    </row>
    <row r="762" spans="1:20" ht="43.2" hidden="1" x14ac:dyDescent="0.3">
      <c r="A762">
        <v>760</v>
      </c>
      <c r="B762" s="3" t="s">
        <v>761</v>
      </c>
      <c r="C762" s="3" t="s">
        <v>4870</v>
      </c>
      <c r="D762" s="15">
        <v>2200</v>
      </c>
      <c r="E762" s="15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8">
        <f t="shared" si="45"/>
        <v>0</v>
      </c>
      <c r="Q762" t="str">
        <f t="array" ref="Q762:R762">separarpalabras(N762,"/")</f>
        <v>publishing</v>
      </c>
      <c r="R762" t="str">
        <v>fiction</v>
      </c>
      <c r="S762" s="13">
        <f t="shared" si="46"/>
        <v>42670.555706018517</v>
      </c>
      <c r="T762" s="13">
        <f t="shared" si="47"/>
        <v>42700.597372685188</v>
      </c>
    </row>
    <row r="763" spans="1:20" ht="43.2" hidden="1" x14ac:dyDescent="0.3">
      <c r="A763">
        <v>761</v>
      </c>
      <c r="B763" s="3" t="s">
        <v>762</v>
      </c>
      <c r="C763" s="3" t="s">
        <v>4871</v>
      </c>
      <c r="D763" s="15">
        <v>5000</v>
      </c>
      <c r="E763" s="15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8">
        <f t="shared" si="45"/>
        <v>2.553191489361702E-2</v>
      </c>
      <c r="Q763" t="str">
        <f t="array" ref="Q763:R763">separarpalabras(N763,"/")</f>
        <v>publishing</v>
      </c>
      <c r="R763" t="str">
        <v>fiction</v>
      </c>
      <c r="S763" s="13">
        <f t="shared" si="46"/>
        <v>41642.543124999997</v>
      </c>
      <c r="T763" s="13">
        <f t="shared" si="47"/>
        <v>41672.543124999997</v>
      </c>
    </row>
    <row r="764" spans="1:20" ht="43.2" hidden="1" x14ac:dyDescent="0.3">
      <c r="A764">
        <v>762</v>
      </c>
      <c r="B764" s="3" t="s">
        <v>763</v>
      </c>
      <c r="C764" s="3" t="s">
        <v>4872</v>
      </c>
      <c r="D764" s="15">
        <v>3500</v>
      </c>
      <c r="E764" s="15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8">
        <f t="shared" si="45"/>
        <v>0</v>
      </c>
      <c r="Q764" t="str">
        <f t="array" ref="Q764:R764">separarpalabras(N764,"/")</f>
        <v>publishing</v>
      </c>
      <c r="R764" t="str">
        <v>fiction</v>
      </c>
      <c r="S764" s="13">
        <f t="shared" si="46"/>
        <v>42690.65011574074</v>
      </c>
      <c r="T764" s="13">
        <f t="shared" si="47"/>
        <v>42708.041666666664</v>
      </c>
    </row>
    <row r="765" spans="1:20" ht="43.2" hidden="1" x14ac:dyDescent="0.3">
      <c r="A765">
        <v>763</v>
      </c>
      <c r="B765" s="3" t="s">
        <v>764</v>
      </c>
      <c r="C765" s="3" t="s">
        <v>4873</v>
      </c>
      <c r="D765" s="15">
        <v>4290</v>
      </c>
      <c r="E765" s="1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8">
        <f t="shared" si="45"/>
        <v>0.2</v>
      </c>
      <c r="Q765" t="str">
        <f t="array" ref="Q765:R765">separarpalabras(N765,"/")</f>
        <v>publishing</v>
      </c>
      <c r="R765" t="str">
        <v>fiction</v>
      </c>
      <c r="S765" s="13">
        <f t="shared" si="46"/>
        <v>41471.238518518519</v>
      </c>
      <c r="T765" s="13">
        <f t="shared" si="47"/>
        <v>41501.238518518519</v>
      </c>
    </row>
    <row r="766" spans="1:20" ht="43.2" hidden="1" x14ac:dyDescent="0.3">
      <c r="A766">
        <v>764</v>
      </c>
      <c r="B766" s="3" t="s">
        <v>765</v>
      </c>
      <c r="C766" s="3" t="s">
        <v>4874</v>
      </c>
      <c r="D766" s="15">
        <v>5000</v>
      </c>
      <c r="E766" s="15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8">
        <f t="shared" si="45"/>
        <v>0</v>
      </c>
      <c r="Q766" t="str">
        <f t="array" ref="Q766:R766">separarpalabras(N766,"/")</f>
        <v>publishing</v>
      </c>
      <c r="R766" t="str">
        <v>fiction</v>
      </c>
      <c r="S766" s="13">
        <f t="shared" si="46"/>
        <v>42226.964826388888</v>
      </c>
      <c r="T766" s="13">
        <f t="shared" si="47"/>
        <v>42256.964826388888</v>
      </c>
    </row>
    <row r="767" spans="1:20" ht="43.2" hidden="1" x14ac:dyDescent="0.3">
      <c r="A767">
        <v>765</v>
      </c>
      <c r="B767" s="3" t="s">
        <v>766</v>
      </c>
      <c r="C767" s="3" t="s">
        <v>4875</v>
      </c>
      <c r="D767" s="15">
        <v>7000</v>
      </c>
      <c r="E767" s="15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8">
        <f t="shared" si="45"/>
        <v>1.7453391511305039E-2</v>
      </c>
      <c r="Q767" t="str">
        <f t="array" ref="Q767:R767">separarpalabras(N767,"/")</f>
        <v>publishing</v>
      </c>
      <c r="R767" t="str">
        <v>fiction</v>
      </c>
      <c r="S767" s="13">
        <f t="shared" si="46"/>
        <v>41901.334305555552</v>
      </c>
      <c r="T767" s="13">
        <f t="shared" si="47"/>
        <v>41931.334305555552</v>
      </c>
    </row>
    <row r="768" spans="1:20" ht="43.2" hidden="1" x14ac:dyDescent="0.3">
      <c r="A768">
        <v>766</v>
      </c>
      <c r="B768" s="3" t="s">
        <v>767</v>
      </c>
      <c r="C768" s="3" t="s">
        <v>4876</v>
      </c>
      <c r="D768" s="15">
        <v>4000</v>
      </c>
      <c r="E768" s="15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8">
        <f t="shared" si="45"/>
        <v>0</v>
      </c>
      <c r="Q768" t="str">
        <f t="array" ref="Q768:R768">separarpalabras(N768,"/")</f>
        <v>publishing</v>
      </c>
      <c r="R768" t="str">
        <v>fiction</v>
      </c>
      <c r="S768" s="13">
        <f t="shared" si="46"/>
        <v>42021.57503472222</v>
      </c>
      <c r="T768" s="13">
        <f t="shared" si="47"/>
        <v>42051.57503472222</v>
      </c>
    </row>
    <row r="769" spans="1:20" ht="57.6" hidden="1" x14ac:dyDescent="0.3">
      <c r="A769">
        <v>767</v>
      </c>
      <c r="B769" s="3" t="s">
        <v>768</v>
      </c>
      <c r="C769" s="3" t="s">
        <v>4877</v>
      </c>
      <c r="D769" s="15">
        <v>5000</v>
      </c>
      <c r="E769" s="15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8">
        <f t="shared" si="45"/>
        <v>1.6949152542372881E-2</v>
      </c>
      <c r="Q769" t="str">
        <f t="array" ref="Q769:R769">separarpalabras(N769,"/")</f>
        <v>publishing</v>
      </c>
      <c r="R769" t="str">
        <v>fiction</v>
      </c>
      <c r="S769" s="13">
        <f t="shared" si="46"/>
        <v>42114.935300925928</v>
      </c>
      <c r="T769" s="13">
        <f t="shared" si="47"/>
        <v>42144.935300925928</v>
      </c>
    </row>
    <row r="770" spans="1:20" ht="43.2" hidden="1" x14ac:dyDescent="0.3">
      <c r="A770">
        <v>768</v>
      </c>
      <c r="B770" s="3" t="s">
        <v>769</v>
      </c>
      <c r="C770" s="3" t="s">
        <v>4878</v>
      </c>
      <c r="D770" s="15">
        <v>2500</v>
      </c>
      <c r="E770" s="15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8">
        <f t="shared" si="45"/>
        <v>0</v>
      </c>
      <c r="Q770" t="str">
        <f t="array" ref="Q770:R770">separarpalabras(N770,"/")</f>
        <v>publishing</v>
      </c>
      <c r="R770" t="str">
        <v>fiction</v>
      </c>
      <c r="S770" s="13">
        <f t="shared" si="46"/>
        <v>41593.998726851853</v>
      </c>
      <c r="T770" s="13">
        <f t="shared" si="47"/>
        <v>41623.998726851853</v>
      </c>
    </row>
    <row r="771" spans="1:20" ht="57.6" hidden="1" x14ac:dyDescent="0.3">
      <c r="A771">
        <v>769</v>
      </c>
      <c r="B771" s="3" t="s">
        <v>770</v>
      </c>
      <c r="C771" s="3" t="s">
        <v>4879</v>
      </c>
      <c r="D771" s="15">
        <v>4000</v>
      </c>
      <c r="E771" s="15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E771/D771</f>
        <v>0.41399999999999998</v>
      </c>
      <c r="P771" s="8">
        <f t="shared" ref="P771:P834" si="49">IFERROR(L771/E771,0)</f>
        <v>3.140096618357488E-2</v>
      </c>
      <c r="Q771" t="str">
        <f t="array" ref="Q771:R771">separarpalabras(N771,"/")</f>
        <v>publishing</v>
      </c>
      <c r="R771" t="str">
        <v>fiction</v>
      </c>
      <c r="S771" s="13">
        <f t="shared" ref="S771:S834" si="50">(J771/86400)+25569+(-5/24)</f>
        <v>41604.788124999999</v>
      </c>
      <c r="T771" s="13">
        <f t="shared" ref="T771:T834" si="51">(I771/86400)+25569+(-5/24)</f>
        <v>41634.788124999999</v>
      </c>
    </row>
    <row r="772" spans="1:20" ht="43.2" hidden="1" x14ac:dyDescent="0.3">
      <c r="A772">
        <v>770</v>
      </c>
      <c r="B772" s="3" t="s">
        <v>771</v>
      </c>
      <c r="C772" s="3" t="s">
        <v>4880</v>
      </c>
      <c r="D772" s="15">
        <v>17500</v>
      </c>
      <c r="E772" s="15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8">
        <f t="shared" si="49"/>
        <v>0</v>
      </c>
      <c r="Q772" t="str">
        <f t="array" ref="Q772:R772">separarpalabras(N772,"/")</f>
        <v>publishing</v>
      </c>
      <c r="R772" t="str">
        <v>fiction</v>
      </c>
      <c r="S772" s="13">
        <f t="shared" si="50"/>
        <v>41289.791307870364</v>
      </c>
      <c r="T772" s="13">
        <f t="shared" si="51"/>
        <v>41329.791307870364</v>
      </c>
    </row>
    <row r="773" spans="1:20" ht="43.2" hidden="1" x14ac:dyDescent="0.3">
      <c r="A773">
        <v>771</v>
      </c>
      <c r="B773" s="3" t="s">
        <v>772</v>
      </c>
      <c r="C773" s="3" t="s">
        <v>4881</v>
      </c>
      <c r="D773" s="15">
        <v>38000</v>
      </c>
      <c r="E773" s="15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8">
        <f t="shared" si="49"/>
        <v>0.1</v>
      </c>
      <c r="Q773" t="str">
        <f t="array" ref="Q773:R773">separarpalabras(N773,"/")</f>
        <v>publishing</v>
      </c>
      <c r="R773" t="str">
        <v>fiction</v>
      </c>
      <c r="S773" s="13">
        <f t="shared" si="50"/>
        <v>42349.615763888891</v>
      </c>
      <c r="T773" s="13">
        <f t="shared" si="51"/>
        <v>42399.615763888891</v>
      </c>
    </row>
    <row r="774" spans="1:20" ht="57.6" hidden="1" x14ac:dyDescent="0.3">
      <c r="A774">
        <v>772</v>
      </c>
      <c r="B774" s="3" t="s">
        <v>773</v>
      </c>
      <c r="C774" s="3" t="s">
        <v>4882</v>
      </c>
      <c r="D774" s="15">
        <v>1500</v>
      </c>
      <c r="E774" s="15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8">
        <f t="shared" si="49"/>
        <v>0.02</v>
      </c>
      <c r="Q774" t="str">
        <f t="array" ref="Q774:R774">separarpalabras(N774,"/")</f>
        <v>publishing</v>
      </c>
      <c r="R774" t="str">
        <v>fiction</v>
      </c>
      <c r="S774" s="13">
        <f t="shared" si="50"/>
        <v>40067.848599537036</v>
      </c>
      <c r="T774" s="13">
        <f t="shared" si="51"/>
        <v>40117.957638888889</v>
      </c>
    </row>
    <row r="775" spans="1:20" ht="43.2" hidden="1" x14ac:dyDescent="0.3">
      <c r="A775">
        <v>773</v>
      </c>
      <c r="B775" s="3" t="s">
        <v>774</v>
      </c>
      <c r="C775" s="3" t="s">
        <v>4883</v>
      </c>
      <c r="D775" s="15">
        <v>3759</v>
      </c>
      <c r="E775" s="1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8">
        <f t="shared" si="49"/>
        <v>6.25E-2</v>
      </c>
      <c r="Q775" t="str">
        <f t="array" ref="Q775:R775">separarpalabras(N775,"/")</f>
        <v>publishing</v>
      </c>
      <c r="R775" t="str">
        <v>fiction</v>
      </c>
      <c r="S775" s="13">
        <f t="shared" si="50"/>
        <v>42100.527604166666</v>
      </c>
      <c r="T775" s="13">
        <f t="shared" si="51"/>
        <v>42134.750694444439</v>
      </c>
    </row>
    <row r="776" spans="1:20" ht="43.2" hidden="1" x14ac:dyDescent="0.3">
      <c r="A776">
        <v>774</v>
      </c>
      <c r="B776" s="3" t="s">
        <v>775</v>
      </c>
      <c r="C776" s="3" t="s">
        <v>4884</v>
      </c>
      <c r="D776" s="15">
        <v>500</v>
      </c>
      <c r="E776" s="15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8">
        <f t="shared" si="49"/>
        <v>2.564102564102564E-2</v>
      </c>
      <c r="Q776" t="str">
        <f t="array" ref="Q776:R776">separarpalabras(N776,"/")</f>
        <v>publishing</v>
      </c>
      <c r="R776" t="str">
        <v>fiction</v>
      </c>
      <c r="S776" s="13">
        <f t="shared" si="50"/>
        <v>41663.571967592587</v>
      </c>
      <c r="T776" s="13">
        <f t="shared" si="51"/>
        <v>41693.571967592587</v>
      </c>
    </row>
    <row r="777" spans="1:20" ht="43.2" hidden="1" x14ac:dyDescent="0.3">
      <c r="A777">
        <v>775</v>
      </c>
      <c r="B777" s="3" t="s">
        <v>776</v>
      </c>
      <c r="C777" s="3" t="s">
        <v>4885</v>
      </c>
      <c r="D777" s="15">
        <v>10000</v>
      </c>
      <c r="E777" s="15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8">
        <f t="shared" si="49"/>
        <v>2.9411764705882353E-2</v>
      </c>
      <c r="Q777" t="str">
        <f t="array" ref="Q777:R777">separarpalabras(N777,"/")</f>
        <v>publishing</v>
      </c>
      <c r="R777" t="str">
        <v>fiction</v>
      </c>
      <c r="S777" s="13">
        <f t="shared" si="50"/>
        <v>40862.851793981477</v>
      </c>
      <c r="T777" s="13">
        <f t="shared" si="51"/>
        <v>40892.851793981477</v>
      </c>
    </row>
    <row r="778" spans="1:20" ht="43.2" hidden="1" x14ac:dyDescent="0.3">
      <c r="A778">
        <v>776</v>
      </c>
      <c r="B778" s="3" t="s">
        <v>777</v>
      </c>
      <c r="C778" s="3" t="s">
        <v>4886</v>
      </c>
      <c r="D778" s="15">
        <v>7000</v>
      </c>
      <c r="E778" s="15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8">
        <f t="shared" si="49"/>
        <v>1.584213451917732E-2</v>
      </c>
      <c r="Q778" t="str">
        <f t="array" ref="Q778:R778">separarpalabras(N778,"/")</f>
        <v>publishing</v>
      </c>
      <c r="R778" t="str">
        <v>fiction</v>
      </c>
      <c r="S778" s="13">
        <f t="shared" si="50"/>
        <v>42250.477372685178</v>
      </c>
      <c r="T778" s="13">
        <f t="shared" si="51"/>
        <v>42287.999999999993</v>
      </c>
    </row>
    <row r="779" spans="1:20" ht="43.2" hidden="1" x14ac:dyDescent="0.3">
      <c r="A779">
        <v>777</v>
      </c>
      <c r="B779" s="3" t="s">
        <v>778</v>
      </c>
      <c r="C779" s="3" t="s">
        <v>4887</v>
      </c>
      <c r="D779" s="15">
        <v>3000</v>
      </c>
      <c r="E779" s="15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8">
        <f t="shared" si="49"/>
        <v>0.14285714285714285</v>
      </c>
      <c r="Q779" t="str">
        <f t="array" ref="Q779:R779">separarpalabras(N779,"/")</f>
        <v>publishing</v>
      </c>
      <c r="R779" t="str">
        <v>fiction</v>
      </c>
      <c r="S779" s="13">
        <f t="shared" si="50"/>
        <v>41456.772881944438</v>
      </c>
      <c r="T779" s="13">
        <f t="shared" si="51"/>
        <v>41486.772881944438</v>
      </c>
    </row>
    <row r="780" spans="1:20" ht="43.2" hidden="1" x14ac:dyDescent="0.3">
      <c r="A780">
        <v>778</v>
      </c>
      <c r="B780" s="3" t="s">
        <v>779</v>
      </c>
      <c r="C780" s="3" t="s">
        <v>4888</v>
      </c>
      <c r="D780" s="15">
        <v>500</v>
      </c>
      <c r="E780" s="15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8">
        <f t="shared" si="49"/>
        <v>0.5</v>
      </c>
      <c r="Q780" t="str">
        <f t="array" ref="Q780:R780">separarpalabras(N780,"/")</f>
        <v>publishing</v>
      </c>
      <c r="R780" t="str">
        <v>fiction</v>
      </c>
      <c r="S780" s="13">
        <f t="shared" si="50"/>
        <v>41729.493981481479</v>
      </c>
      <c r="T780" s="13">
        <f t="shared" si="51"/>
        <v>41759.493981481479</v>
      </c>
    </row>
    <row r="781" spans="1:20" ht="57.6" hidden="1" x14ac:dyDescent="0.3">
      <c r="A781">
        <v>779</v>
      </c>
      <c r="B781" s="3" t="s">
        <v>780</v>
      </c>
      <c r="C781" s="3" t="s">
        <v>4889</v>
      </c>
      <c r="D781" s="15">
        <v>15000</v>
      </c>
      <c r="E781" s="15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8">
        <f t="shared" si="49"/>
        <v>1.4999999999999999E-2</v>
      </c>
      <c r="Q781" t="str">
        <f t="array" ref="Q781:R781">separarpalabras(N781,"/")</f>
        <v>publishing</v>
      </c>
      <c r="R781" t="str">
        <v>fiction</v>
      </c>
      <c r="S781" s="13">
        <f t="shared" si="50"/>
        <v>40436.475752314815</v>
      </c>
      <c r="T781" s="13">
        <f t="shared" si="51"/>
        <v>40465.958333333328</v>
      </c>
    </row>
    <row r="782" spans="1:20" ht="43.2" x14ac:dyDescent="0.3">
      <c r="A782">
        <v>780</v>
      </c>
      <c r="B782" s="3" t="s">
        <v>781</v>
      </c>
      <c r="C782" s="3" t="s">
        <v>4890</v>
      </c>
      <c r="D782" s="15">
        <v>1000</v>
      </c>
      <c r="E782" s="15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8">
        <f t="shared" si="49"/>
        <v>2.5961538461538463E-2</v>
      </c>
      <c r="Q782" t="str">
        <f t="array" ref="Q782:R782">separarpalabras(N782,"/")</f>
        <v>music</v>
      </c>
      <c r="R782" t="str">
        <v>rock</v>
      </c>
      <c r="S782" s="13">
        <f t="shared" si="50"/>
        <v>40636.465567129628</v>
      </c>
      <c r="T782" s="13">
        <f t="shared" si="51"/>
        <v>40666.465567129628</v>
      </c>
    </row>
    <row r="783" spans="1:20" ht="43.2" x14ac:dyDescent="0.3">
      <c r="A783">
        <v>781</v>
      </c>
      <c r="B783" s="3" t="s">
        <v>782</v>
      </c>
      <c r="C783" s="3" t="s">
        <v>4891</v>
      </c>
      <c r="D783" s="15">
        <v>800</v>
      </c>
      <c r="E783" s="15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8">
        <f t="shared" si="49"/>
        <v>2.3469109957473974E-2</v>
      </c>
      <c r="Q783" t="str">
        <f t="array" ref="Q783:R783">separarpalabras(N783,"/")</f>
        <v>music</v>
      </c>
      <c r="R783" t="str">
        <v>rock</v>
      </c>
      <c r="S783" s="13">
        <f t="shared" si="50"/>
        <v>41402.792523148142</v>
      </c>
      <c r="T783" s="13">
        <f t="shared" si="51"/>
        <v>41432.792523148142</v>
      </c>
    </row>
    <row r="784" spans="1:20" ht="43.2" x14ac:dyDescent="0.3">
      <c r="A784">
        <v>782</v>
      </c>
      <c r="B784" s="3" t="s">
        <v>783</v>
      </c>
      <c r="C784" s="3" t="s">
        <v>4892</v>
      </c>
      <c r="D784" s="15">
        <v>700</v>
      </c>
      <c r="E784" s="15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8">
        <f t="shared" si="49"/>
        <v>0.02</v>
      </c>
      <c r="Q784" t="str">
        <f t="array" ref="Q784:R784">separarpalabras(N784,"/")</f>
        <v>music</v>
      </c>
      <c r="R784" t="str">
        <v>rock</v>
      </c>
      <c r="S784" s="13">
        <f t="shared" si="50"/>
        <v>41116.549791666665</v>
      </c>
      <c r="T784" s="13">
        <f t="shared" si="51"/>
        <v>41146.549791666665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 s="15">
        <v>1500</v>
      </c>
      <c r="E785" s="1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8">
        <f t="shared" si="49"/>
        <v>1.5751575157515751E-2</v>
      </c>
      <c r="Q785" t="str">
        <f t="array" ref="Q785:R785">separarpalabras(N785,"/")</f>
        <v>music</v>
      </c>
      <c r="R785" t="str">
        <v>rock</v>
      </c>
      <c r="S785" s="13">
        <f t="shared" si="50"/>
        <v>40987.565381944441</v>
      </c>
      <c r="T785" s="13">
        <f t="shared" si="51"/>
        <v>41026.708333333328</v>
      </c>
    </row>
    <row r="786" spans="1:20" ht="43.2" x14ac:dyDescent="0.3">
      <c r="A786">
        <v>784</v>
      </c>
      <c r="B786" s="3" t="s">
        <v>785</v>
      </c>
      <c r="C786" s="3" t="s">
        <v>4894</v>
      </c>
      <c r="D786" s="15">
        <v>1000</v>
      </c>
      <c r="E786" s="15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8">
        <f t="shared" si="49"/>
        <v>9.7560975609756097E-3</v>
      </c>
      <c r="Q786" t="str">
        <f t="array" ref="Q786:R786">separarpalabras(N786,"/")</f>
        <v>music</v>
      </c>
      <c r="R786" t="str">
        <v>rock</v>
      </c>
      <c r="S786" s="13">
        <f t="shared" si="50"/>
        <v>41674.941192129627</v>
      </c>
      <c r="T786" s="13">
        <f t="shared" si="51"/>
        <v>41714.899525462963</v>
      </c>
    </row>
    <row r="787" spans="1:20" ht="43.2" x14ac:dyDescent="0.3">
      <c r="A787">
        <v>785</v>
      </c>
      <c r="B787" s="3" t="s">
        <v>786</v>
      </c>
      <c r="C787" s="3" t="s">
        <v>4895</v>
      </c>
      <c r="D787" s="15">
        <v>500</v>
      </c>
      <c r="E787" s="15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8">
        <f t="shared" si="49"/>
        <v>3.2110193325508782E-2</v>
      </c>
      <c r="Q787" t="str">
        <f t="array" ref="Q787:R787">separarpalabras(N787,"/")</f>
        <v>music</v>
      </c>
      <c r="R787" t="str">
        <v>rock</v>
      </c>
      <c r="S787" s="13">
        <f t="shared" si="50"/>
        <v>41303.38559027778</v>
      </c>
      <c r="T787" s="13">
        <f t="shared" si="51"/>
        <v>41333.38559027778</v>
      </c>
    </row>
    <row r="788" spans="1:20" ht="43.2" x14ac:dyDescent="0.3">
      <c r="A788">
        <v>786</v>
      </c>
      <c r="B788" s="3" t="s">
        <v>787</v>
      </c>
      <c r="C788" s="3" t="s">
        <v>4896</v>
      </c>
      <c r="D788" s="15">
        <v>5000</v>
      </c>
      <c r="E788" s="15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8">
        <f t="shared" si="49"/>
        <v>6.1624649859943975E-3</v>
      </c>
      <c r="Q788" t="str">
        <f t="array" ref="Q788:R788">separarpalabras(N788,"/")</f>
        <v>music</v>
      </c>
      <c r="R788" t="str">
        <v>rock</v>
      </c>
      <c r="S788" s="13">
        <f t="shared" si="50"/>
        <v>40982.847615740735</v>
      </c>
      <c r="T788" s="13">
        <f t="shared" si="51"/>
        <v>41040.449305555558</v>
      </c>
    </row>
    <row r="789" spans="1:20" ht="43.2" x14ac:dyDescent="0.3">
      <c r="A789">
        <v>787</v>
      </c>
      <c r="B789" s="3" t="s">
        <v>788</v>
      </c>
      <c r="C789" s="3" t="s">
        <v>4897</v>
      </c>
      <c r="D789" s="15">
        <v>1200</v>
      </c>
      <c r="E789" s="15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8">
        <f t="shared" si="49"/>
        <v>1.2408759124087591E-2</v>
      </c>
      <c r="Q789" t="str">
        <f t="array" ref="Q789:R789">separarpalabras(N789,"/")</f>
        <v>music</v>
      </c>
      <c r="R789" t="str">
        <v>rock</v>
      </c>
      <c r="S789" s="13">
        <f t="shared" si="50"/>
        <v>41549.419282407405</v>
      </c>
      <c r="T789" s="13">
        <f t="shared" si="51"/>
        <v>41579.419282407405</v>
      </c>
    </row>
    <row r="790" spans="1:20" ht="43.2" x14ac:dyDescent="0.3">
      <c r="A790">
        <v>788</v>
      </c>
      <c r="B790" s="3" t="s">
        <v>789</v>
      </c>
      <c r="C790" s="3" t="s">
        <v>4898</v>
      </c>
      <c r="D790" s="15">
        <v>1000</v>
      </c>
      <c r="E790" s="15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8">
        <f t="shared" si="49"/>
        <v>1.6707206211149603E-2</v>
      </c>
      <c r="Q790" t="str">
        <f t="array" ref="Q790:R790">separarpalabras(N790,"/")</f>
        <v>music</v>
      </c>
      <c r="R790" t="str">
        <v>rock</v>
      </c>
      <c r="S790" s="13">
        <f t="shared" si="50"/>
        <v>41058.798472222217</v>
      </c>
      <c r="T790" s="13">
        <f t="shared" si="51"/>
        <v>41096.957638888889</v>
      </c>
    </row>
    <row r="791" spans="1:20" ht="43.2" x14ac:dyDescent="0.3">
      <c r="A791">
        <v>789</v>
      </c>
      <c r="B791" s="3" t="s">
        <v>790</v>
      </c>
      <c r="C791" s="3" t="s">
        <v>4899</v>
      </c>
      <c r="D791" s="15">
        <v>1700</v>
      </c>
      <c r="E791" s="15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8">
        <f t="shared" si="49"/>
        <v>7.526881720430108E-3</v>
      </c>
      <c r="Q791" t="str">
        <f t="array" ref="Q791:R791">separarpalabras(N791,"/")</f>
        <v>music</v>
      </c>
      <c r="R791" t="str">
        <v>rock</v>
      </c>
      <c r="S791" s="13">
        <f t="shared" si="50"/>
        <v>41276.977777777771</v>
      </c>
      <c r="T791" s="13">
        <f t="shared" si="51"/>
        <v>41295.124305555553</v>
      </c>
    </row>
    <row r="792" spans="1:20" ht="43.2" x14ac:dyDescent="0.3">
      <c r="A792">
        <v>790</v>
      </c>
      <c r="B792" s="3" t="s">
        <v>791</v>
      </c>
      <c r="C792" s="3" t="s">
        <v>4900</v>
      </c>
      <c r="D792" s="15">
        <v>10000</v>
      </c>
      <c r="E792" s="15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8">
        <f t="shared" si="49"/>
        <v>1.0805224741748203E-2</v>
      </c>
      <c r="Q792" t="str">
        <f t="array" ref="Q792:R792">separarpalabras(N792,"/")</f>
        <v>music</v>
      </c>
      <c r="R792" t="str">
        <v>rock</v>
      </c>
      <c r="S792" s="13">
        <f t="shared" si="50"/>
        <v>41275.839571759258</v>
      </c>
      <c r="T792" s="13">
        <f t="shared" si="51"/>
        <v>41305.839571759258</v>
      </c>
    </row>
    <row r="793" spans="1:20" ht="43.2" x14ac:dyDescent="0.3">
      <c r="A793">
        <v>791</v>
      </c>
      <c r="B793" s="3" t="s">
        <v>792</v>
      </c>
      <c r="C793" s="3" t="s">
        <v>4901</v>
      </c>
      <c r="D793" s="15">
        <v>7500</v>
      </c>
      <c r="E793" s="15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8">
        <f t="shared" si="49"/>
        <v>1.6431322207958923E-2</v>
      </c>
      <c r="Q793" t="str">
        <f t="array" ref="Q793:R793">separarpalabras(N793,"/")</f>
        <v>music</v>
      </c>
      <c r="R793" t="str">
        <v>rock</v>
      </c>
      <c r="S793" s="13">
        <f t="shared" si="50"/>
        <v>41557.572291666664</v>
      </c>
      <c r="T793" s="13">
        <f t="shared" si="51"/>
        <v>41591.040972222218</v>
      </c>
    </row>
    <row r="794" spans="1:20" ht="28.8" x14ac:dyDescent="0.3">
      <c r="A794">
        <v>792</v>
      </c>
      <c r="B794" s="3" t="s">
        <v>793</v>
      </c>
      <c r="C794" s="3" t="s">
        <v>4902</v>
      </c>
      <c r="D794" s="15">
        <v>2500</v>
      </c>
      <c r="E794" s="15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8">
        <f t="shared" si="49"/>
        <v>2.3893815882219414E-2</v>
      </c>
      <c r="Q794" t="str">
        <f t="array" ref="Q794:R794">separarpalabras(N794,"/")</f>
        <v>music</v>
      </c>
      <c r="R794" t="str">
        <v>rock</v>
      </c>
      <c r="S794" s="13">
        <f t="shared" si="50"/>
        <v>41555.665312499994</v>
      </c>
      <c r="T794" s="13">
        <f t="shared" si="51"/>
        <v>41585.706979166665</v>
      </c>
    </row>
    <row r="795" spans="1:20" ht="43.2" x14ac:dyDescent="0.3">
      <c r="A795">
        <v>793</v>
      </c>
      <c r="B795" s="3" t="s">
        <v>794</v>
      </c>
      <c r="C795" s="3" t="s">
        <v>4903</v>
      </c>
      <c r="D795" s="15">
        <v>2750</v>
      </c>
      <c r="E795" s="1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8">
        <f t="shared" si="49"/>
        <v>1.1321702642556159E-2</v>
      </c>
      <c r="Q795" t="str">
        <f t="array" ref="Q795:R795">separarpalabras(N795,"/")</f>
        <v>music</v>
      </c>
      <c r="R795" t="str">
        <v>rock</v>
      </c>
      <c r="S795" s="13">
        <f t="shared" si="50"/>
        <v>41442.532916666663</v>
      </c>
      <c r="T795" s="13">
        <f t="shared" si="51"/>
        <v>41457.999305555553</v>
      </c>
    </row>
    <row r="796" spans="1:20" ht="43.2" x14ac:dyDescent="0.3">
      <c r="A796">
        <v>794</v>
      </c>
      <c r="B796" s="3" t="s">
        <v>795</v>
      </c>
      <c r="C796" s="3" t="s">
        <v>4904</v>
      </c>
      <c r="D796" s="15">
        <v>8000</v>
      </c>
      <c r="E796" s="15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8">
        <f t="shared" si="49"/>
        <v>6.2908011869436198E-3</v>
      </c>
      <c r="Q796" t="str">
        <f t="array" ref="Q796:R796">separarpalabras(N796,"/")</f>
        <v>music</v>
      </c>
      <c r="R796" t="str">
        <v>rock</v>
      </c>
      <c r="S796" s="13">
        <f t="shared" si="50"/>
        <v>40735.906678240739</v>
      </c>
      <c r="T796" s="13">
        <f t="shared" si="51"/>
        <v>40791.504166666666</v>
      </c>
    </row>
    <row r="797" spans="1:20" ht="43.2" x14ac:dyDescent="0.3">
      <c r="A797">
        <v>795</v>
      </c>
      <c r="B797" s="3" t="s">
        <v>796</v>
      </c>
      <c r="C797" s="3" t="s">
        <v>4905</v>
      </c>
      <c r="D797" s="15">
        <v>14000</v>
      </c>
      <c r="E797" s="15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8">
        <f t="shared" si="49"/>
        <v>1.1757188498402555E-2</v>
      </c>
      <c r="Q797" t="str">
        <f t="array" ref="Q797:R797">separarpalabras(N797,"/")</f>
        <v>music</v>
      </c>
      <c r="R797" t="str">
        <v>rock</v>
      </c>
      <c r="S797" s="13">
        <f t="shared" si="50"/>
        <v>40963.404699074068</v>
      </c>
      <c r="T797" s="13">
        <f t="shared" si="51"/>
        <v>41005.999305555553</v>
      </c>
    </row>
    <row r="798" spans="1:20" ht="57.6" x14ac:dyDescent="0.3">
      <c r="A798">
        <v>796</v>
      </c>
      <c r="B798" s="3" t="s">
        <v>797</v>
      </c>
      <c r="C798" s="3" t="s">
        <v>4906</v>
      </c>
      <c r="D798" s="15">
        <v>10000</v>
      </c>
      <c r="E798" s="15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8">
        <f t="shared" si="49"/>
        <v>8.8801184015786881E-3</v>
      </c>
      <c r="Q798" t="str">
        <f t="array" ref="Q798:R798">separarpalabras(N798,"/")</f>
        <v>music</v>
      </c>
      <c r="R798" t="str">
        <v>rock</v>
      </c>
      <c r="S798" s="13">
        <f t="shared" si="50"/>
        <v>41502.674594907403</v>
      </c>
      <c r="T798" s="13">
        <f t="shared" si="51"/>
        <v>41532.673611111109</v>
      </c>
    </row>
    <row r="799" spans="1:20" ht="43.2" x14ac:dyDescent="0.3">
      <c r="A799">
        <v>797</v>
      </c>
      <c r="B799" s="3" t="s">
        <v>798</v>
      </c>
      <c r="C799" s="3" t="s">
        <v>4907</v>
      </c>
      <c r="D799" s="15">
        <v>3000</v>
      </c>
      <c r="E799" s="15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8">
        <f t="shared" si="49"/>
        <v>2.2008679479231245E-2</v>
      </c>
      <c r="Q799" t="str">
        <f t="array" ref="Q799:R799">separarpalabras(N799,"/")</f>
        <v>music</v>
      </c>
      <c r="R799" t="str">
        <v>rock</v>
      </c>
      <c r="S799" s="13">
        <f t="shared" si="50"/>
        <v>40996.785740740735</v>
      </c>
      <c r="T799" s="13">
        <f t="shared" si="51"/>
        <v>41027.958333333328</v>
      </c>
    </row>
    <row r="800" spans="1:20" ht="43.2" x14ac:dyDescent="0.3">
      <c r="A800">
        <v>798</v>
      </c>
      <c r="B800" s="3" t="s">
        <v>799</v>
      </c>
      <c r="C800" s="3" t="s">
        <v>4908</v>
      </c>
      <c r="D800" s="15">
        <v>3500</v>
      </c>
      <c r="E800" s="15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8">
        <f t="shared" si="49"/>
        <v>2.1636408853519026E-2</v>
      </c>
      <c r="Q800" t="str">
        <f t="array" ref="Q800:R800">separarpalabras(N800,"/")</f>
        <v>music</v>
      </c>
      <c r="R800" t="str">
        <v>rock</v>
      </c>
      <c r="S800" s="13">
        <f t="shared" si="50"/>
        <v>41882.381793981483</v>
      </c>
      <c r="T800" s="13">
        <f t="shared" si="51"/>
        <v>41912.381793981483</v>
      </c>
    </row>
    <row r="801" spans="1:20" ht="43.2" x14ac:dyDescent="0.3">
      <c r="A801">
        <v>799</v>
      </c>
      <c r="B801" s="3" t="s">
        <v>800</v>
      </c>
      <c r="C801" s="3" t="s">
        <v>4909</v>
      </c>
      <c r="D801" s="15">
        <v>5000</v>
      </c>
      <c r="E801" s="15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8">
        <f t="shared" si="49"/>
        <v>5.5988802239552091E-3</v>
      </c>
      <c r="Q801" t="str">
        <f t="array" ref="Q801:R801">separarpalabras(N801,"/")</f>
        <v>music</v>
      </c>
      <c r="R801" t="str">
        <v>rock</v>
      </c>
      <c r="S801" s="13">
        <f t="shared" si="50"/>
        <v>40996.458865740737</v>
      </c>
      <c r="T801" s="13">
        <f t="shared" si="51"/>
        <v>41026.458865740737</v>
      </c>
    </row>
    <row r="802" spans="1:20" ht="43.2" x14ac:dyDescent="0.3">
      <c r="A802">
        <v>800</v>
      </c>
      <c r="B802" s="3" t="s">
        <v>801</v>
      </c>
      <c r="C802" s="3" t="s">
        <v>4910</v>
      </c>
      <c r="D802" s="15">
        <v>1500</v>
      </c>
      <c r="E802" s="15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8">
        <f t="shared" si="49"/>
        <v>2.4539877300613498E-2</v>
      </c>
      <c r="Q802" t="str">
        <f t="array" ref="Q802:R802">separarpalabras(N802,"/")</f>
        <v>music</v>
      </c>
      <c r="R802" t="str">
        <v>rock</v>
      </c>
      <c r="S802" s="13">
        <f t="shared" si="50"/>
        <v>41863.225162037037</v>
      </c>
      <c r="T802" s="13">
        <f t="shared" si="51"/>
        <v>41893.225162037037</v>
      </c>
    </row>
    <row r="803" spans="1:20" ht="43.2" x14ac:dyDescent="0.3">
      <c r="A803">
        <v>801</v>
      </c>
      <c r="B803" s="3" t="s">
        <v>802</v>
      </c>
      <c r="C803" s="3" t="s">
        <v>4911</v>
      </c>
      <c r="D803" s="15">
        <v>2000</v>
      </c>
      <c r="E803" s="15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8">
        <f t="shared" si="49"/>
        <v>2.2865546105459485E-2</v>
      </c>
      <c r="Q803" t="str">
        <f t="array" ref="Q803:R803">separarpalabras(N803,"/")</f>
        <v>music</v>
      </c>
      <c r="R803" t="str">
        <v>rock</v>
      </c>
      <c r="S803" s="13">
        <f t="shared" si="50"/>
        <v>40695.587037037032</v>
      </c>
      <c r="T803" s="13">
        <f t="shared" si="51"/>
        <v>40725.587037037032</v>
      </c>
    </row>
    <row r="804" spans="1:20" ht="57.6" x14ac:dyDescent="0.3">
      <c r="A804">
        <v>802</v>
      </c>
      <c r="B804" s="3" t="s">
        <v>803</v>
      </c>
      <c r="C804" s="3" t="s">
        <v>4912</v>
      </c>
      <c r="D804" s="15">
        <v>6000</v>
      </c>
      <c r="E804" s="15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8">
        <f t="shared" si="49"/>
        <v>1.2335526315789474E-2</v>
      </c>
      <c r="Q804" t="str">
        <f t="array" ref="Q804:R804">separarpalabras(N804,"/")</f>
        <v>music</v>
      </c>
      <c r="R804" t="str">
        <v>rock</v>
      </c>
      <c r="S804" s="13">
        <f t="shared" si="50"/>
        <v>41122.813935185179</v>
      </c>
      <c r="T804" s="13">
        <f t="shared" si="51"/>
        <v>41168.961805555555</v>
      </c>
    </row>
    <row r="805" spans="1:20" ht="43.2" x14ac:dyDescent="0.3">
      <c r="A805">
        <v>803</v>
      </c>
      <c r="B805" s="3" t="s">
        <v>804</v>
      </c>
      <c r="C805" s="3" t="s">
        <v>4913</v>
      </c>
      <c r="D805" s="15">
        <v>2300</v>
      </c>
      <c r="E805" s="1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8">
        <f t="shared" si="49"/>
        <v>1.3403880070546737E-2</v>
      </c>
      <c r="Q805" t="str">
        <f t="array" ref="Q805:R805">separarpalabras(N805,"/")</f>
        <v>music</v>
      </c>
      <c r="R805" t="str">
        <v>rock</v>
      </c>
      <c r="S805" s="13">
        <f t="shared" si="50"/>
        <v>40665.741643518515</v>
      </c>
      <c r="T805" s="13">
        <f t="shared" si="51"/>
        <v>40691.833333333328</v>
      </c>
    </row>
    <row r="806" spans="1:20" ht="43.2" x14ac:dyDescent="0.3">
      <c r="A806">
        <v>804</v>
      </c>
      <c r="B806" s="3" t="s">
        <v>805</v>
      </c>
      <c r="C806" s="3" t="s">
        <v>4914</v>
      </c>
      <c r="D806" s="15">
        <v>5500</v>
      </c>
      <c r="E806" s="15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8">
        <f t="shared" si="49"/>
        <v>3.2727272727272726E-3</v>
      </c>
      <c r="Q806" t="str">
        <f t="array" ref="Q806:R806">separarpalabras(N806,"/")</f>
        <v>music</v>
      </c>
      <c r="R806" t="str">
        <v>rock</v>
      </c>
      <c r="S806" s="13">
        <f t="shared" si="50"/>
        <v>40729.897291666661</v>
      </c>
      <c r="T806" s="13">
        <f t="shared" si="51"/>
        <v>40746.957638888889</v>
      </c>
    </row>
    <row r="807" spans="1:20" ht="43.2" x14ac:dyDescent="0.3">
      <c r="A807">
        <v>805</v>
      </c>
      <c r="B807" s="3" t="s">
        <v>806</v>
      </c>
      <c r="C807" s="3" t="s">
        <v>4915</v>
      </c>
      <c r="D807" s="15">
        <v>3000</v>
      </c>
      <c r="E807" s="15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8">
        <f t="shared" si="49"/>
        <v>1.7142857142857144E-2</v>
      </c>
      <c r="Q807" t="str">
        <f t="array" ref="Q807:R807">separarpalabras(N807,"/")</f>
        <v>music</v>
      </c>
      <c r="R807" t="str">
        <v>rock</v>
      </c>
      <c r="S807" s="13">
        <f t="shared" si="50"/>
        <v>40690.614722222221</v>
      </c>
      <c r="T807" s="13">
        <f t="shared" si="51"/>
        <v>40740.75</v>
      </c>
    </row>
    <row r="808" spans="1:20" x14ac:dyDescent="0.3">
      <c r="A808">
        <v>806</v>
      </c>
      <c r="B808" s="3" t="s">
        <v>807</v>
      </c>
      <c r="C808" s="3" t="s">
        <v>4916</v>
      </c>
      <c r="D808" s="15">
        <v>8000</v>
      </c>
      <c r="E808" s="15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8">
        <f t="shared" si="49"/>
        <v>8.497905445840814E-3</v>
      </c>
      <c r="Q808" t="str">
        <f t="array" ref="Q808:R808">separarpalabras(N808,"/")</f>
        <v>music</v>
      </c>
      <c r="R808" t="str">
        <v>rock</v>
      </c>
      <c r="S808" s="13">
        <f t="shared" si="50"/>
        <v>40763.483090277776</v>
      </c>
      <c r="T808" s="13">
        <f t="shared" si="51"/>
        <v>40793.483090277776</v>
      </c>
    </row>
    <row r="809" spans="1:20" ht="28.8" x14ac:dyDescent="0.3">
      <c r="A809">
        <v>807</v>
      </c>
      <c r="B809" s="3" t="s">
        <v>808</v>
      </c>
      <c r="C809" s="3" t="s">
        <v>4917</v>
      </c>
      <c r="D809" s="15">
        <v>4000</v>
      </c>
      <c r="E809" s="15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8">
        <f t="shared" si="49"/>
        <v>1.3555291319857313E-2</v>
      </c>
      <c r="Q809" t="str">
        <f t="array" ref="Q809:R809">separarpalabras(N809,"/")</f>
        <v>music</v>
      </c>
      <c r="R809" t="str">
        <v>rock</v>
      </c>
      <c r="S809" s="13">
        <f t="shared" si="50"/>
        <v>42759.420266203706</v>
      </c>
      <c r="T809" s="13">
        <f t="shared" si="51"/>
        <v>42794.874999999993</v>
      </c>
    </row>
    <row r="810" spans="1:20" ht="43.2" x14ac:dyDescent="0.3">
      <c r="A810">
        <v>808</v>
      </c>
      <c r="B810" s="3" t="s">
        <v>809</v>
      </c>
      <c r="C810" s="3" t="s">
        <v>4918</v>
      </c>
      <c r="D810" s="15">
        <v>4500</v>
      </c>
      <c r="E810" s="15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8">
        <f t="shared" si="49"/>
        <v>9.555555555555555E-3</v>
      </c>
      <c r="Q810" t="str">
        <f t="array" ref="Q810:R810">separarpalabras(N810,"/")</f>
        <v>music</v>
      </c>
      <c r="R810" t="str">
        <v>rock</v>
      </c>
      <c r="S810" s="13">
        <f t="shared" si="50"/>
        <v>41961.892199074071</v>
      </c>
      <c r="T810" s="13">
        <f t="shared" si="51"/>
        <v>41994.999305555553</v>
      </c>
    </row>
    <row r="811" spans="1:20" ht="43.2" x14ac:dyDescent="0.3">
      <c r="A811">
        <v>809</v>
      </c>
      <c r="B811" s="3" t="s">
        <v>810</v>
      </c>
      <c r="C811" s="3" t="s">
        <v>4919</v>
      </c>
      <c r="D811" s="15">
        <v>4000</v>
      </c>
      <c r="E811" s="15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8">
        <f t="shared" si="49"/>
        <v>1.2527101903155867E-2</v>
      </c>
      <c r="Q811" t="str">
        <f t="array" ref="Q811:R811">separarpalabras(N811,"/")</f>
        <v>music</v>
      </c>
      <c r="R811" t="str">
        <v>rock</v>
      </c>
      <c r="S811" s="13">
        <f t="shared" si="50"/>
        <v>41628.625347222223</v>
      </c>
      <c r="T811" s="13">
        <f t="shared" si="51"/>
        <v>41658.625347222223</v>
      </c>
    </row>
    <row r="812" spans="1:20" ht="43.2" x14ac:dyDescent="0.3">
      <c r="A812">
        <v>810</v>
      </c>
      <c r="B812" s="3" t="s">
        <v>811</v>
      </c>
      <c r="C812" s="3" t="s">
        <v>4920</v>
      </c>
      <c r="D812" s="15">
        <v>1500</v>
      </c>
      <c r="E812" s="15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8">
        <f t="shared" si="49"/>
        <v>1.7142857142857144E-2</v>
      </c>
      <c r="Q812" t="str">
        <f t="array" ref="Q812:R812">separarpalabras(N812,"/")</f>
        <v>music</v>
      </c>
      <c r="R812" t="str">
        <v>rock</v>
      </c>
      <c r="S812" s="13">
        <f t="shared" si="50"/>
        <v>41122.847939814812</v>
      </c>
      <c r="T812" s="13">
        <f t="shared" si="51"/>
        <v>41152.847939814812</v>
      </c>
    </row>
    <row r="813" spans="1:20" ht="28.8" x14ac:dyDescent="0.3">
      <c r="A813">
        <v>811</v>
      </c>
      <c r="B813" s="3" t="s">
        <v>812</v>
      </c>
      <c r="C813" s="3" t="s">
        <v>4921</v>
      </c>
      <c r="D813" s="15">
        <v>1000</v>
      </c>
      <c r="E813" s="15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8">
        <f t="shared" si="49"/>
        <v>1.1538461538461539E-2</v>
      </c>
      <c r="Q813" t="str">
        <f t="array" ref="Q813:R813">separarpalabras(N813,"/")</f>
        <v>music</v>
      </c>
      <c r="R813" t="str">
        <v>rock</v>
      </c>
      <c r="S813" s="13">
        <f t="shared" si="50"/>
        <v>41443.435208333329</v>
      </c>
      <c r="T813" s="13">
        <f t="shared" si="51"/>
        <v>41465.494444444441</v>
      </c>
    </row>
    <row r="814" spans="1:20" ht="43.2" x14ac:dyDescent="0.3">
      <c r="A814">
        <v>812</v>
      </c>
      <c r="B814" s="3" t="s">
        <v>813</v>
      </c>
      <c r="C814" s="3" t="s">
        <v>4922</v>
      </c>
      <c r="D814" s="15">
        <v>600</v>
      </c>
      <c r="E814" s="15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8">
        <f t="shared" si="49"/>
        <v>3.6223929747530186E-2</v>
      </c>
      <c r="Q814" t="str">
        <f t="array" ref="Q814:R814">separarpalabras(N814,"/")</f>
        <v>music</v>
      </c>
      <c r="R814" t="str">
        <v>rock</v>
      </c>
      <c r="S814" s="13">
        <f t="shared" si="50"/>
        <v>41281.809629629628</v>
      </c>
      <c r="T814" s="13">
        <f t="shared" si="51"/>
        <v>41334.373611111107</v>
      </c>
    </row>
    <row r="815" spans="1:20" ht="28.8" x14ac:dyDescent="0.3">
      <c r="A815">
        <v>813</v>
      </c>
      <c r="B815" s="3" t="s">
        <v>814</v>
      </c>
      <c r="C815" s="3" t="s">
        <v>4923</v>
      </c>
      <c r="D815" s="15">
        <v>1500</v>
      </c>
      <c r="E815" s="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8">
        <f t="shared" si="49"/>
        <v>4.0001000025000621E-2</v>
      </c>
      <c r="Q815" t="str">
        <f t="array" ref="Q815:R815">separarpalabras(N815,"/")</f>
        <v>music</v>
      </c>
      <c r="R815" t="str">
        <v>rock</v>
      </c>
      <c r="S815" s="13">
        <f t="shared" si="50"/>
        <v>41080.751909722218</v>
      </c>
      <c r="T815" s="13">
        <f t="shared" si="51"/>
        <v>41110.751909722218</v>
      </c>
    </row>
    <row r="816" spans="1:20" ht="43.2" x14ac:dyDescent="0.3">
      <c r="A816">
        <v>814</v>
      </c>
      <c r="B816" s="3" t="s">
        <v>815</v>
      </c>
      <c r="C816" s="3" t="s">
        <v>4924</v>
      </c>
      <c r="D816" s="15">
        <v>1000</v>
      </c>
      <c r="E816" s="15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8">
        <f t="shared" si="49"/>
        <v>2.199528672427337E-2</v>
      </c>
      <c r="Q816" t="str">
        <f t="array" ref="Q816:R816">separarpalabras(N816,"/")</f>
        <v>music</v>
      </c>
      <c r="R816" t="str">
        <v>rock</v>
      </c>
      <c r="S816" s="13">
        <f t="shared" si="50"/>
        <v>40679.534733796296</v>
      </c>
      <c r="T816" s="13">
        <f t="shared" si="51"/>
        <v>40694.544444444444</v>
      </c>
    </row>
    <row r="817" spans="1:20" ht="28.8" x14ac:dyDescent="0.3">
      <c r="A817">
        <v>815</v>
      </c>
      <c r="B817" s="3" t="s">
        <v>816</v>
      </c>
      <c r="C817" s="3" t="s">
        <v>4925</v>
      </c>
      <c r="D817" s="15">
        <v>4000</v>
      </c>
      <c r="E817" s="15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8">
        <f t="shared" si="49"/>
        <v>1.0046728971962618E-2</v>
      </c>
      <c r="Q817" t="str">
        <f t="array" ref="Q817:R817">separarpalabras(N817,"/")</f>
        <v>music</v>
      </c>
      <c r="R817" t="str">
        <v>rock</v>
      </c>
      <c r="S817" s="13">
        <f t="shared" si="50"/>
        <v>41914.70952546296</v>
      </c>
      <c r="T817" s="13">
        <f t="shared" si="51"/>
        <v>41944.70952546296</v>
      </c>
    </row>
    <row r="818" spans="1:20" ht="28.8" x14ac:dyDescent="0.3">
      <c r="A818">
        <v>816</v>
      </c>
      <c r="B818" s="3" t="s">
        <v>817</v>
      </c>
      <c r="C818" s="3" t="s">
        <v>4926</v>
      </c>
      <c r="D818" s="15">
        <v>7000</v>
      </c>
      <c r="E818" s="15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8">
        <f t="shared" si="49"/>
        <v>2.5438819638768762E-2</v>
      </c>
      <c r="Q818" t="str">
        <f t="array" ref="Q818:R818">separarpalabras(N818,"/")</f>
        <v>music</v>
      </c>
      <c r="R818" t="str">
        <v>rock</v>
      </c>
      <c r="S818" s="13">
        <f t="shared" si="50"/>
        <v>41341.662534722222</v>
      </c>
      <c r="T818" s="13">
        <f t="shared" si="51"/>
        <v>41373.0625</v>
      </c>
    </row>
    <row r="819" spans="1:20" ht="43.2" x14ac:dyDescent="0.3">
      <c r="A819">
        <v>817</v>
      </c>
      <c r="B819" s="3" t="s">
        <v>818</v>
      </c>
      <c r="C819" s="3" t="s">
        <v>4927</v>
      </c>
      <c r="D819" s="15">
        <v>1500</v>
      </c>
      <c r="E819" s="15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8">
        <f t="shared" si="49"/>
        <v>1.1183180496533215E-2</v>
      </c>
      <c r="Q819" t="str">
        <f t="array" ref="Q819:R819">separarpalabras(N819,"/")</f>
        <v>music</v>
      </c>
      <c r="R819" t="str">
        <v>rock</v>
      </c>
      <c r="S819" s="13">
        <f t="shared" si="50"/>
        <v>40925.391331018516</v>
      </c>
      <c r="T819" s="13">
        <f t="shared" si="51"/>
        <v>40978.999305555553</v>
      </c>
    </row>
    <row r="820" spans="1:20" ht="43.2" x14ac:dyDescent="0.3">
      <c r="A820">
        <v>818</v>
      </c>
      <c r="B820" s="3" t="s">
        <v>819</v>
      </c>
      <c r="C820" s="3" t="s">
        <v>4928</v>
      </c>
      <c r="D820" s="15">
        <v>350</v>
      </c>
      <c r="E820" s="15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8">
        <f t="shared" si="49"/>
        <v>3.4862385321100919E-2</v>
      </c>
      <c r="Q820" t="str">
        <f t="array" ref="Q820:R820">separarpalabras(N820,"/")</f>
        <v>music</v>
      </c>
      <c r="R820" t="str">
        <v>rock</v>
      </c>
      <c r="S820" s="13">
        <f t="shared" si="50"/>
        <v>41120.67454861111</v>
      </c>
      <c r="T820" s="13">
        <f t="shared" si="51"/>
        <v>41128.500694444439</v>
      </c>
    </row>
    <row r="821" spans="1:20" ht="28.8" x14ac:dyDescent="0.3">
      <c r="A821">
        <v>819</v>
      </c>
      <c r="B821" s="3" t="s">
        <v>820</v>
      </c>
      <c r="C821" s="3" t="s">
        <v>4929</v>
      </c>
      <c r="D821" s="15">
        <v>400</v>
      </c>
      <c r="E821" s="15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8">
        <f t="shared" si="49"/>
        <v>3.2183908045977011E-2</v>
      </c>
      <c r="Q821" t="str">
        <f t="array" ref="Q821:R821">separarpalabras(N821,"/")</f>
        <v>music</v>
      </c>
      <c r="R821" t="str">
        <v>rock</v>
      </c>
      <c r="S821" s="13">
        <f t="shared" si="50"/>
        <v>41619.789976851847</v>
      </c>
      <c r="T821" s="13">
        <f t="shared" si="51"/>
        <v>41628.988888888889</v>
      </c>
    </row>
    <row r="822" spans="1:20" ht="43.2" x14ac:dyDescent="0.3">
      <c r="A822">
        <v>820</v>
      </c>
      <c r="B822" s="3" t="s">
        <v>821</v>
      </c>
      <c r="C822" s="3" t="s">
        <v>4930</v>
      </c>
      <c r="D822" s="15">
        <v>2000</v>
      </c>
      <c r="E822" s="15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8">
        <f t="shared" si="49"/>
        <v>1.4173815740395375E-2</v>
      </c>
      <c r="Q822" t="str">
        <f t="array" ref="Q822:R822">separarpalabras(N822,"/")</f>
        <v>music</v>
      </c>
      <c r="R822" t="str">
        <v>rock</v>
      </c>
      <c r="S822" s="13">
        <f t="shared" si="50"/>
        <v>41768.633587962962</v>
      </c>
      <c r="T822" s="13">
        <f t="shared" si="51"/>
        <v>41799</v>
      </c>
    </row>
    <row r="823" spans="1:20" ht="43.2" x14ac:dyDescent="0.3">
      <c r="A823">
        <v>821</v>
      </c>
      <c r="B823" s="3" t="s">
        <v>822</v>
      </c>
      <c r="C823" s="3" t="s">
        <v>4931</v>
      </c>
      <c r="D823" s="15">
        <v>17482</v>
      </c>
      <c r="E823" s="15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8">
        <f t="shared" si="49"/>
        <v>4.4617320672691915E-3</v>
      </c>
      <c r="Q823" t="str">
        <f t="array" ref="Q823:R823">separarpalabras(N823,"/")</f>
        <v>music</v>
      </c>
      <c r="R823" t="str">
        <v>rock</v>
      </c>
      <c r="S823" s="13">
        <f t="shared" si="50"/>
        <v>42093.71371527778</v>
      </c>
      <c r="T823" s="13">
        <f t="shared" si="51"/>
        <v>42127.959027777775</v>
      </c>
    </row>
    <row r="824" spans="1:20" ht="43.2" x14ac:dyDescent="0.3">
      <c r="A824">
        <v>822</v>
      </c>
      <c r="B824" s="3" t="s">
        <v>823</v>
      </c>
      <c r="C824" s="3" t="s">
        <v>4932</v>
      </c>
      <c r="D824" s="15">
        <v>3000</v>
      </c>
      <c r="E824" s="15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8">
        <f t="shared" si="49"/>
        <v>1.93006993006993E-2</v>
      </c>
      <c r="Q824" t="str">
        <f t="array" ref="Q824:R824">separarpalabras(N824,"/")</f>
        <v>music</v>
      </c>
      <c r="R824" t="str">
        <v>rock</v>
      </c>
      <c r="S824" s="13">
        <f t="shared" si="50"/>
        <v>41157.739004629628</v>
      </c>
      <c r="T824" s="13">
        <f t="shared" si="51"/>
        <v>41187.739004629628</v>
      </c>
    </row>
    <row r="825" spans="1:20" ht="43.2" x14ac:dyDescent="0.3">
      <c r="A825">
        <v>823</v>
      </c>
      <c r="B825" s="3" t="s">
        <v>824</v>
      </c>
      <c r="C825" s="3" t="s">
        <v>4933</v>
      </c>
      <c r="D825" s="15">
        <v>800</v>
      </c>
      <c r="E825" s="1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8">
        <f t="shared" si="49"/>
        <v>2.298050139275766E-2</v>
      </c>
      <c r="Q825" t="str">
        <f t="array" ref="Q825:R825">separarpalabras(N825,"/")</f>
        <v>music</v>
      </c>
      <c r="R825" t="str">
        <v>rock</v>
      </c>
      <c r="S825" s="13">
        <f t="shared" si="50"/>
        <v>42055.764490740738</v>
      </c>
      <c r="T825" s="13">
        <f t="shared" si="51"/>
        <v>42085.722824074073</v>
      </c>
    </row>
    <row r="826" spans="1:20" ht="57.6" x14ac:dyDescent="0.3">
      <c r="A826">
        <v>824</v>
      </c>
      <c r="B826" s="3" t="s">
        <v>825</v>
      </c>
      <c r="C826" s="3" t="s">
        <v>4934</v>
      </c>
      <c r="D826" s="15">
        <v>1600</v>
      </c>
      <c r="E826" s="15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8">
        <f t="shared" si="49"/>
        <v>2.5115110925073254E-2</v>
      </c>
      <c r="Q826" t="str">
        <f t="array" ref="Q826:R826">separarpalabras(N826,"/")</f>
        <v>music</v>
      </c>
      <c r="R826" t="str">
        <v>rock</v>
      </c>
      <c r="S826" s="13">
        <f t="shared" si="50"/>
        <v>40250.033773148149</v>
      </c>
      <c r="T826" s="13">
        <f t="shared" si="51"/>
        <v>40286.082638888889</v>
      </c>
    </row>
    <row r="827" spans="1:20" ht="28.8" x14ac:dyDescent="0.3">
      <c r="A827">
        <v>825</v>
      </c>
      <c r="B827" s="3" t="s">
        <v>826</v>
      </c>
      <c r="C827" s="3" t="s">
        <v>4935</v>
      </c>
      <c r="D827" s="15">
        <v>12500</v>
      </c>
      <c r="E827" s="15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8">
        <f t="shared" si="49"/>
        <v>7.885932770431734E-3</v>
      </c>
      <c r="Q827" t="str">
        <f t="array" ref="Q827:R827">separarpalabras(N827,"/")</f>
        <v>music</v>
      </c>
      <c r="R827" t="str">
        <v>rock</v>
      </c>
      <c r="S827" s="13">
        <f t="shared" si="50"/>
        <v>41186.098194444443</v>
      </c>
      <c r="T827" s="13">
        <f t="shared" si="51"/>
        <v>41211.098194444443</v>
      </c>
    </row>
    <row r="828" spans="1:20" ht="43.2" x14ac:dyDescent="0.3">
      <c r="A828">
        <v>826</v>
      </c>
      <c r="B828" s="3" t="s">
        <v>827</v>
      </c>
      <c r="C828" s="3" t="s">
        <v>4936</v>
      </c>
      <c r="D828" s="15">
        <v>5500</v>
      </c>
      <c r="E828" s="15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8">
        <f t="shared" si="49"/>
        <v>8.7813620071684594E-3</v>
      </c>
      <c r="Q828" t="str">
        <f t="array" ref="Q828:R828">separarpalabras(N828,"/")</f>
        <v>music</v>
      </c>
      <c r="R828" t="str">
        <v>rock</v>
      </c>
      <c r="S828" s="13">
        <f t="shared" si="50"/>
        <v>40972.830208333333</v>
      </c>
      <c r="T828" s="13">
        <f t="shared" si="51"/>
        <v>40993.788541666661</v>
      </c>
    </row>
    <row r="829" spans="1:20" ht="57.6" x14ac:dyDescent="0.3">
      <c r="A829">
        <v>827</v>
      </c>
      <c r="B829" s="3" t="s">
        <v>828</v>
      </c>
      <c r="C829" s="3" t="s">
        <v>4937</v>
      </c>
      <c r="D829" s="15">
        <v>300</v>
      </c>
      <c r="E829" s="15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8">
        <f t="shared" si="49"/>
        <v>3.5483870967741936E-2</v>
      </c>
      <c r="Q829" t="str">
        <f t="array" ref="Q829:R829">separarpalabras(N829,"/")</f>
        <v>music</v>
      </c>
      <c r="R829" t="str">
        <v>rock</v>
      </c>
      <c r="S829" s="13">
        <f t="shared" si="50"/>
        <v>40927.265127314815</v>
      </c>
      <c r="T829" s="13">
        <f t="shared" si="51"/>
        <v>40953.617361111108</v>
      </c>
    </row>
    <row r="830" spans="1:20" ht="57.6" x14ac:dyDescent="0.3">
      <c r="A830">
        <v>828</v>
      </c>
      <c r="B830" s="3" t="s">
        <v>829</v>
      </c>
      <c r="C830" s="3" t="s">
        <v>4938</v>
      </c>
      <c r="D830" s="15">
        <v>1300</v>
      </c>
      <c r="E830" s="15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8">
        <f t="shared" si="49"/>
        <v>2.7318475916606758E-2</v>
      </c>
      <c r="Q830" t="str">
        <f t="array" ref="Q830:R830">separarpalabras(N830,"/")</f>
        <v>music</v>
      </c>
      <c r="R830" t="str">
        <v>rock</v>
      </c>
      <c r="S830" s="13">
        <f t="shared" si="50"/>
        <v>41072.842384259253</v>
      </c>
      <c r="T830" s="13">
        <f t="shared" si="51"/>
        <v>41085.474999999999</v>
      </c>
    </row>
    <row r="831" spans="1:20" ht="57.6" x14ac:dyDescent="0.3">
      <c r="A831">
        <v>829</v>
      </c>
      <c r="B831" s="3" t="s">
        <v>830</v>
      </c>
      <c r="C831" s="3" t="s">
        <v>4939</v>
      </c>
      <c r="D831" s="15">
        <v>500</v>
      </c>
      <c r="E831" s="15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8">
        <f t="shared" si="49"/>
        <v>3.0769230769230771E-2</v>
      </c>
      <c r="Q831" t="str">
        <f t="array" ref="Q831:R831">separarpalabras(N831,"/")</f>
        <v>music</v>
      </c>
      <c r="R831" t="str">
        <v>rock</v>
      </c>
      <c r="S831" s="13">
        <f t="shared" si="50"/>
        <v>42504.593055555553</v>
      </c>
      <c r="T831" s="13">
        <f t="shared" si="51"/>
        <v>42564.593055555553</v>
      </c>
    </row>
    <row r="832" spans="1:20" ht="43.2" x14ac:dyDescent="0.3">
      <c r="A832">
        <v>830</v>
      </c>
      <c r="B832" s="3" t="s">
        <v>831</v>
      </c>
      <c r="C832" s="3" t="s">
        <v>4940</v>
      </c>
      <c r="D832" s="15">
        <v>1800</v>
      </c>
      <c r="E832" s="15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8">
        <f t="shared" si="49"/>
        <v>1.6486347243688821E-2</v>
      </c>
      <c r="Q832" t="str">
        <f t="array" ref="Q832:R832">separarpalabras(N832,"/")</f>
        <v>music</v>
      </c>
      <c r="R832" t="str">
        <v>rock</v>
      </c>
      <c r="S832" s="13">
        <f t="shared" si="50"/>
        <v>41325.317418981482</v>
      </c>
      <c r="T832" s="13">
        <f t="shared" si="51"/>
        <v>41355.27575231481</v>
      </c>
    </row>
    <row r="833" spans="1:20" ht="28.8" x14ac:dyDescent="0.3">
      <c r="A833">
        <v>831</v>
      </c>
      <c r="B833" s="3" t="s">
        <v>832</v>
      </c>
      <c r="C833" s="3" t="s">
        <v>4941</v>
      </c>
      <c r="D833" s="15">
        <v>1500</v>
      </c>
      <c r="E833" s="15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8">
        <f t="shared" si="49"/>
        <v>5.7142857142857143E-3</v>
      </c>
      <c r="Q833" t="str">
        <f t="array" ref="Q833:R833">separarpalabras(N833,"/")</f>
        <v>music</v>
      </c>
      <c r="R833" t="str">
        <v>rock</v>
      </c>
      <c r="S833" s="13">
        <f t="shared" si="50"/>
        <v>40996.438587962963</v>
      </c>
      <c r="T833" s="13">
        <f t="shared" si="51"/>
        <v>41026.438587962963</v>
      </c>
    </row>
    <row r="834" spans="1:20" ht="43.2" x14ac:dyDescent="0.3">
      <c r="A834">
        <v>832</v>
      </c>
      <c r="B834" s="3" t="s">
        <v>833</v>
      </c>
      <c r="C834" s="3" t="s">
        <v>4942</v>
      </c>
      <c r="D834" s="15">
        <v>15000</v>
      </c>
      <c r="E834" s="15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8">
        <f t="shared" si="49"/>
        <v>1.0204717229936135E-2</v>
      </c>
      <c r="Q834" t="str">
        <f t="array" ref="Q834:R834">separarpalabras(N834,"/")</f>
        <v>music</v>
      </c>
      <c r="R834" t="str">
        <v>rock</v>
      </c>
      <c r="S834" s="13">
        <f t="shared" si="50"/>
        <v>40869.466840277775</v>
      </c>
      <c r="T834" s="13">
        <f t="shared" si="51"/>
        <v>40929.134027777771</v>
      </c>
    </row>
    <row r="835" spans="1:20" x14ac:dyDescent="0.3">
      <c r="A835">
        <v>833</v>
      </c>
      <c r="B835" s="3" t="s">
        <v>834</v>
      </c>
      <c r="C835" s="3" t="s">
        <v>4943</v>
      </c>
      <c r="D835" s="15">
        <v>6000</v>
      </c>
      <c r="E835" s="1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E835/D835</f>
        <v>1.0166666666666666</v>
      </c>
      <c r="P835" s="8">
        <f t="shared" ref="P835:P898" si="53">IFERROR(L835/E835,0)</f>
        <v>6.7213114754098363E-3</v>
      </c>
      <c r="Q835" t="str">
        <f t="array" ref="Q835:R835">separarpalabras(N835,"/")</f>
        <v>music</v>
      </c>
      <c r="R835" t="str">
        <v>rock</v>
      </c>
      <c r="S835" s="13">
        <f t="shared" ref="S835:S898" si="54">(J835/86400)+25569+(-5/24)</f>
        <v>41718.669849537036</v>
      </c>
      <c r="T835" s="13">
        <f t="shared" ref="T835:T898" si="55">(I835/86400)+25569+(-5/24)</f>
        <v>41748.669849537036</v>
      </c>
    </row>
    <row r="836" spans="1:20" ht="43.2" x14ac:dyDescent="0.3">
      <c r="A836">
        <v>834</v>
      </c>
      <c r="B836" s="3" t="s">
        <v>835</v>
      </c>
      <c r="C836" s="3" t="s">
        <v>4944</v>
      </c>
      <c r="D836" s="15">
        <v>5500</v>
      </c>
      <c r="E836" s="15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8">
        <f t="shared" si="53"/>
        <v>1.0407993338884263E-2</v>
      </c>
      <c r="Q836" t="str">
        <f t="array" ref="Q836:R836">separarpalabras(N836,"/")</f>
        <v>music</v>
      </c>
      <c r="R836" t="str">
        <v>rock</v>
      </c>
      <c r="S836" s="13">
        <f t="shared" si="54"/>
        <v>41422.614490740736</v>
      </c>
      <c r="T836" s="13">
        <f t="shared" si="55"/>
        <v>41455.957638888889</v>
      </c>
    </row>
    <row r="837" spans="1:20" ht="43.2" x14ac:dyDescent="0.3">
      <c r="A837">
        <v>835</v>
      </c>
      <c r="B837" s="3" t="s">
        <v>836</v>
      </c>
      <c r="C837" s="3" t="s">
        <v>4945</v>
      </c>
      <c r="D837" s="15">
        <v>2000</v>
      </c>
      <c r="E837" s="15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8">
        <f t="shared" si="53"/>
        <v>1.7057569296375266E-2</v>
      </c>
      <c r="Q837" t="str">
        <f t="array" ref="Q837:R837">separarpalabras(N837,"/")</f>
        <v>music</v>
      </c>
      <c r="R837" t="str">
        <v>rock</v>
      </c>
      <c r="S837" s="13">
        <f t="shared" si="54"/>
        <v>41005.249513888884</v>
      </c>
      <c r="T837" s="13">
        <f t="shared" si="55"/>
        <v>41047.916666666664</v>
      </c>
    </row>
    <row r="838" spans="1:20" x14ac:dyDescent="0.3">
      <c r="A838">
        <v>836</v>
      </c>
      <c r="B838" s="3" t="s">
        <v>837</v>
      </c>
      <c r="C838" s="3" t="s">
        <v>4946</v>
      </c>
      <c r="D838" s="15">
        <v>5000</v>
      </c>
      <c r="E838" s="15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8">
        <f t="shared" si="53"/>
        <v>9.1151922512939607E-3</v>
      </c>
      <c r="Q838" t="str">
        <f t="array" ref="Q838:R838">separarpalabras(N838,"/")</f>
        <v>music</v>
      </c>
      <c r="R838" t="str">
        <v>rock</v>
      </c>
      <c r="S838" s="13">
        <f t="shared" si="54"/>
        <v>41523.848587962959</v>
      </c>
      <c r="T838" s="13">
        <f t="shared" si="55"/>
        <v>41553.848587962959</v>
      </c>
    </row>
    <row r="839" spans="1:20" ht="28.8" x14ac:dyDescent="0.3">
      <c r="A839">
        <v>837</v>
      </c>
      <c r="B839" s="3" t="s">
        <v>838</v>
      </c>
      <c r="C839" s="3" t="s">
        <v>4947</v>
      </c>
      <c r="D839" s="15">
        <v>2500</v>
      </c>
      <c r="E839" s="15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8">
        <f t="shared" si="53"/>
        <v>2.0361247947454843E-2</v>
      </c>
      <c r="Q839" t="str">
        <f t="array" ref="Q839:R839">separarpalabras(N839,"/")</f>
        <v>music</v>
      </c>
      <c r="R839" t="str">
        <v>rock</v>
      </c>
      <c r="S839" s="13">
        <f t="shared" si="54"/>
        <v>41730.79006944444</v>
      </c>
      <c r="T839" s="13">
        <f t="shared" si="55"/>
        <v>41760.79006944444</v>
      </c>
    </row>
    <row r="840" spans="1:20" ht="43.2" x14ac:dyDescent="0.3">
      <c r="A840">
        <v>838</v>
      </c>
      <c r="B840" s="3" t="s">
        <v>839</v>
      </c>
      <c r="C840" s="3" t="s">
        <v>4948</v>
      </c>
      <c r="D840" s="15">
        <v>2000</v>
      </c>
      <c r="E840" s="15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8">
        <f t="shared" si="53"/>
        <v>2.0976616231086657E-2</v>
      </c>
      <c r="Q840" t="str">
        <f t="array" ref="Q840:R840">separarpalabras(N840,"/")</f>
        <v>music</v>
      </c>
      <c r="R840" t="str">
        <v>rock</v>
      </c>
      <c r="S840" s="13">
        <f t="shared" si="54"/>
        <v>40895.689641203702</v>
      </c>
      <c r="T840" s="13">
        <f t="shared" si="55"/>
        <v>40925.689641203702</v>
      </c>
    </row>
    <row r="841" spans="1:20" ht="43.2" x14ac:dyDescent="0.3">
      <c r="A841">
        <v>839</v>
      </c>
      <c r="B841" s="3" t="s">
        <v>840</v>
      </c>
      <c r="C841" s="3" t="s">
        <v>4949</v>
      </c>
      <c r="D841" s="15">
        <v>5000</v>
      </c>
      <c r="E841" s="15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8">
        <f t="shared" si="53"/>
        <v>1.6464208354556729E-2</v>
      </c>
      <c r="Q841" t="str">
        <f t="array" ref="Q841:R841">separarpalabras(N841,"/")</f>
        <v>music</v>
      </c>
      <c r="R841" t="str">
        <v>rock</v>
      </c>
      <c r="S841" s="13">
        <f t="shared" si="54"/>
        <v>41144.555046296293</v>
      </c>
      <c r="T841" s="13">
        <f t="shared" si="55"/>
        <v>41174.555046296293</v>
      </c>
    </row>
    <row r="842" spans="1:20" ht="43.2" x14ac:dyDescent="0.3">
      <c r="A842">
        <v>840</v>
      </c>
      <c r="B842" s="3" t="s">
        <v>841</v>
      </c>
      <c r="C842" s="3" t="s">
        <v>4950</v>
      </c>
      <c r="D842" s="15">
        <v>10000</v>
      </c>
      <c r="E842" s="15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8">
        <f t="shared" si="53"/>
        <v>1.5778555448335195E-2</v>
      </c>
      <c r="Q842" t="str">
        <f t="array" ref="Q842:R842">separarpalabras(N842,"/")</f>
        <v>music</v>
      </c>
      <c r="R842" t="str">
        <v>metal</v>
      </c>
      <c r="S842" s="13">
        <f t="shared" si="54"/>
        <v>42607.018368055556</v>
      </c>
      <c r="T842" s="13">
        <f t="shared" si="55"/>
        <v>42637.018368055556</v>
      </c>
    </row>
    <row r="843" spans="1:20" ht="43.2" x14ac:dyDescent="0.3">
      <c r="A843">
        <v>841</v>
      </c>
      <c r="B843" s="3" t="s">
        <v>842</v>
      </c>
      <c r="C843" s="3" t="s">
        <v>4951</v>
      </c>
      <c r="D843" s="15">
        <v>5000</v>
      </c>
      <c r="E843" s="15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8">
        <f t="shared" si="53"/>
        <v>1.8555073035925778E-2</v>
      </c>
      <c r="Q843" t="str">
        <f t="array" ref="Q843:R843">separarpalabras(N843,"/")</f>
        <v>music</v>
      </c>
      <c r="R843" t="str">
        <v>metal</v>
      </c>
      <c r="S843" s="13">
        <f t="shared" si="54"/>
        <v>41923.630358796298</v>
      </c>
      <c r="T843" s="13">
        <f t="shared" si="55"/>
        <v>41953.672025462962</v>
      </c>
    </row>
    <row r="844" spans="1:20" ht="43.2" x14ac:dyDescent="0.3">
      <c r="A844">
        <v>842</v>
      </c>
      <c r="B844" s="3" t="s">
        <v>843</v>
      </c>
      <c r="C844" s="3" t="s">
        <v>4952</v>
      </c>
      <c r="D844" s="15">
        <v>2500</v>
      </c>
      <c r="E844" s="15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8">
        <f t="shared" si="53"/>
        <v>1.495398773006135E-2</v>
      </c>
      <c r="Q844" t="str">
        <f t="array" ref="Q844:R844">separarpalabras(N844,"/")</f>
        <v>music</v>
      </c>
      <c r="R844" t="str">
        <v>metal</v>
      </c>
      <c r="S844" s="13">
        <f t="shared" si="54"/>
        <v>41526.384062499994</v>
      </c>
      <c r="T844" s="13">
        <f t="shared" si="55"/>
        <v>41560.957638888889</v>
      </c>
    </row>
    <row r="845" spans="1:20" ht="43.2" x14ac:dyDescent="0.3">
      <c r="A845">
        <v>843</v>
      </c>
      <c r="B845" s="3" t="s">
        <v>844</v>
      </c>
      <c r="C845" s="3" t="s">
        <v>4953</v>
      </c>
      <c r="D845" s="15">
        <v>3000</v>
      </c>
      <c r="E845" s="1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8">
        <f t="shared" si="53"/>
        <v>1.5847267282256054E-2</v>
      </c>
      <c r="Q845" t="str">
        <f t="array" ref="Q845:R845">separarpalabras(N845,"/")</f>
        <v>music</v>
      </c>
      <c r="R845" t="str">
        <v>metal</v>
      </c>
      <c r="S845" s="13">
        <f t="shared" si="54"/>
        <v>42695.049537037034</v>
      </c>
      <c r="T845" s="13">
        <f t="shared" si="55"/>
        <v>42712.124999999993</v>
      </c>
    </row>
    <row r="846" spans="1:20" ht="57.6" x14ac:dyDescent="0.3">
      <c r="A846">
        <v>844</v>
      </c>
      <c r="B846" s="3" t="s">
        <v>845</v>
      </c>
      <c r="C846" s="3" t="s">
        <v>4954</v>
      </c>
      <c r="D846" s="15">
        <v>3000</v>
      </c>
      <c r="E846" s="15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8">
        <f t="shared" si="53"/>
        <v>2.7300824175824176E-2</v>
      </c>
      <c r="Q846" t="str">
        <f t="array" ref="Q846:R846">separarpalabras(N846,"/")</f>
        <v>music</v>
      </c>
      <c r="R846" t="str">
        <v>metal</v>
      </c>
      <c r="S846" s="13">
        <f t="shared" si="54"/>
        <v>41905.476296296292</v>
      </c>
      <c r="T846" s="13">
        <f t="shared" si="55"/>
        <v>41943.999305555553</v>
      </c>
    </row>
    <row r="847" spans="1:20" ht="43.2" x14ac:dyDescent="0.3">
      <c r="A847">
        <v>845</v>
      </c>
      <c r="B847" s="3" t="s">
        <v>846</v>
      </c>
      <c r="C847" s="3" t="s">
        <v>4955</v>
      </c>
      <c r="D847" s="15">
        <v>5000</v>
      </c>
      <c r="E847" s="15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8">
        <f t="shared" si="53"/>
        <v>2.9406829362303766E-2</v>
      </c>
      <c r="Q847" t="str">
        <f t="array" ref="Q847:R847">separarpalabras(N847,"/")</f>
        <v>music</v>
      </c>
      <c r="R847" t="str">
        <v>metal</v>
      </c>
      <c r="S847" s="13">
        <f t="shared" si="54"/>
        <v>42577.997638888883</v>
      </c>
      <c r="T847" s="13">
        <f t="shared" si="55"/>
        <v>42617.957638888889</v>
      </c>
    </row>
    <row r="848" spans="1:20" ht="43.2" x14ac:dyDescent="0.3">
      <c r="A848">
        <v>846</v>
      </c>
      <c r="B848" s="3" t="s">
        <v>847</v>
      </c>
      <c r="C848" s="3" t="s">
        <v>4956</v>
      </c>
      <c r="D848" s="15">
        <v>1100</v>
      </c>
      <c r="E848" s="15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8">
        <f t="shared" si="53"/>
        <v>3.5022093725084018E-2</v>
      </c>
      <c r="Q848" t="str">
        <f t="array" ref="Q848:R848">separarpalabras(N848,"/")</f>
        <v>music</v>
      </c>
      <c r="R848" t="str">
        <v>metal</v>
      </c>
      <c r="S848" s="13">
        <f t="shared" si="54"/>
        <v>41694.183506944442</v>
      </c>
      <c r="T848" s="13">
        <f t="shared" si="55"/>
        <v>41708.375</v>
      </c>
    </row>
    <row r="849" spans="1:20" ht="28.8" x14ac:dyDescent="0.3">
      <c r="A849">
        <v>847</v>
      </c>
      <c r="B849" s="3" t="s">
        <v>848</v>
      </c>
      <c r="C849" s="3" t="s">
        <v>4957</v>
      </c>
      <c r="D849" s="15">
        <v>10</v>
      </c>
      <c r="E849" s="15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8">
        <f t="shared" si="53"/>
        <v>0.1</v>
      </c>
      <c r="Q849" t="str">
        <f t="array" ref="Q849:R849">separarpalabras(N849,"/")</f>
        <v>music</v>
      </c>
      <c r="R849" t="str">
        <v>metal</v>
      </c>
      <c r="S849" s="13">
        <f t="shared" si="54"/>
        <v>42165.59</v>
      </c>
      <c r="T849" s="13">
        <f t="shared" si="55"/>
        <v>42195.59</v>
      </c>
    </row>
    <row r="850" spans="1:20" ht="43.2" x14ac:dyDescent="0.3">
      <c r="A850">
        <v>848</v>
      </c>
      <c r="B850" s="3" t="s">
        <v>849</v>
      </c>
      <c r="C850" s="3" t="s">
        <v>4958</v>
      </c>
      <c r="D850" s="15">
        <v>300</v>
      </c>
      <c r="E850" s="15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8">
        <f t="shared" si="53"/>
        <v>5.3333333333333337E-2</v>
      </c>
      <c r="Q850" t="str">
        <f t="array" ref="Q850:R850">separarpalabras(N850,"/")</f>
        <v>music</v>
      </c>
      <c r="R850" t="str">
        <v>metal</v>
      </c>
      <c r="S850" s="13">
        <f t="shared" si="54"/>
        <v>42078.583715277775</v>
      </c>
      <c r="T850" s="13">
        <f t="shared" si="55"/>
        <v>42108.583715277775</v>
      </c>
    </row>
    <row r="851" spans="1:20" ht="57.6" x14ac:dyDescent="0.3">
      <c r="A851">
        <v>849</v>
      </c>
      <c r="B851" s="3" t="s">
        <v>850</v>
      </c>
      <c r="C851" s="3" t="s">
        <v>4959</v>
      </c>
      <c r="D851" s="15">
        <v>4000</v>
      </c>
      <c r="E851" s="15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8">
        <f t="shared" si="53"/>
        <v>2.3978315262718933E-2</v>
      </c>
      <c r="Q851" t="str">
        <f t="array" ref="Q851:R851">separarpalabras(N851,"/")</f>
        <v>music</v>
      </c>
      <c r="R851" t="str">
        <v>metal</v>
      </c>
      <c r="S851" s="13">
        <f t="shared" si="54"/>
        <v>42050.94055555555</v>
      </c>
      <c r="T851" s="13">
        <f t="shared" si="55"/>
        <v>42078.898888888885</v>
      </c>
    </row>
    <row r="852" spans="1:20" ht="43.2" x14ac:dyDescent="0.3">
      <c r="A852">
        <v>850</v>
      </c>
      <c r="B852" s="3" t="s">
        <v>851</v>
      </c>
      <c r="C852" s="3" t="s">
        <v>4960</v>
      </c>
      <c r="D852" s="15">
        <v>4000</v>
      </c>
      <c r="E852" s="15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8">
        <f t="shared" si="53"/>
        <v>2.1427420654100211E-2</v>
      </c>
      <c r="Q852" t="str">
        <f t="array" ref="Q852:R852">separarpalabras(N852,"/")</f>
        <v>music</v>
      </c>
      <c r="R852" t="str">
        <v>metal</v>
      </c>
      <c r="S852" s="13">
        <f t="shared" si="54"/>
        <v>42452.619409722225</v>
      </c>
      <c r="T852" s="13">
        <f t="shared" si="55"/>
        <v>42484.999305555553</v>
      </c>
    </row>
    <row r="853" spans="1:20" ht="43.2" x14ac:dyDescent="0.3">
      <c r="A853">
        <v>851</v>
      </c>
      <c r="B853" s="3" t="s">
        <v>852</v>
      </c>
      <c r="C853" s="3" t="s">
        <v>4961</v>
      </c>
      <c r="D853" s="15">
        <v>2000</v>
      </c>
      <c r="E853" s="15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8">
        <f t="shared" si="53"/>
        <v>2.6830203142966653E-2</v>
      </c>
      <c r="Q853" t="str">
        <f t="array" ref="Q853:R853">separarpalabras(N853,"/")</f>
        <v>music</v>
      </c>
      <c r="R853" t="str">
        <v>metal</v>
      </c>
      <c r="S853" s="13">
        <f t="shared" si="54"/>
        <v>42522.671909722216</v>
      </c>
      <c r="T853" s="13">
        <f t="shared" si="55"/>
        <v>42582.614583333336</v>
      </c>
    </row>
    <row r="854" spans="1:20" ht="28.8" x14ac:dyDescent="0.3">
      <c r="A854">
        <v>852</v>
      </c>
      <c r="B854" s="3" t="s">
        <v>853</v>
      </c>
      <c r="C854" s="3" t="s">
        <v>4962</v>
      </c>
      <c r="D854" s="15">
        <v>3500</v>
      </c>
      <c r="E854" s="15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8">
        <f t="shared" si="53"/>
        <v>1.6875340228633642E-2</v>
      </c>
      <c r="Q854" t="str">
        <f t="array" ref="Q854:R854">separarpalabras(N854,"/")</f>
        <v>music</v>
      </c>
      <c r="R854" t="str">
        <v>metal</v>
      </c>
      <c r="S854" s="13">
        <f t="shared" si="54"/>
        <v>42656.59716435185</v>
      </c>
      <c r="T854" s="13">
        <f t="shared" si="55"/>
        <v>42667.666666666664</v>
      </c>
    </row>
    <row r="855" spans="1:20" ht="43.2" x14ac:dyDescent="0.3">
      <c r="A855">
        <v>853</v>
      </c>
      <c r="B855" s="3" t="s">
        <v>854</v>
      </c>
      <c r="C855" s="3" t="s">
        <v>4963</v>
      </c>
      <c r="D855" s="15">
        <v>300</v>
      </c>
      <c r="E855" s="1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8">
        <f t="shared" si="53"/>
        <v>3.3333333333333333E-2</v>
      </c>
      <c r="Q855" t="str">
        <f t="array" ref="Q855:R855">separarpalabras(N855,"/")</f>
        <v>music</v>
      </c>
      <c r="R855" t="str">
        <v>metal</v>
      </c>
      <c r="S855" s="13">
        <f t="shared" si="54"/>
        <v>42021.62394675926</v>
      </c>
      <c r="T855" s="13">
        <f t="shared" si="55"/>
        <v>42051.62394675926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 s="15">
        <v>27800</v>
      </c>
      <c r="E856" s="15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8">
        <f t="shared" si="53"/>
        <v>1.518318713049934E-2</v>
      </c>
      <c r="Q856" t="str">
        <f t="array" ref="Q856:R856">separarpalabras(N856,"/")</f>
        <v>music</v>
      </c>
      <c r="R856" t="str">
        <v>metal</v>
      </c>
      <c r="S856" s="13">
        <f t="shared" si="54"/>
        <v>42702.004004629627</v>
      </c>
      <c r="T856" s="13">
        <f t="shared" si="55"/>
        <v>42732.004004629627</v>
      </c>
    </row>
    <row r="857" spans="1:20" ht="28.8" x14ac:dyDescent="0.3">
      <c r="A857">
        <v>855</v>
      </c>
      <c r="B857" s="3" t="s">
        <v>856</v>
      </c>
      <c r="C857" s="3" t="s">
        <v>4965</v>
      </c>
      <c r="D857" s="15">
        <v>1450</v>
      </c>
      <c r="E857" s="15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8">
        <f t="shared" si="53"/>
        <v>3.1333333333333331E-2</v>
      </c>
      <c r="Q857" t="str">
        <f t="array" ref="Q857:R857">separarpalabras(N857,"/")</f>
        <v>music</v>
      </c>
      <c r="R857" t="str">
        <v>metal</v>
      </c>
      <c r="S857" s="13">
        <f t="shared" si="54"/>
        <v>42544.916863425919</v>
      </c>
      <c r="T857" s="13">
        <f t="shared" si="55"/>
        <v>42574.916863425919</v>
      </c>
    </row>
    <row r="858" spans="1:20" ht="57.6" x14ac:dyDescent="0.3">
      <c r="A858">
        <v>856</v>
      </c>
      <c r="B858" s="3" t="s">
        <v>857</v>
      </c>
      <c r="C858" s="3" t="s">
        <v>4966</v>
      </c>
      <c r="D858" s="15">
        <v>250</v>
      </c>
      <c r="E858" s="15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8">
        <f t="shared" si="53"/>
        <v>5.1376146788990829E-2</v>
      </c>
      <c r="Q858" t="str">
        <f t="array" ref="Q858:R858">separarpalabras(N858,"/")</f>
        <v>music</v>
      </c>
      <c r="R858" t="str">
        <v>metal</v>
      </c>
      <c r="S858" s="13">
        <f t="shared" si="54"/>
        <v>42609.103657407402</v>
      </c>
      <c r="T858" s="13">
        <f t="shared" si="55"/>
        <v>42668.583333333336</v>
      </c>
    </row>
    <row r="859" spans="1:20" ht="43.2" x14ac:dyDescent="0.3">
      <c r="A859">
        <v>857</v>
      </c>
      <c r="B859" s="3" t="s">
        <v>858</v>
      </c>
      <c r="C859" s="3" t="s">
        <v>4967</v>
      </c>
      <c r="D859" s="15">
        <v>1200</v>
      </c>
      <c r="E859" s="15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8">
        <f t="shared" si="53"/>
        <v>0.02</v>
      </c>
      <c r="Q859" t="str">
        <f t="array" ref="Q859:R859">separarpalabras(N859,"/")</f>
        <v>music</v>
      </c>
      <c r="R859" t="str">
        <v>metal</v>
      </c>
      <c r="S859" s="13">
        <f t="shared" si="54"/>
        <v>42291.373043981475</v>
      </c>
      <c r="T859" s="13">
        <f t="shared" si="55"/>
        <v>42333.414710648147</v>
      </c>
    </row>
    <row r="860" spans="1:20" ht="43.2" x14ac:dyDescent="0.3">
      <c r="A860">
        <v>858</v>
      </c>
      <c r="B860" s="3" t="s">
        <v>859</v>
      </c>
      <c r="C860" s="3" t="s">
        <v>4968</v>
      </c>
      <c r="D860" s="15">
        <v>1200</v>
      </c>
      <c r="E860" s="15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8">
        <f t="shared" si="53"/>
        <v>4.3979699896416237E-2</v>
      </c>
      <c r="Q860" t="str">
        <f t="array" ref="Q860:R860">separarpalabras(N860,"/")</f>
        <v>music</v>
      </c>
      <c r="R860" t="str">
        <v>metal</v>
      </c>
      <c r="S860" s="13">
        <f t="shared" si="54"/>
        <v>42079.537245370368</v>
      </c>
      <c r="T860" s="13">
        <f t="shared" si="55"/>
        <v>42109.749305555553</v>
      </c>
    </row>
    <row r="861" spans="1:20" ht="43.2" x14ac:dyDescent="0.3">
      <c r="A861">
        <v>859</v>
      </c>
      <c r="B861" s="3" t="s">
        <v>860</v>
      </c>
      <c r="C861" s="3" t="s">
        <v>4969</v>
      </c>
      <c r="D861" s="15">
        <v>4000</v>
      </c>
      <c r="E861" s="15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8">
        <f t="shared" si="53"/>
        <v>2.340577979460234E-2</v>
      </c>
      <c r="Q861" t="str">
        <f t="array" ref="Q861:R861">separarpalabras(N861,"/")</f>
        <v>music</v>
      </c>
      <c r="R861" t="str">
        <v>metal</v>
      </c>
      <c r="S861" s="13">
        <f t="shared" si="54"/>
        <v>42128.611898148149</v>
      </c>
      <c r="T861" s="13">
        <f t="shared" si="55"/>
        <v>42158.791666666664</v>
      </c>
    </row>
    <row r="862" spans="1:20" ht="43.2" hidden="1" x14ac:dyDescent="0.3">
      <c r="A862">
        <v>860</v>
      </c>
      <c r="B862" s="3" t="s">
        <v>861</v>
      </c>
      <c r="C862" s="3" t="s">
        <v>4970</v>
      </c>
      <c r="D862" s="15">
        <v>14000</v>
      </c>
      <c r="E862" s="15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8">
        <f t="shared" si="53"/>
        <v>1.889763779527559E-2</v>
      </c>
      <c r="Q862" t="str">
        <f t="array" ref="Q862:R862">separarpalabras(N862,"/")</f>
        <v>music</v>
      </c>
      <c r="R862" t="str">
        <v>jazz</v>
      </c>
      <c r="S862" s="13">
        <f t="shared" si="54"/>
        <v>41570.274456018517</v>
      </c>
      <c r="T862" s="13">
        <f t="shared" si="55"/>
        <v>41600.316122685181</v>
      </c>
    </row>
    <row r="863" spans="1:20" ht="43.2" hidden="1" x14ac:dyDescent="0.3">
      <c r="A863">
        <v>861</v>
      </c>
      <c r="B863" s="3" t="s">
        <v>862</v>
      </c>
      <c r="C863" s="3" t="s">
        <v>4971</v>
      </c>
      <c r="D863" s="15">
        <v>4500</v>
      </c>
      <c r="E863" s="15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8">
        <f t="shared" si="53"/>
        <v>1.9801980198019802E-2</v>
      </c>
      <c r="Q863" t="str">
        <f t="array" ref="Q863:R863">separarpalabras(N863,"/")</f>
        <v>music</v>
      </c>
      <c r="R863" t="str">
        <v>jazz</v>
      </c>
      <c r="S863" s="13">
        <f t="shared" si="54"/>
        <v>42599.756990740738</v>
      </c>
      <c r="T863" s="13">
        <f t="shared" si="55"/>
        <v>42629.756990740738</v>
      </c>
    </row>
    <row r="864" spans="1:20" ht="43.2" hidden="1" x14ac:dyDescent="0.3">
      <c r="A864">
        <v>862</v>
      </c>
      <c r="B864" s="3" t="s">
        <v>863</v>
      </c>
      <c r="C864" s="3" t="s">
        <v>4972</v>
      </c>
      <c r="D864" s="15">
        <v>50000</v>
      </c>
      <c r="E864" s="15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8">
        <f t="shared" si="53"/>
        <v>2.3529411764705882E-2</v>
      </c>
      <c r="Q864" t="str">
        <f t="array" ref="Q864:R864">separarpalabras(N864,"/")</f>
        <v>music</v>
      </c>
      <c r="R864" t="str">
        <v>jazz</v>
      </c>
      <c r="S864" s="13">
        <f t="shared" si="54"/>
        <v>41559.346620370365</v>
      </c>
      <c r="T864" s="13">
        <f t="shared" si="55"/>
        <v>41589.388287037036</v>
      </c>
    </row>
    <row r="865" spans="1:20" ht="43.2" hidden="1" x14ac:dyDescent="0.3">
      <c r="A865">
        <v>863</v>
      </c>
      <c r="B865" s="3" t="s">
        <v>864</v>
      </c>
      <c r="C865" s="3" t="s">
        <v>4973</v>
      </c>
      <c r="D865" s="15">
        <v>2000</v>
      </c>
      <c r="E865" s="1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8">
        <f t="shared" si="53"/>
        <v>5.5555555555555552E-2</v>
      </c>
      <c r="Q865" t="str">
        <f t="array" ref="Q865:R865">separarpalabras(N865,"/")</f>
        <v>music</v>
      </c>
      <c r="R865" t="str">
        <v>jazz</v>
      </c>
      <c r="S865" s="13">
        <f t="shared" si="54"/>
        <v>40920.909328703703</v>
      </c>
      <c r="T865" s="13">
        <f t="shared" si="55"/>
        <v>40950.909328703703</v>
      </c>
    </row>
    <row r="866" spans="1:20" ht="43.2" hidden="1" x14ac:dyDescent="0.3">
      <c r="A866">
        <v>864</v>
      </c>
      <c r="B866" s="3" t="s">
        <v>865</v>
      </c>
      <c r="C866" s="3" t="s">
        <v>4974</v>
      </c>
      <c r="D866" s="15">
        <v>6500</v>
      </c>
      <c r="E866" s="15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8">
        <f t="shared" si="53"/>
        <v>2.9259259259259259E-2</v>
      </c>
      <c r="Q866" t="str">
        <f t="array" ref="Q866:R866">separarpalabras(N866,"/")</f>
        <v>music</v>
      </c>
      <c r="R866" t="str">
        <v>jazz</v>
      </c>
      <c r="S866" s="13">
        <f t="shared" si="54"/>
        <v>41540.898587962962</v>
      </c>
      <c r="T866" s="13">
        <f t="shared" si="55"/>
        <v>41563.207638888889</v>
      </c>
    </row>
    <row r="867" spans="1:20" ht="43.2" hidden="1" x14ac:dyDescent="0.3">
      <c r="A867">
        <v>865</v>
      </c>
      <c r="B867" s="3" t="s">
        <v>866</v>
      </c>
      <c r="C867" s="3" t="s">
        <v>4975</v>
      </c>
      <c r="D867" s="15">
        <v>2200</v>
      </c>
      <c r="E867" s="15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8">
        <f t="shared" si="53"/>
        <v>4.4444444444444446E-2</v>
      </c>
      <c r="Q867" t="str">
        <f t="array" ref="Q867:R867">separarpalabras(N867,"/")</f>
        <v>music</v>
      </c>
      <c r="R867" t="str">
        <v>jazz</v>
      </c>
      <c r="S867" s="13">
        <f t="shared" si="54"/>
        <v>41230.564780092587</v>
      </c>
      <c r="T867" s="13">
        <f t="shared" si="55"/>
        <v>41290.564780092587</v>
      </c>
    </row>
    <row r="868" spans="1:20" ht="43.2" hidden="1" x14ac:dyDescent="0.3">
      <c r="A868">
        <v>866</v>
      </c>
      <c r="B868" s="3" t="s">
        <v>867</v>
      </c>
      <c r="C868" s="3" t="s">
        <v>4976</v>
      </c>
      <c r="D868" s="15">
        <v>3500</v>
      </c>
      <c r="E868" s="15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8">
        <f t="shared" si="53"/>
        <v>1.7187500000000001E-2</v>
      </c>
      <c r="Q868" t="str">
        <f t="array" ref="Q868:R868">separarpalabras(N868,"/")</f>
        <v>music</v>
      </c>
      <c r="R868" t="str">
        <v>jazz</v>
      </c>
      <c r="S868" s="13">
        <f t="shared" si="54"/>
        <v>42025.429606481477</v>
      </c>
      <c r="T868" s="13">
        <f t="shared" si="55"/>
        <v>42063.423611111109</v>
      </c>
    </row>
    <row r="869" spans="1:20" ht="43.2" hidden="1" x14ac:dyDescent="0.3">
      <c r="A869">
        <v>867</v>
      </c>
      <c r="B869" s="3" t="s">
        <v>868</v>
      </c>
      <c r="C869" s="3" t="s">
        <v>4977</v>
      </c>
      <c r="D869" s="15">
        <v>5000</v>
      </c>
      <c r="E869" s="15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8">
        <f t="shared" si="53"/>
        <v>9.1590341382181521E-3</v>
      </c>
      <c r="Q869" t="str">
        <f t="array" ref="Q869:R869">separarpalabras(N869,"/")</f>
        <v>music</v>
      </c>
      <c r="R869" t="str">
        <v>jazz</v>
      </c>
      <c r="S869" s="13">
        <f t="shared" si="54"/>
        <v>40087.897060185183</v>
      </c>
      <c r="T869" s="13">
        <f t="shared" si="55"/>
        <v>40147.999305555553</v>
      </c>
    </row>
    <row r="870" spans="1:20" ht="57.6" hidden="1" x14ac:dyDescent="0.3">
      <c r="A870">
        <v>868</v>
      </c>
      <c r="B870" s="3" t="s">
        <v>869</v>
      </c>
      <c r="C870" s="3" t="s">
        <v>4978</v>
      </c>
      <c r="D870" s="15">
        <v>45000</v>
      </c>
      <c r="E870" s="15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8">
        <f t="shared" si="53"/>
        <v>0.02</v>
      </c>
      <c r="Q870" t="str">
        <f t="array" ref="Q870:R870">separarpalabras(N870,"/")</f>
        <v>music</v>
      </c>
      <c r="R870" t="str">
        <v>jazz</v>
      </c>
      <c r="S870" s="13">
        <f t="shared" si="54"/>
        <v>41615.819421296292</v>
      </c>
      <c r="T870" s="13">
        <f t="shared" si="55"/>
        <v>41645.819421296292</v>
      </c>
    </row>
    <row r="871" spans="1:20" ht="57.6" hidden="1" x14ac:dyDescent="0.3">
      <c r="A871">
        <v>869</v>
      </c>
      <c r="B871" s="3" t="s">
        <v>870</v>
      </c>
      <c r="C871" s="3" t="s">
        <v>4979</v>
      </c>
      <c r="D871" s="15">
        <v>8800</v>
      </c>
      <c r="E871" s="15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8">
        <f t="shared" si="53"/>
        <v>2.8846153846153848E-3</v>
      </c>
      <c r="Q871" t="str">
        <f t="array" ref="Q871:R871">separarpalabras(N871,"/")</f>
        <v>music</v>
      </c>
      <c r="R871" t="str">
        <v>jazz</v>
      </c>
      <c r="S871" s="13">
        <f t="shared" si="54"/>
        <v>41342.637233796289</v>
      </c>
      <c r="T871" s="13">
        <f t="shared" si="55"/>
        <v>41372.595567129625</v>
      </c>
    </row>
    <row r="872" spans="1:20" ht="43.2" hidden="1" x14ac:dyDescent="0.3">
      <c r="A872">
        <v>870</v>
      </c>
      <c r="B872" s="3" t="s">
        <v>871</v>
      </c>
      <c r="C872" s="3" t="s">
        <v>4980</v>
      </c>
      <c r="D872" s="15">
        <v>20000</v>
      </c>
      <c r="E872" s="15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8">
        <f t="shared" si="53"/>
        <v>8.0645161290322578E-2</v>
      </c>
      <c r="Q872" t="str">
        <f t="array" ref="Q872:R872">separarpalabras(N872,"/")</f>
        <v>music</v>
      </c>
      <c r="R872" t="str">
        <v>jazz</v>
      </c>
      <c r="S872" s="13">
        <f t="shared" si="54"/>
        <v>41487.813923611109</v>
      </c>
      <c r="T872" s="13">
        <f t="shared" si="55"/>
        <v>41517.813923611109</v>
      </c>
    </row>
    <row r="873" spans="1:20" ht="43.2" hidden="1" x14ac:dyDescent="0.3">
      <c r="A873">
        <v>871</v>
      </c>
      <c r="B873" s="3" t="s">
        <v>872</v>
      </c>
      <c r="C873" s="3" t="s">
        <v>4981</v>
      </c>
      <c r="D873" s="15">
        <v>6000</v>
      </c>
      <c r="E873" s="15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8">
        <f t="shared" si="53"/>
        <v>3.6923076923076927E-2</v>
      </c>
      <c r="Q873" t="str">
        <f t="array" ref="Q873:R873">separarpalabras(N873,"/")</f>
        <v>music</v>
      </c>
      <c r="R873" t="str">
        <v>jazz</v>
      </c>
      <c r="S873" s="13">
        <f t="shared" si="54"/>
        <v>41577.352951388886</v>
      </c>
      <c r="T873" s="13">
        <f t="shared" si="55"/>
        <v>41607.394618055558</v>
      </c>
    </row>
    <row r="874" spans="1:20" ht="43.2" hidden="1" x14ac:dyDescent="0.3">
      <c r="A874">
        <v>872</v>
      </c>
      <c r="B874" s="3" t="s">
        <v>873</v>
      </c>
      <c r="C874" s="3" t="s">
        <v>4982</v>
      </c>
      <c r="D874" s="15">
        <v>8000</v>
      </c>
      <c r="E874" s="15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8">
        <f t="shared" si="53"/>
        <v>3.0769230769230771E-2</v>
      </c>
      <c r="Q874" t="str">
        <f t="array" ref="Q874:R874">separarpalabras(N874,"/")</f>
        <v>music</v>
      </c>
      <c r="R874" t="str">
        <v>jazz</v>
      </c>
      <c r="S874" s="13">
        <f t="shared" si="54"/>
        <v>40567.617210648146</v>
      </c>
      <c r="T874" s="13">
        <f t="shared" si="55"/>
        <v>40612.617210648146</v>
      </c>
    </row>
    <row r="875" spans="1:20" ht="28.8" hidden="1" x14ac:dyDescent="0.3">
      <c r="A875">
        <v>873</v>
      </c>
      <c r="B875" s="3" t="s">
        <v>874</v>
      </c>
      <c r="C875" s="3" t="s">
        <v>4983</v>
      </c>
      <c r="D875" s="15">
        <v>3500</v>
      </c>
      <c r="E875" s="1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8">
        <f t="shared" si="53"/>
        <v>0.1111111111111111</v>
      </c>
      <c r="Q875" t="str">
        <f t="array" ref="Q875:R875">separarpalabras(N875,"/")</f>
        <v>music</v>
      </c>
      <c r="R875" t="str">
        <v>jazz</v>
      </c>
      <c r="S875" s="13">
        <f t="shared" si="54"/>
        <v>41183.958796296291</v>
      </c>
      <c r="T875" s="13">
        <f t="shared" si="55"/>
        <v>41224.000462962962</v>
      </c>
    </row>
    <row r="876" spans="1:20" ht="57.6" hidden="1" x14ac:dyDescent="0.3">
      <c r="A876">
        <v>874</v>
      </c>
      <c r="B876" s="3" t="s">
        <v>875</v>
      </c>
      <c r="C876" s="3" t="s">
        <v>4984</v>
      </c>
      <c r="D876" s="15">
        <v>3000</v>
      </c>
      <c r="E876" s="15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8">
        <f t="shared" si="53"/>
        <v>2.8767123287671233E-2</v>
      </c>
      <c r="Q876" t="str">
        <f t="array" ref="Q876:R876">separarpalabras(N876,"/")</f>
        <v>music</v>
      </c>
      <c r="R876" t="str">
        <v>jazz</v>
      </c>
      <c r="S876" s="13">
        <f t="shared" si="54"/>
        <v>41368.375393518516</v>
      </c>
      <c r="T876" s="13">
        <f t="shared" si="55"/>
        <v>41398.375393518516</v>
      </c>
    </row>
    <row r="877" spans="1:20" ht="57.6" hidden="1" x14ac:dyDescent="0.3">
      <c r="A877">
        <v>875</v>
      </c>
      <c r="B877" s="3" t="s">
        <v>876</v>
      </c>
      <c r="C877" s="3" t="s">
        <v>4985</v>
      </c>
      <c r="D877" s="15">
        <v>5000</v>
      </c>
      <c r="E877" s="15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8">
        <f t="shared" si="53"/>
        <v>0</v>
      </c>
      <c r="Q877" t="str">
        <f t="array" ref="Q877:R877">separarpalabras(N877,"/")</f>
        <v>music</v>
      </c>
      <c r="R877" t="str">
        <v>jazz</v>
      </c>
      <c r="S877" s="13">
        <f t="shared" si="54"/>
        <v>42248.515405092585</v>
      </c>
      <c r="T877" s="13">
        <f t="shared" si="55"/>
        <v>42268.515405092585</v>
      </c>
    </row>
    <row r="878" spans="1:20" ht="28.8" hidden="1" x14ac:dyDescent="0.3">
      <c r="A878">
        <v>876</v>
      </c>
      <c r="B878" s="3" t="s">
        <v>877</v>
      </c>
      <c r="C878" s="3" t="s">
        <v>4986</v>
      </c>
      <c r="D878" s="15">
        <v>3152</v>
      </c>
      <c r="E878" s="15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8">
        <f t="shared" si="53"/>
        <v>3.4992223950233284E-2</v>
      </c>
      <c r="Q878" t="str">
        <f t="array" ref="Q878:R878">separarpalabras(N878,"/")</f>
        <v>music</v>
      </c>
      <c r="R878" t="str">
        <v>jazz</v>
      </c>
      <c r="S878" s="13">
        <f t="shared" si="54"/>
        <v>41276.288506944438</v>
      </c>
      <c r="T878" s="13">
        <f t="shared" si="55"/>
        <v>41309.288506944438</v>
      </c>
    </row>
    <row r="879" spans="1:20" ht="43.2" hidden="1" x14ac:dyDescent="0.3">
      <c r="A879">
        <v>877</v>
      </c>
      <c r="B879" s="3" t="s">
        <v>878</v>
      </c>
      <c r="C879" s="3" t="s">
        <v>4987</v>
      </c>
      <c r="D879" s="15">
        <v>2000</v>
      </c>
      <c r="E879" s="15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8">
        <f t="shared" si="53"/>
        <v>2.1465581051073278E-2</v>
      </c>
      <c r="Q879" t="str">
        <f t="array" ref="Q879:R879">separarpalabras(N879,"/")</f>
        <v>music</v>
      </c>
      <c r="R879" t="str">
        <v>jazz</v>
      </c>
      <c r="S879" s="13">
        <f t="shared" si="54"/>
        <v>41597.580555555549</v>
      </c>
      <c r="T879" s="13">
        <f t="shared" si="55"/>
        <v>41627.580555555549</v>
      </c>
    </row>
    <row r="880" spans="1:20" ht="43.2" hidden="1" x14ac:dyDescent="0.3">
      <c r="A880">
        <v>878</v>
      </c>
      <c r="B880" s="3" t="s">
        <v>879</v>
      </c>
      <c r="C880" s="3" t="s">
        <v>4988</v>
      </c>
      <c r="D880" s="15">
        <v>5000</v>
      </c>
      <c r="E880" s="15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8">
        <f t="shared" si="53"/>
        <v>3.0769230769230771E-2</v>
      </c>
      <c r="Q880" t="str">
        <f t="array" ref="Q880:R880">separarpalabras(N880,"/")</f>
        <v>music</v>
      </c>
      <c r="R880" t="str">
        <v>jazz</v>
      </c>
      <c r="S880" s="13">
        <f t="shared" si="54"/>
        <v>40505.024583333332</v>
      </c>
      <c r="T880" s="13">
        <f t="shared" si="55"/>
        <v>40535.024583333332</v>
      </c>
    </row>
    <row r="881" spans="1:20" ht="43.2" hidden="1" x14ac:dyDescent="0.3">
      <c r="A881">
        <v>879</v>
      </c>
      <c r="B881" s="3" t="s">
        <v>880</v>
      </c>
      <c r="C881" s="3" t="s">
        <v>4989</v>
      </c>
      <c r="D881" s="15">
        <v>2100</v>
      </c>
      <c r="E881" s="15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8">
        <f t="shared" si="53"/>
        <v>4.6583850931677016E-2</v>
      </c>
      <c r="Q881" t="str">
        <f t="array" ref="Q881:R881">separarpalabras(N881,"/")</f>
        <v>music</v>
      </c>
      <c r="R881" t="str">
        <v>jazz</v>
      </c>
      <c r="S881" s="13">
        <f t="shared" si="54"/>
        <v>41037.621585648143</v>
      </c>
      <c r="T881" s="13">
        <f t="shared" si="55"/>
        <v>41058.621585648143</v>
      </c>
    </row>
    <row r="882" spans="1:20" ht="43.2" hidden="1" x14ac:dyDescent="0.3">
      <c r="A882">
        <v>880</v>
      </c>
      <c r="B882" s="3" t="s">
        <v>881</v>
      </c>
      <c r="C882" s="3" t="s">
        <v>4990</v>
      </c>
      <c r="D882" s="15">
        <v>3780</v>
      </c>
      <c r="E882" s="15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8">
        <f t="shared" si="53"/>
        <v>7.0796460176991149E-2</v>
      </c>
      <c r="Q882" t="str">
        <f t="array" ref="Q882:R882">separarpalabras(N882,"/")</f>
        <v>music</v>
      </c>
      <c r="R882" t="str">
        <v>indie rock</v>
      </c>
      <c r="S882" s="13">
        <f t="shared" si="54"/>
        <v>41179.112708333334</v>
      </c>
      <c r="T882" s="13">
        <f t="shared" si="55"/>
        <v>41212.112708333334</v>
      </c>
    </row>
    <row r="883" spans="1:20" ht="43.2" hidden="1" x14ac:dyDescent="0.3">
      <c r="A883">
        <v>881</v>
      </c>
      <c r="B883" s="3" t="s">
        <v>882</v>
      </c>
      <c r="C883" s="3" t="s">
        <v>4991</v>
      </c>
      <c r="D883" s="15">
        <v>3750</v>
      </c>
      <c r="E883" s="15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8">
        <f t="shared" si="53"/>
        <v>3.3333333333333333E-2</v>
      </c>
      <c r="Q883" t="str">
        <f t="array" ref="Q883:R883">separarpalabras(N883,"/")</f>
        <v>music</v>
      </c>
      <c r="R883" t="str">
        <v>indie rock</v>
      </c>
      <c r="S883" s="13">
        <f t="shared" si="54"/>
        <v>40877.042662037034</v>
      </c>
      <c r="T883" s="13">
        <f t="shared" si="55"/>
        <v>40922.042662037034</v>
      </c>
    </row>
    <row r="884" spans="1:20" ht="43.2" hidden="1" x14ac:dyDescent="0.3">
      <c r="A884">
        <v>882</v>
      </c>
      <c r="B884" s="3" t="s">
        <v>883</v>
      </c>
      <c r="C884" s="3" t="s">
        <v>4992</v>
      </c>
      <c r="D884" s="15">
        <v>1500</v>
      </c>
      <c r="E884" s="15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8">
        <f t="shared" si="53"/>
        <v>4.6357615894039736E-2</v>
      </c>
      <c r="Q884" t="str">
        <f t="array" ref="Q884:R884">separarpalabras(N884,"/")</f>
        <v>music</v>
      </c>
      <c r="R884" t="str">
        <v>indie rock</v>
      </c>
      <c r="S884" s="13">
        <f t="shared" si="54"/>
        <v>40759.652199074073</v>
      </c>
      <c r="T884" s="13">
        <f t="shared" si="55"/>
        <v>40792.652199074073</v>
      </c>
    </row>
    <row r="885" spans="1:20" ht="57.6" hidden="1" x14ac:dyDescent="0.3">
      <c r="A885">
        <v>883</v>
      </c>
      <c r="B885" s="3" t="s">
        <v>884</v>
      </c>
      <c r="C885" s="3" t="s">
        <v>4993</v>
      </c>
      <c r="D885" s="15">
        <v>5000</v>
      </c>
      <c r="E885" s="1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8">
        <f t="shared" si="53"/>
        <v>1.1994002998500749E-2</v>
      </c>
      <c r="Q885" t="str">
        <f t="array" ref="Q885:R885">separarpalabras(N885,"/")</f>
        <v>music</v>
      </c>
      <c r="R885" t="str">
        <v>indie rock</v>
      </c>
      <c r="S885" s="13">
        <f t="shared" si="54"/>
        <v>42371.727256944439</v>
      </c>
      <c r="T885" s="13">
        <f t="shared" si="55"/>
        <v>42431.727256944439</v>
      </c>
    </row>
    <row r="886" spans="1:20" ht="43.2" hidden="1" x14ac:dyDescent="0.3">
      <c r="A886">
        <v>884</v>
      </c>
      <c r="B886" s="3" t="s">
        <v>885</v>
      </c>
      <c r="C886" s="3" t="s">
        <v>4994</v>
      </c>
      <c r="D886" s="15">
        <v>2000</v>
      </c>
      <c r="E886" s="15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8">
        <f t="shared" si="53"/>
        <v>0.1</v>
      </c>
      <c r="Q886" t="str">
        <f t="array" ref="Q886:R886">separarpalabras(N886,"/")</f>
        <v>music</v>
      </c>
      <c r="R886" t="str">
        <v>indie rock</v>
      </c>
      <c r="S886" s="13">
        <f t="shared" si="54"/>
        <v>40981.594282407408</v>
      </c>
      <c r="T886" s="13">
        <f t="shared" si="55"/>
        <v>41040.896527777775</v>
      </c>
    </row>
    <row r="887" spans="1:20" ht="43.2" hidden="1" x14ac:dyDescent="0.3">
      <c r="A887">
        <v>885</v>
      </c>
      <c r="B887" s="3" t="s">
        <v>886</v>
      </c>
      <c r="C887" s="3" t="s">
        <v>4995</v>
      </c>
      <c r="D887" s="15">
        <v>1000</v>
      </c>
      <c r="E887" s="15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8">
        <f t="shared" si="53"/>
        <v>2.8000000000000001E-2</v>
      </c>
      <c r="Q887" t="str">
        <f t="array" ref="Q887:R887">separarpalabras(N887,"/")</f>
        <v>music</v>
      </c>
      <c r="R887" t="str">
        <v>indie rock</v>
      </c>
      <c r="S887" s="13">
        <f t="shared" si="54"/>
        <v>42713.732766203706</v>
      </c>
      <c r="T887" s="13">
        <f t="shared" si="55"/>
        <v>42734.732766203706</v>
      </c>
    </row>
    <row r="888" spans="1:20" ht="43.2" hidden="1" x14ac:dyDescent="0.3">
      <c r="A888">
        <v>886</v>
      </c>
      <c r="B888" s="3" t="s">
        <v>887</v>
      </c>
      <c r="C888" s="3" t="s">
        <v>4996</v>
      </c>
      <c r="D888" s="15">
        <v>500</v>
      </c>
      <c r="E888" s="15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8">
        <f t="shared" si="53"/>
        <v>3.4146341463414637E-2</v>
      </c>
      <c r="Q888" t="str">
        <f t="array" ref="Q888:R888">separarpalabras(N888,"/")</f>
        <v>music</v>
      </c>
      <c r="R888" t="str">
        <v>indie rock</v>
      </c>
      <c r="S888" s="13">
        <f t="shared" si="54"/>
        <v>42603.662187499998</v>
      </c>
      <c r="T888" s="13">
        <f t="shared" si="55"/>
        <v>42628.662187499998</v>
      </c>
    </row>
    <row r="889" spans="1:20" ht="43.2" hidden="1" x14ac:dyDescent="0.3">
      <c r="A889">
        <v>887</v>
      </c>
      <c r="B889" s="3" t="s">
        <v>888</v>
      </c>
      <c r="C889" s="3" t="s">
        <v>4997</v>
      </c>
      <c r="D889" s="15">
        <v>1000</v>
      </c>
      <c r="E889" s="15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8">
        <f t="shared" si="53"/>
        <v>0</v>
      </c>
      <c r="Q889" t="str">
        <f t="array" ref="Q889:R889">separarpalabras(N889,"/")</f>
        <v>music</v>
      </c>
      <c r="R889" t="str">
        <v>indie rock</v>
      </c>
      <c r="S889" s="13">
        <f t="shared" si="54"/>
        <v>41026.75063657407</v>
      </c>
      <c r="T889" s="13">
        <f t="shared" si="55"/>
        <v>41056.75063657407</v>
      </c>
    </row>
    <row r="890" spans="1:20" ht="57.6" hidden="1" x14ac:dyDescent="0.3">
      <c r="A890">
        <v>888</v>
      </c>
      <c r="B890" s="3" t="s">
        <v>889</v>
      </c>
      <c r="C890" s="3" t="s">
        <v>4998</v>
      </c>
      <c r="D890" s="15">
        <v>1000</v>
      </c>
      <c r="E890" s="15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8">
        <f t="shared" si="53"/>
        <v>5.5555555555555552E-2</v>
      </c>
      <c r="Q890" t="str">
        <f t="array" ref="Q890:R890">separarpalabras(N890,"/")</f>
        <v>music</v>
      </c>
      <c r="R890" t="str">
        <v>indie rock</v>
      </c>
      <c r="S890" s="13">
        <f t="shared" si="54"/>
        <v>40751.544965277775</v>
      </c>
      <c r="T890" s="13">
        <f t="shared" si="55"/>
        <v>40787.041666666664</v>
      </c>
    </row>
    <row r="891" spans="1:20" ht="43.2" hidden="1" x14ac:dyDescent="0.3">
      <c r="A891">
        <v>889</v>
      </c>
      <c r="B891" s="3" t="s">
        <v>890</v>
      </c>
      <c r="C891" s="3" t="s">
        <v>4999</v>
      </c>
      <c r="D891" s="15">
        <v>25000</v>
      </c>
      <c r="E891" s="15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8">
        <f t="shared" si="53"/>
        <v>1.3557483731019521E-2</v>
      </c>
      <c r="Q891" t="str">
        <f t="array" ref="Q891:R891">separarpalabras(N891,"/")</f>
        <v>music</v>
      </c>
      <c r="R891" t="str">
        <v>indie rock</v>
      </c>
      <c r="S891" s="13">
        <f t="shared" si="54"/>
        <v>41887.575729166667</v>
      </c>
      <c r="T891" s="13">
        <f t="shared" si="55"/>
        <v>41917.575729166667</v>
      </c>
    </row>
    <row r="892" spans="1:20" ht="43.2" hidden="1" x14ac:dyDescent="0.3">
      <c r="A892">
        <v>890</v>
      </c>
      <c r="B892" s="3" t="s">
        <v>891</v>
      </c>
      <c r="C892" s="3" t="s">
        <v>5000</v>
      </c>
      <c r="D892" s="15">
        <v>3000</v>
      </c>
      <c r="E892" s="15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8">
        <f t="shared" si="53"/>
        <v>3.2000000000000001E-2</v>
      </c>
      <c r="Q892" t="str">
        <f t="array" ref="Q892:R892">separarpalabras(N892,"/")</f>
        <v>music</v>
      </c>
      <c r="R892" t="str">
        <v>indie rock</v>
      </c>
      <c r="S892" s="13">
        <f t="shared" si="54"/>
        <v>41569.490497685183</v>
      </c>
      <c r="T892" s="13">
        <f t="shared" si="55"/>
        <v>41599.532164351847</v>
      </c>
    </row>
    <row r="893" spans="1:20" ht="43.2" hidden="1" x14ac:dyDescent="0.3">
      <c r="A893">
        <v>891</v>
      </c>
      <c r="B893" s="3" t="s">
        <v>892</v>
      </c>
      <c r="C893" s="3" t="s">
        <v>5001</v>
      </c>
      <c r="D893" s="15">
        <v>8000</v>
      </c>
      <c r="E893" s="15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8">
        <f t="shared" si="53"/>
        <v>3.4615384615384617E-2</v>
      </c>
      <c r="Q893" t="str">
        <f t="array" ref="Q893:R893">separarpalabras(N893,"/")</f>
        <v>music</v>
      </c>
      <c r="R893" t="str">
        <v>indie rock</v>
      </c>
      <c r="S893" s="13">
        <f t="shared" si="54"/>
        <v>41841.823263888888</v>
      </c>
      <c r="T893" s="13">
        <f t="shared" si="55"/>
        <v>41871.823263888888</v>
      </c>
    </row>
    <row r="894" spans="1:20" ht="43.2" hidden="1" x14ac:dyDescent="0.3">
      <c r="A894">
        <v>892</v>
      </c>
      <c r="B894" s="3" t="s">
        <v>893</v>
      </c>
      <c r="C894" s="3" t="s">
        <v>5002</v>
      </c>
      <c r="D894" s="15">
        <v>6000</v>
      </c>
      <c r="E894" s="15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8">
        <f t="shared" si="53"/>
        <v>6.9529652351738242E-3</v>
      </c>
      <c r="Q894" t="str">
        <f t="array" ref="Q894:R894">separarpalabras(N894,"/")</f>
        <v>music</v>
      </c>
      <c r="R894" t="str">
        <v>indie rock</v>
      </c>
      <c r="S894" s="13">
        <f t="shared" si="54"/>
        <v>40303.991701388884</v>
      </c>
      <c r="T894" s="13">
        <f t="shared" si="55"/>
        <v>40390.958333333328</v>
      </c>
    </row>
    <row r="895" spans="1:20" ht="43.2" hidden="1" x14ac:dyDescent="0.3">
      <c r="A895">
        <v>893</v>
      </c>
      <c r="B895" s="3" t="s">
        <v>894</v>
      </c>
      <c r="C895" s="3" t="s">
        <v>5003</v>
      </c>
      <c r="D895" s="15">
        <v>2000</v>
      </c>
      <c r="E895" s="1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8">
        <f t="shared" si="53"/>
        <v>2.5000000000000001E-2</v>
      </c>
      <c r="Q895" t="str">
        <f t="array" ref="Q895:R895">separarpalabras(N895,"/")</f>
        <v>music</v>
      </c>
      <c r="R895" t="str">
        <v>indie rock</v>
      </c>
      <c r="S895" s="13">
        <f t="shared" si="54"/>
        <v>42065.689386574071</v>
      </c>
      <c r="T895" s="13">
        <f t="shared" si="55"/>
        <v>42095.647719907407</v>
      </c>
    </row>
    <row r="896" spans="1:20" ht="43.2" hidden="1" x14ac:dyDescent="0.3">
      <c r="A896">
        <v>894</v>
      </c>
      <c r="B896" s="3" t="s">
        <v>895</v>
      </c>
      <c r="C896" s="3" t="s">
        <v>5004</v>
      </c>
      <c r="D896" s="15">
        <v>20000</v>
      </c>
      <c r="E896" s="15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8">
        <f t="shared" si="53"/>
        <v>6.7653816696451362E-3</v>
      </c>
      <c r="Q896" t="str">
        <f t="array" ref="Q896:R896">separarpalabras(N896,"/")</f>
        <v>music</v>
      </c>
      <c r="R896" t="str">
        <v>indie rock</v>
      </c>
      <c r="S896" s="13">
        <f t="shared" si="54"/>
        <v>42496.773263888885</v>
      </c>
      <c r="T896" s="13">
        <f t="shared" si="55"/>
        <v>42526.773263888885</v>
      </c>
    </row>
    <row r="897" spans="1:20" ht="43.2" hidden="1" x14ac:dyDescent="0.3">
      <c r="A897">
        <v>895</v>
      </c>
      <c r="B897" s="3" t="s">
        <v>896</v>
      </c>
      <c r="C897" s="3" t="s">
        <v>5005</v>
      </c>
      <c r="D897" s="15">
        <v>8000</v>
      </c>
      <c r="E897" s="15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8">
        <f t="shared" si="53"/>
        <v>3.5897435897435895E-2</v>
      </c>
      <c r="Q897" t="str">
        <f t="array" ref="Q897:R897">separarpalabras(N897,"/")</f>
        <v>music</v>
      </c>
      <c r="R897" t="str">
        <v>indie rock</v>
      </c>
      <c r="S897" s="13">
        <f t="shared" si="54"/>
        <v>40430.919317129628</v>
      </c>
      <c r="T897" s="13">
        <f t="shared" si="55"/>
        <v>40475.919317129628</v>
      </c>
    </row>
    <row r="898" spans="1:20" ht="43.2" hidden="1" x14ac:dyDescent="0.3">
      <c r="A898">
        <v>896</v>
      </c>
      <c r="B898" s="3" t="s">
        <v>897</v>
      </c>
      <c r="C898" s="3" t="s">
        <v>5006</v>
      </c>
      <c r="D898" s="15">
        <v>8000</v>
      </c>
      <c r="E898" s="15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8">
        <f t="shared" si="53"/>
        <v>2.2499999999999999E-2</v>
      </c>
      <c r="Q898" t="str">
        <f t="array" ref="Q898:R898">separarpalabras(N898,"/")</f>
        <v>music</v>
      </c>
      <c r="R898" t="str">
        <v>indie rock</v>
      </c>
      <c r="S898" s="13">
        <f t="shared" si="54"/>
        <v>42218.66465277777</v>
      </c>
      <c r="T898" s="13">
        <f t="shared" si="55"/>
        <v>42243.958333333336</v>
      </c>
    </row>
    <row r="899" spans="1:20" ht="43.2" hidden="1" x14ac:dyDescent="0.3">
      <c r="A899">
        <v>897</v>
      </c>
      <c r="B899" s="3" t="s">
        <v>898</v>
      </c>
      <c r="C899" s="3" t="s">
        <v>5007</v>
      </c>
      <c r="D899" s="15">
        <v>3000</v>
      </c>
      <c r="E899" s="15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E899/D899</f>
        <v>0</v>
      </c>
      <c r="P899" s="8">
        <f t="shared" ref="P899:P962" si="57">IFERROR(L899/E899,0)</f>
        <v>0</v>
      </c>
      <c r="Q899" t="str">
        <f t="array" ref="Q899:R899">separarpalabras(N899,"/")</f>
        <v>music</v>
      </c>
      <c r="R899" t="str">
        <v>indie rock</v>
      </c>
      <c r="S899" s="13">
        <f t="shared" ref="S899:S962" si="58">(J899/86400)+25569+(-5/24)</f>
        <v>41211.480416666665</v>
      </c>
      <c r="T899" s="13">
        <f t="shared" ref="T899:T962" si="59">(I899/86400)+25569+(-5/24)</f>
        <v>41241.52208333333</v>
      </c>
    </row>
    <row r="900" spans="1:20" ht="43.2" hidden="1" x14ac:dyDescent="0.3">
      <c r="A900">
        <v>898</v>
      </c>
      <c r="B900" s="3" t="s">
        <v>899</v>
      </c>
      <c r="C900" s="3" t="s">
        <v>5008</v>
      </c>
      <c r="D900" s="15">
        <v>2500</v>
      </c>
      <c r="E900" s="15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8">
        <f t="shared" si="57"/>
        <v>2.8571428571428571E-2</v>
      </c>
      <c r="Q900" t="str">
        <f t="array" ref="Q900:R900">separarpalabras(N900,"/")</f>
        <v>music</v>
      </c>
      <c r="R900" t="str">
        <v>indie rock</v>
      </c>
      <c r="S900" s="13">
        <f t="shared" si="58"/>
        <v>40878.549884259257</v>
      </c>
      <c r="T900" s="13">
        <f t="shared" si="59"/>
        <v>40923.549884259257</v>
      </c>
    </row>
    <row r="901" spans="1:20" ht="43.2" hidden="1" x14ac:dyDescent="0.3">
      <c r="A901">
        <v>899</v>
      </c>
      <c r="B901" s="3" t="s">
        <v>900</v>
      </c>
      <c r="C901" s="3" t="s">
        <v>5009</v>
      </c>
      <c r="D901" s="15">
        <v>750</v>
      </c>
      <c r="E901" s="15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8">
        <f t="shared" si="57"/>
        <v>2.8571428571428571E-2</v>
      </c>
      <c r="Q901" t="str">
        <f t="array" ref="Q901:R901">separarpalabras(N901,"/")</f>
        <v>music</v>
      </c>
      <c r="R901" t="str">
        <v>indie rock</v>
      </c>
      <c r="S901" s="13">
        <f t="shared" si="58"/>
        <v>40645.890763888885</v>
      </c>
      <c r="T901" s="13">
        <f t="shared" si="59"/>
        <v>40690.890763888885</v>
      </c>
    </row>
    <row r="902" spans="1:20" ht="28.8" hidden="1" x14ac:dyDescent="0.3">
      <c r="A902">
        <v>900</v>
      </c>
      <c r="B902" s="3" t="s">
        <v>901</v>
      </c>
      <c r="C902" s="3" t="s">
        <v>5010</v>
      </c>
      <c r="D902" s="15">
        <v>5000</v>
      </c>
      <c r="E902" s="15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8">
        <f t="shared" si="57"/>
        <v>9.5238095238095233E-2</v>
      </c>
      <c r="Q902" t="str">
        <f t="array" ref="Q902:R902">separarpalabras(N902,"/")</f>
        <v>music</v>
      </c>
      <c r="R902" t="str">
        <v>jazz</v>
      </c>
      <c r="S902" s="13">
        <f t="shared" si="58"/>
        <v>42429.641226851854</v>
      </c>
      <c r="T902" s="13">
        <f t="shared" si="59"/>
        <v>42459.599560185183</v>
      </c>
    </row>
    <row r="903" spans="1:20" ht="57.6" hidden="1" x14ac:dyDescent="0.3">
      <c r="A903">
        <v>901</v>
      </c>
      <c r="B903" s="3" t="s">
        <v>902</v>
      </c>
      <c r="C903" s="3" t="s">
        <v>5011</v>
      </c>
      <c r="D903" s="15">
        <v>6500</v>
      </c>
      <c r="E903" s="15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8">
        <f t="shared" si="57"/>
        <v>0</v>
      </c>
      <c r="Q903" t="str">
        <f t="array" ref="Q903:R903">separarpalabras(N903,"/")</f>
        <v>music</v>
      </c>
      <c r="R903" t="str">
        <v>jazz</v>
      </c>
      <c r="S903" s="13">
        <f t="shared" si="58"/>
        <v>40291.603171296294</v>
      </c>
      <c r="T903" s="13">
        <f t="shared" si="59"/>
        <v>40337.59097222222</v>
      </c>
    </row>
    <row r="904" spans="1:20" ht="57.6" hidden="1" x14ac:dyDescent="0.3">
      <c r="A904">
        <v>902</v>
      </c>
      <c r="B904" s="3" t="s">
        <v>903</v>
      </c>
      <c r="C904" s="3" t="s">
        <v>5012</v>
      </c>
      <c r="D904" s="15">
        <v>30000</v>
      </c>
      <c r="E904" s="15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8">
        <f t="shared" si="57"/>
        <v>3.3333333333333333E-2</v>
      </c>
      <c r="Q904" t="str">
        <f t="array" ref="Q904:R904">separarpalabras(N904,"/")</f>
        <v>music</v>
      </c>
      <c r="R904" t="str">
        <v>jazz</v>
      </c>
      <c r="S904" s="13">
        <f t="shared" si="58"/>
        <v>41829.757199074069</v>
      </c>
      <c r="T904" s="13">
        <f t="shared" si="59"/>
        <v>41881.4375</v>
      </c>
    </row>
    <row r="905" spans="1:20" ht="43.2" hidden="1" x14ac:dyDescent="0.3">
      <c r="A905">
        <v>903</v>
      </c>
      <c r="B905" s="3" t="s">
        <v>904</v>
      </c>
      <c r="C905" s="3" t="s">
        <v>5013</v>
      </c>
      <c r="D905" s="15">
        <v>5000</v>
      </c>
      <c r="E905" s="1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8">
        <f t="shared" si="57"/>
        <v>2.5000000000000001E-2</v>
      </c>
      <c r="Q905" t="str">
        <f t="array" ref="Q905:R905">separarpalabras(N905,"/")</f>
        <v>music</v>
      </c>
      <c r="R905" t="str">
        <v>jazz</v>
      </c>
      <c r="S905" s="13">
        <f t="shared" si="58"/>
        <v>41149.587731481479</v>
      </c>
      <c r="T905" s="13">
        <f t="shared" si="59"/>
        <v>41174.892361111109</v>
      </c>
    </row>
    <row r="906" spans="1:20" ht="43.2" hidden="1" x14ac:dyDescent="0.3">
      <c r="A906">
        <v>904</v>
      </c>
      <c r="B906" s="3" t="s">
        <v>905</v>
      </c>
      <c r="C906" s="3" t="s">
        <v>5014</v>
      </c>
      <c r="D906" s="15">
        <v>50000</v>
      </c>
      <c r="E906" s="15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8">
        <f t="shared" si="57"/>
        <v>1.9867549668874173E-2</v>
      </c>
      <c r="Q906" t="str">
        <f t="array" ref="Q906:R906">separarpalabras(N906,"/")</f>
        <v>music</v>
      </c>
      <c r="R906" t="str">
        <v>jazz</v>
      </c>
      <c r="S906" s="13">
        <f t="shared" si="58"/>
        <v>42341.87195601852</v>
      </c>
      <c r="T906" s="13">
        <f t="shared" si="59"/>
        <v>42371.87195601852</v>
      </c>
    </row>
    <row r="907" spans="1:20" ht="43.2" hidden="1" x14ac:dyDescent="0.3">
      <c r="A907">
        <v>905</v>
      </c>
      <c r="B907" s="3" t="s">
        <v>906</v>
      </c>
      <c r="C907" s="3" t="s">
        <v>5015</v>
      </c>
      <c r="D907" s="15">
        <v>6500</v>
      </c>
      <c r="E907" s="15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8">
        <f t="shared" si="57"/>
        <v>3.0612244897959183E-2</v>
      </c>
      <c r="Q907" t="str">
        <f t="array" ref="Q907:R907">separarpalabras(N907,"/")</f>
        <v>music</v>
      </c>
      <c r="R907" t="str">
        <v>jazz</v>
      </c>
      <c r="S907" s="13">
        <f t="shared" si="58"/>
        <v>40507.031550925924</v>
      </c>
      <c r="T907" s="13">
        <f t="shared" si="59"/>
        <v>40567.031550925924</v>
      </c>
    </row>
    <row r="908" spans="1:20" ht="28.8" hidden="1" x14ac:dyDescent="0.3">
      <c r="A908">
        <v>906</v>
      </c>
      <c r="B908" s="3" t="s">
        <v>907</v>
      </c>
      <c r="C908" s="3" t="s">
        <v>5016</v>
      </c>
      <c r="D908" s="15">
        <v>15000</v>
      </c>
      <c r="E908" s="15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8">
        <f t="shared" si="57"/>
        <v>0</v>
      </c>
      <c r="Q908" t="str">
        <f t="array" ref="Q908:R908">separarpalabras(N908,"/")</f>
        <v>music</v>
      </c>
      <c r="R908" t="str">
        <v>jazz</v>
      </c>
      <c r="S908" s="13">
        <f t="shared" si="58"/>
        <v>41680.981365740736</v>
      </c>
      <c r="T908" s="13">
        <f t="shared" si="59"/>
        <v>41710.939699074072</v>
      </c>
    </row>
    <row r="909" spans="1:20" ht="28.8" hidden="1" x14ac:dyDescent="0.3">
      <c r="A909">
        <v>907</v>
      </c>
      <c r="B909" s="3" t="s">
        <v>908</v>
      </c>
      <c r="C909" s="3" t="s">
        <v>5017</v>
      </c>
      <c r="D909" s="15">
        <v>2900</v>
      </c>
      <c r="E909" s="15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8">
        <f t="shared" si="57"/>
        <v>0</v>
      </c>
      <c r="Q909" t="str">
        <f t="array" ref="Q909:R909">separarpalabras(N909,"/")</f>
        <v>music</v>
      </c>
      <c r="R909" t="str">
        <v>jazz</v>
      </c>
      <c r="S909" s="13">
        <f t="shared" si="58"/>
        <v>40766.9840625</v>
      </c>
      <c r="T909" s="13">
        <f t="shared" si="59"/>
        <v>40796.9840625</v>
      </c>
    </row>
    <row r="910" spans="1:20" ht="43.2" hidden="1" x14ac:dyDescent="0.3">
      <c r="A910">
        <v>908</v>
      </c>
      <c r="B910" s="3" t="s">
        <v>909</v>
      </c>
      <c r="C910" s="3" t="s">
        <v>5018</v>
      </c>
      <c r="D910" s="15">
        <v>2500</v>
      </c>
      <c r="E910" s="15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8">
        <f t="shared" si="57"/>
        <v>0</v>
      </c>
      <c r="Q910" t="str">
        <f t="array" ref="Q910:R910">separarpalabras(N910,"/")</f>
        <v>music</v>
      </c>
      <c r="R910" t="str">
        <v>jazz</v>
      </c>
      <c r="S910" s="13">
        <f t="shared" si="58"/>
        <v>40340.593229166661</v>
      </c>
      <c r="T910" s="13">
        <f t="shared" si="59"/>
        <v>40385.999305555553</v>
      </c>
    </row>
    <row r="911" spans="1:20" ht="57.6" hidden="1" x14ac:dyDescent="0.3">
      <c r="A911">
        <v>909</v>
      </c>
      <c r="B911" s="3" t="s">
        <v>910</v>
      </c>
      <c r="C911" s="3" t="s">
        <v>5019</v>
      </c>
      <c r="D911" s="15">
        <v>16000</v>
      </c>
      <c r="E911" s="15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8">
        <f t="shared" si="57"/>
        <v>1.5384615384615385E-2</v>
      </c>
      <c r="Q911" t="str">
        <f t="array" ref="Q911:R911">separarpalabras(N911,"/")</f>
        <v>music</v>
      </c>
      <c r="R911" t="str">
        <v>jazz</v>
      </c>
      <c r="S911" s="13">
        <f t="shared" si="58"/>
        <v>41081.481944444444</v>
      </c>
      <c r="T911" s="13">
        <f t="shared" si="59"/>
        <v>41112.958333333328</v>
      </c>
    </row>
    <row r="912" spans="1:20" ht="43.2" hidden="1" x14ac:dyDescent="0.3">
      <c r="A912">
        <v>910</v>
      </c>
      <c r="B912" s="3" t="s">
        <v>911</v>
      </c>
      <c r="C912" s="3" t="s">
        <v>5020</v>
      </c>
      <c r="D912" s="15">
        <v>550</v>
      </c>
      <c r="E912" s="15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8">
        <f t="shared" si="57"/>
        <v>4.065040650406504E-2</v>
      </c>
      <c r="Q912" t="str">
        <f t="array" ref="Q912:R912">separarpalabras(N912,"/")</f>
        <v>music</v>
      </c>
      <c r="R912" t="str">
        <v>jazz</v>
      </c>
      <c r="S912" s="13">
        <f t="shared" si="58"/>
        <v>42737.337025462963</v>
      </c>
      <c r="T912" s="13">
        <f t="shared" si="59"/>
        <v>42797.337025462963</v>
      </c>
    </row>
    <row r="913" spans="1:20" ht="43.2" hidden="1" x14ac:dyDescent="0.3">
      <c r="A913">
        <v>911</v>
      </c>
      <c r="B913" s="3" t="s">
        <v>912</v>
      </c>
      <c r="C913" s="3" t="s">
        <v>5021</v>
      </c>
      <c r="D913" s="15">
        <v>100000</v>
      </c>
      <c r="E913" s="15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8">
        <f t="shared" si="57"/>
        <v>0</v>
      </c>
      <c r="Q913" t="str">
        <f t="array" ref="Q913:R913">separarpalabras(N913,"/")</f>
        <v>music</v>
      </c>
      <c r="R913" t="str">
        <v>jazz</v>
      </c>
      <c r="S913" s="13">
        <f t="shared" si="58"/>
        <v>41641.796817129631</v>
      </c>
      <c r="T913" s="13">
        <f t="shared" si="59"/>
        <v>41662.796817129631</v>
      </c>
    </row>
    <row r="914" spans="1:20" ht="43.2" hidden="1" x14ac:dyDescent="0.3">
      <c r="A914">
        <v>912</v>
      </c>
      <c r="B914" s="3" t="s">
        <v>913</v>
      </c>
      <c r="C914" s="3" t="s">
        <v>5022</v>
      </c>
      <c r="D914" s="15">
        <v>3500</v>
      </c>
      <c r="E914" s="15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8">
        <f t="shared" si="57"/>
        <v>6.6666666666666666E-2</v>
      </c>
      <c r="Q914" t="str">
        <f t="array" ref="Q914:R914">separarpalabras(N914,"/")</f>
        <v>music</v>
      </c>
      <c r="R914" t="str">
        <v>jazz</v>
      </c>
      <c r="S914" s="13">
        <f t="shared" si="58"/>
        <v>41193.901006944441</v>
      </c>
      <c r="T914" s="13">
        <f t="shared" si="59"/>
        <v>41253.942673611113</v>
      </c>
    </row>
    <row r="915" spans="1:20" ht="43.2" hidden="1" x14ac:dyDescent="0.3">
      <c r="A915">
        <v>913</v>
      </c>
      <c r="B915" s="3" t="s">
        <v>914</v>
      </c>
      <c r="C915" s="3" t="s">
        <v>5023</v>
      </c>
      <c r="D915" s="15">
        <v>30000</v>
      </c>
      <c r="E915" s="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8">
        <f t="shared" si="57"/>
        <v>1.2108980827447022E-2</v>
      </c>
      <c r="Q915" t="str">
        <f t="array" ref="Q915:R915">separarpalabras(N915,"/")</f>
        <v>music</v>
      </c>
      <c r="R915" t="str">
        <v>jazz</v>
      </c>
      <c r="S915" s="13">
        <f t="shared" si="58"/>
        <v>41003.930775462963</v>
      </c>
      <c r="T915" s="13">
        <f t="shared" si="59"/>
        <v>41033.930775462963</v>
      </c>
    </row>
    <row r="916" spans="1:20" ht="43.2" hidden="1" x14ac:dyDescent="0.3">
      <c r="A916">
        <v>914</v>
      </c>
      <c r="B916" s="3" t="s">
        <v>915</v>
      </c>
      <c r="C916" s="3" t="s">
        <v>5024</v>
      </c>
      <c r="D916" s="15">
        <v>1500</v>
      </c>
      <c r="E916" s="15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8">
        <f t="shared" si="57"/>
        <v>0</v>
      </c>
      <c r="Q916" t="str">
        <f t="array" ref="Q916:R916">separarpalabras(N916,"/")</f>
        <v>music</v>
      </c>
      <c r="R916" t="str">
        <v>jazz</v>
      </c>
      <c r="S916" s="13">
        <f t="shared" si="58"/>
        <v>41116.554942129624</v>
      </c>
      <c r="T916" s="13">
        <f t="shared" si="59"/>
        <v>41146.554942129624</v>
      </c>
    </row>
    <row r="917" spans="1:20" ht="43.2" hidden="1" x14ac:dyDescent="0.3">
      <c r="A917">
        <v>915</v>
      </c>
      <c r="B917" s="3" t="s">
        <v>916</v>
      </c>
      <c r="C917" s="3" t="s">
        <v>5025</v>
      </c>
      <c r="D917" s="15">
        <v>6500</v>
      </c>
      <c r="E917" s="15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8">
        <f t="shared" si="57"/>
        <v>2.4E-2</v>
      </c>
      <c r="Q917" t="str">
        <f t="array" ref="Q917:R917">separarpalabras(N917,"/")</f>
        <v>music</v>
      </c>
      <c r="R917" t="str">
        <v>jazz</v>
      </c>
      <c r="S917" s="13">
        <f t="shared" si="58"/>
        <v>40937.471226851849</v>
      </c>
      <c r="T917" s="13">
        <f t="shared" si="59"/>
        <v>40968.999305555553</v>
      </c>
    </row>
    <row r="918" spans="1:20" ht="43.2" hidden="1" x14ac:dyDescent="0.3">
      <c r="A918">
        <v>916</v>
      </c>
      <c r="B918" s="3" t="s">
        <v>917</v>
      </c>
      <c r="C918" s="3" t="s">
        <v>5026</v>
      </c>
      <c r="D918" s="15">
        <v>3300</v>
      </c>
      <c r="E918" s="15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8">
        <f t="shared" si="57"/>
        <v>0</v>
      </c>
      <c r="Q918" t="str">
        <f t="array" ref="Q918:R918">separarpalabras(N918,"/")</f>
        <v>music</v>
      </c>
      <c r="R918" t="str">
        <v>jazz</v>
      </c>
      <c r="S918" s="13">
        <f t="shared" si="58"/>
        <v>40434.645069444443</v>
      </c>
      <c r="T918" s="13">
        <f t="shared" si="59"/>
        <v>40473</v>
      </c>
    </row>
    <row r="919" spans="1:20" ht="43.2" hidden="1" x14ac:dyDescent="0.3">
      <c r="A919">
        <v>917</v>
      </c>
      <c r="B919" s="3" t="s">
        <v>918</v>
      </c>
      <c r="C919" s="3" t="s">
        <v>5027</v>
      </c>
      <c r="D919" s="15">
        <v>5000</v>
      </c>
      <c r="E919" s="15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8">
        <f t="shared" si="57"/>
        <v>3.3333333333333333E-2</v>
      </c>
      <c r="Q919" t="str">
        <f t="array" ref="Q919:R919">separarpalabras(N919,"/")</f>
        <v>music</v>
      </c>
      <c r="R919" t="str">
        <v>jazz</v>
      </c>
      <c r="S919" s="13">
        <f t="shared" si="58"/>
        <v>41802.735300925924</v>
      </c>
      <c r="T919" s="13">
        <f t="shared" si="59"/>
        <v>41833.895833333328</v>
      </c>
    </row>
    <row r="920" spans="1:20" ht="43.2" hidden="1" x14ac:dyDescent="0.3">
      <c r="A920">
        <v>918</v>
      </c>
      <c r="B920" s="3" t="s">
        <v>919</v>
      </c>
      <c r="C920" s="3" t="s">
        <v>5028</v>
      </c>
      <c r="D920" s="15">
        <v>3900</v>
      </c>
      <c r="E920" s="15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8">
        <f t="shared" si="57"/>
        <v>5.1020408163265307E-2</v>
      </c>
      <c r="Q920" t="str">
        <f t="array" ref="Q920:R920">separarpalabras(N920,"/")</f>
        <v>music</v>
      </c>
      <c r="R920" t="str">
        <v>jazz</v>
      </c>
      <c r="S920" s="13">
        <f t="shared" si="58"/>
        <v>41944.707881944443</v>
      </c>
      <c r="T920" s="13">
        <f t="shared" si="59"/>
        <v>41974.749548611107</v>
      </c>
    </row>
    <row r="921" spans="1:20" hidden="1" x14ac:dyDescent="0.3">
      <c r="A921">
        <v>919</v>
      </c>
      <c r="B921" s="3" t="s">
        <v>920</v>
      </c>
      <c r="C921" s="3" t="s">
        <v>5029</v>
      </c>
      <c r="D921" s="15">
        <v>20000</v>
      </c>
      <c r="E921" s="15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8">
        <f t="shared" si="57"/>
        <v>0.01</v>
      </c>
      <c r="Q921" t="str">
        <f t="array" ref="Q921:R921">separarpalabras(N921,"/")</f>
        <v>music</v>
      </c>
      <c r="R921" t="str">
        <v>jazz</v>
      </c>
      <c r="S921" s="13">
        <f t="shared" si="58"/>
        <v>41227.433391203704</v>
      </c>
      <c r="T921" s="13">
        <f t="shared" si="59"/>
        <v>41262.433391203704</v>
      </c>
    </row>
    <row r="922" spans="1:20" ht="43.2" hidden="1" x14ac:dyDescent="0.3">
      <c r="A922">
        <v>920</v>
      </c>
      <c r="B922" s="3" t="s">
        <v>921</v>
      </c>
      <c r="C922" s="3" t="s">
        <v>5030</v>
      </c>
      <c r="D922" s="15">
        <v>5500</v>
      </c>
      <c r="E922" s="15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8">
        <f t="shared" si="57"/>
        <v>0</v>
      </c>
      <c r="Q922" t="str">
        <f t="array" ref="Q922:R922">separarpalabras(N922,"/")</f>
        <v>music</v>
      </c>
      <c r="R922" t="str">
        <v>jazz</v>
      </c>
      <c r="S922" s="13">
        <f t="shared" si="58"/>
        <v>41562.463217592587</v>
      </c>
      <c r="T922" s="13">
        <f t="shared" si="59"/>
        <v>41592.504884259259</v>
      </c>
    </row>
    <row r="923" spans="1:20" ht="43.2" hidden="1" x14ac:dyDescent="0.3">
      <c r="A923">
        <v>921</v>
      </c>
      <c r="B923" s="3" t="s">
        <v>922</v>
      </c>
      <c r="C923" s="3" t="s">
        <v>5031</v>
      </c>
      <c r="D923" s="15">
        <v>15000</v>
      </c>
      <c r="E923" s="15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8">
        <f t="shared" si="57"/>
        <v>4.3149946062567418E-3</v>
      </c>
      <c r="Q923" t="str">
        <f t="array" ref="Q923:R923">separarpalabras(N923,"/")</f>
        <v>music</v>
      </c>
      <c r="R923" t="str">
        <v>jazz</v>
      </c>
      <c r="S923" s="13">
        <f t="shared" si="58"/>
        <v>40846.962685185186</v>
      </c>
      <c r="T923" s="13">
        <f t="shared" si="59"/>
        <v>40889.004351851851</v>
      </c>
    </row>
    <row r="924" spans="1:20" ht="43.2" hidden="1" x14ac:dyDescent="0.3">
      <c r="A924">
        <v>922</v>
      </c>
      <c r="B924" s="3" t="s">
        <v>923</v>
      </c>
      <c r="C924" s="3" t="s">
        <v>5032</v>
      </c>
      <c r="D924" s="15">
        <v>27000</v>
      </c>
      <c r="E924" s="15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8">
        <f t="shared" si="57"/>
        <v>5.2816901408450703E-3</v>
      </c>
      <c r="Q924" t="str">
        <f t="array" ref="Q924:R924">separarpalabras(N924,"/")</f>
        <v>music</v>
      </c>
      <c r="R924" t="str">
        <v>jazz</v>
      </c>
      <c r="S924" s="13">
        <f t="shared" si="58"/>
        <v>41878.32167824074</v>
      </c>
      <c r="T924" s="13">
        <f t="shared" si="59"/>
        <v>41913.32167824074</v>
      </c>
    </row>
    <row r="925" spans="1:20" ht="43.2" hidden="1" x14ac:dyDescent="0.3">
      <c r="A925">
        <v>923</v>
      </c>
      <c r="B925" s="3" t="s">
        <v>924</v>
      </c>
      <c r="C925" s="3" t="s">
        <v>5033</v>
      </c>
      <c r="D925" s="15">
        <v>15000</v>
      </c>
      <c r="E925" s="1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8">
        <f t="shared" si="57"/>
        <v>1.8181818181818181E-2</v>
      </c>
      <c r="Q925" t="str">
        <f t="array" ref="Q925:R925">separarpalabras(N925,"/")</f>
        <v>music</v>
      </c>
      <c r="R925" t="str">
        <v>jazz</v>
      </c>
      <c r="S925" s="13">
        <f t="shared" si="58"/>
        <v>41934.751423611109</v>
      </c>
      <c r="T925" s="13">
        <f t="shared" si="59"/>
        <v>41964.793090277781</v>
      </c>
    </row>
    <row r="926" spans="1:20" ht="43.2" hidden="1" x14ac:dyDescent="0.3">
      <c r="A926">
        <v>924</v>
      </c>
      <c r="B926" s="3" t="s">
        <v>925</v>
      </c>
      <c r="C926" s="3" t="s">
        <v>5034</v>
      </c>
      <c r="D926" s="15">
        <v>3000</v>
      </c>
      <c r="E926" s="15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8">
        <f t="shared" si="57"/>
        <v>4.5871559633027525E-2</v>
      </c>
      <c r="Q926" t="str">
        <f t="array" ref="Q926:R926">separarpalabras(N926,"/")</f>
        <v>music</v>
      </c>
      <c r="R926" t="str">
        <v>jazz</v>
      </c>
      <c r="S926" s="13">
        <f t="shared" si="58"/>
        <v>41288.734594907401</v>
      </c>
      <c r="T926" s="13">
        <f t="shared" si="59"/>
        <v>41318.734594907401</v>
      </c>
    </row>
    <row r="927" spans="1:20" ht="43.2" hidden="1" x14ac:dyDescent="0.3">
      <c r="A927">
        <v>925</v>
      </c>
      <c r="B927" s="3" t="s">
        <v>926</v>
      </c>
      <c r="C927" s="3" t="s">
        <v>5035</v>
      </c>
      <c r="D927" s="15">
        <v>6000</v>
      </c>
      <c r="E927" s="15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8">
        <f t="shared" si="57"/>
        <v>3.125E-2</v>
      </c>
      <c r="Q927" t="str">
        <f t="array" ref="Q927:R927">separarpalabras(N927,"/")</f>
        <v>music</v>
      </c>
      <c r="R927" t="str">
        <v>jazz</v>
      </c>
      <c r="S927" s="13">
        <f t="shared" si="58"/>
        <v>41575.672581018516</v>
      </c>
      <c r="T927" s="13">
        <f t="shared" si="59"/>
        <v>41605.71424768518</v>
      </c>
    </row>
    <row r="928" spans="1:20" ht="57.6" hidden="1" x14ac:dyDescent="0.3">
      <c r="A928">
        <v>926</v>
      </c>
      <c r="B928" s="3" t="s">
        <v>927</v>
      </c>
      <c r="C928" s="3" t="s">
        <v>5036</v>
      </c>
      <c r="D928" s="15">
        <v>7000</v>
      </c>
      <c r="E928" s="15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8">
        <f t="shared" si="57"/>
        <v>0</v>
      </c>
      <c r="Q928" t="str">
        <f t="array" ref="Q928:R928">separarpalabras(N928,"/")</f>
        <v>music</v>
      </c>
      <c r="R928" t="str">
        <v>jazz</v>
      </c>
      <c r="S928" s="13">
        <f t="shared" si="58"/>
        <v>40337.811689814815</v>
      </c>
      <c r="T928" s="13">
        <f t="shared" si="59"/>
        <v>40367.736111111109</v>
      </c>
    </row>
    <row r="929" spans="1:20" ht="28.8" hidden="1" x14ac:dyDescent="0.3">
      <c r="A929">
        <v>927</v>
      </c>
      <c r="B929" s="3" t="s">
        <v>928</v>
      </c>
      <c r="C929" s="3" t="s">
        <v>5037</v>
      </c>
      <c r="D929" s="15">
        <v>20000</v>
      </c>
      <c r="E929" s="15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8">
        <f t="shared" si="57"/>
        <v>0</v>
      </c>
      <c r="Q929" t="str">
        <f t="array" ref="Q929:R929">separarpalabras(N929,"/")</f>
        <v>music</v>
      </c>
      <c r="R929" t="str">
        <v>jazz</v>
      </c>
      <c r="S929" s="13">
        <f t="shared" si="58"/>
        <v>41013.614525462959</v>
      </c>
      <c r="T929" s="13">
        <f t="shared" si="59"/>
        <v>41043.614525462959</v>
      </c>
    </row>
    <row r="930" spans="1:20" ht="43.2" hidden="1" x14ac:dyDescent="0.3">
      <c r="A930">
        <v>928</v>
      </c>
      <c r="B930" s="3" t="s">
        <v>929</v>
      </c>
      <c r="C930" s="3" t="s">
        <v>5038</v>
      </c>
      <c r="D930" s="15">
        <v>14500</v>
      </c>
      <c r="E930" s="15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8">
        <f t="shared" si="57"/>
        <v>1.7777777777777778E-2</v>
      </c>
      <c r="Q930" t="str">
        <f t="array" ref="Q930:R930">separarpalabras(N930,"/")</f>
        <v>music</v>
      </c>
      <c r="R930" t="str">
        <v>jazz</v>
      </c>
      <c r="S930" s="13">
        <f t="shared" si="58"/>
        <v>41180.654085648144</v>
      </c>
      <c r="T930" s="13">
        <f t="shared" si="59"/>
        <v>41230.791666666664</v>
      </c>
    </row>
    <row r="931" spans="1:20" ht="43.2" hidden="1" x14ac:dyDescent="0.3">
      <c r="A931">
        <v>929</v>
      </c>
      <c r="B931" s="3" t="s">
        <v>930</v>
      </c>
      <c r="C931" s="3" t="s">
        <v>5039</v>
      </c>
      <c r="D931" s="15">
        <v>500</v>
      </c>
      <c r="E931" s="15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8">
        <f t="shared" si="57"/>
        <v>0</v>
      </c>
      <c r="Q931" t="str">
        <f t="array" ref="Q931:R931">separarpalabras(N931,"/")</f>
        <v>music</v>
      </c>
      <c r="R931" t="str">
        <v>jazz</v>
      </c>
      <c r="S931" s="13">
        <f t="shared" si="58"/>
        <v>40978.029733796291</v>
      </c>
      <c r="T931" s="13">
        <f t="shared" si="59"/>
        <v>41007.988067129627</v>
      </c>
    </row>
    <row r="932" spans="1:20" ht="57.6" hidden="1" x14ac:dyDescent="0.3">
      <c r="A932">
        <v>930</v>
      </c>
      <c r="B932" s="3" t="s">
        <v>931</v>
      </c>
      <c r="C932" s="3" t="s">
        <v>5040</v>
      </c>
      <c r="D932" s="15">
        <v>900</v>
      </c>
      <c r="E932" s="15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8">
        <f t="shared" si="57"/>
        <v>1.4492753623188406E-2</v>
      </c>
      <c r="Q932" t="str">
        <f t="array" ref="Q932:R932">separarpalabras(N932,"/")</f>
        <v>music</v>
      </c>
      <c r="R932" t="str">
        <v>jazz</v>
      </c>
      <c r="S932" s="13">
        <f t="shared" si="58"/>
        <v>40312.707245370366</v>
      </c>
      <c r="T932" s="13">
        <f t="shared" si="59"/>
        <v>40354.688888888886</v>
      </c>
    </row>
    <row r="933" spans="1:20" ht="43.2" hidden="1" x14ac:dyDescent="0.3">
      <c r="A933">
        <v>931</v>
      </c>
      <c r="B933" s="3" t="s">
        <v>932</v>
      </c>
      <c r="C933" s="3" t="s">
        <v>5041</v>
      </c>
      <c r="D933" s="15">
        <v>2000</v>
      </c>
      <c r="E933" s="15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8">
        <f t="shared" si="57"/>
        <v>5.3435114503816793E-2</v>
      </c>
      <c r="Q933" t="str">
        <f t="array" ref="Q933:R933">separarpalabras(N933,"/")</f>
        <v>music</v>
      </c>
      <c r="R933" t="str">
        <v>jazz</v>
      </c>
      <c r="S933" s="13">
        <f t="shared" si="58"/>
        <v>41680.151643518519</v>
      </c>
      <c r="T933" s="13">
        <f t="shared" si="59"/>
        <v>41714.708333333328</v>
      </c>
    </row>
    <row r="934" spans="1:20" ht="28.8" hidden="1" x14ac:dyDescent="0.3">
      <c r="A934">
        <v>932</v>
      </c>
      <c r="B934" s="3" t="s">
        <v>933</v>
      </c>
      <c r="C934" s="3" t="s">
        <v>5042</v>
      </c>
      <c r="D934" s="15">
        <v>9500</v>
      </c>
      <c r="E934" s="15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8">
        <f t="shared" si="57"/>
        <v>2.1723388848660392E-2</v>
      </c>
      <c r="Q934" t="str">
        <f t="array" ref="Q934:R934">separarpalabras(N934,"/")</f>
        <v>music</v>
      </c>
      <c r="R934" t="str">
        <v>jazz</v>
      </c>
      <c r="S934" s="13">
        <f t="shared" si="58"/>
        <v>41310.760937499996</v>
      </c>
      <c r="T934" s="13">
        <f t="shared" si="59"/>
        <v>41355.719270833331</v>
      </c>
    </row>
    <row r="935" spans="1:20" ht="43.2" hidden="1" x14ac:dyDescent="0.3">
      <c r="A935">
        <v>933</v>
      </c>
      <c r="B935" s="3" t="s">
        <v>934</v>
      </c>
      <c r="C935" s="3" t="s">
        <v>5043</v>
      </c>
      <c r="D935" s="15">
        <v>2000</v>
      </c>
      <c r="E935" s="1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8">
        <f t="shared" si="57"/>
        <v>1.6666666666666666E-2</v>
      </c>
      <c r="Q935" t="str">
        <f t="array" ref="Q935:R935">separarpalabras(N935,"/")</f>
        <v>music</v>
      </c>
      <c r="R935" t="str">
        <v>jazz</v>
      </c>
      <c r="S935" s="13">
        <f t="shared" si="58"/>
        <v>41710.960752314808</v>
      </c>
      <c r="T935" s="13">
        <f t="shared" si="59"/>
        <v>41770.960752314808</v>
      </c>
    </row>
    <row r="936" spans="1:20" ht="43.2" hidden="1" x14ac:dyDescent="0.3">
      <c r="A936">
        <v>934</v>
      </c>
      <c r="B936" s="3" t="s">
        <v>935</v>
      </c>
      <c r="C936" s="3" t="s">
        <v>5044</v>
      </c>
      <c r="D936" s="15">
        <v>5000</v>
      </c>
      <c r="E936" s="15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8">
        <f t="shared" si="57"/>
        <v>1.9736842105263157E-2</v>
      </c>
      <c r="Q936" t="str">
        <f t="array" ref="Q936:R936">separarpalabras(N936,"/")</f>
        <v>music</v>
      </c>
      <c r="R936" t="str">
        <v>jazz</v>
      </c>
      <c r="S936" s="13">
        <f t="shared" si="58"/>
        <v>41733.528749999998</v>
      </c>
      <c r="T936" s="13">
        <f t="shared" si="59"/>
        <v>41763.041666666664</v>
      </c>
    </row>
    <row r="937" spans="1:20" ht="43.2" hidden="1" x14ac:dyDescent="0.3">
      <c r="A937">
        <v>935</v>
      </c>
      <c r="B937" s="3" t="s">
        <v>936</v>
      </c>
      <c r="C937" s="3" t="s">
        <v>5045</v>
      </c>
      <c r="D937" s="15">
        <v>3500</v>
      </c>
      <c r="E937" s="15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8">
        <f t="shared" si="57"/>
        <v>0.04</v>
      </c>
      <c r="Q937" t="str">
        <f t="array" ref="Q937:R937">separarpalabras(N937,"/")</f>
        <v>music</v>
      </c>
      <c r="R937" t="str">
        <v>jazz</v>
      </c>
      <c r="S937" s="13">
        <f t="shared" si="58"/>
        <v>42368.125335648147</v>
      </c>
      <c r="T937" s="13">
        <f t="shared" si="59"/>
        <v>42398.125335648147</v>
      </c>
    </row>
    <row r="938" spans="1:20" ht="43.2" hidden="1" x14ac:dyDescent="0.3">
      <c r="A938">
        <v>936</v>
      </c>
      <c r="B938" s="3" t="s">
        <v>937</v>
      </c>
      <c r="C938" s="3" t="s">
        <v>5046</v>
      </c>
      <c r="D938" s="15">
        <v>1400</v>
      </c>
      <c r="E938" s="15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8">
        <f t="shared" si="57"/>
        <v>0</v>
      </c>
      <c r="Q938" t="str">
        <f t="array" ref="Q938:R938">separarpalabras(N938,"/")</f>
        <v>music</v>
      </c>
      <c r="R938" t="str">
        <v>jazz</v>
      </c>
      <c r="S938" s="13">
        <f t="shared" si="58"/>
        <v>40882.815844907404</v>
      </c>
      <c r="T938" s="13">
        <f t="shared" si="59"/>
        <v>40926.625</v>
      </c>
    </row>
    <row r="939" spans="1:20" ht="43.2" hidden="1" x14ac:dyDescent="0.3">
      <c r="A939">
        <v>937</v>
      </c>
      <c r="B939" s="3" t="s">
        <v>938</v>
      </c>
      <c r="C939" s="3" t="s">
        <v>5047</v>
      </c>
      <c r="D939" s="15">
        <v>3500</v>
      </c>
      <c r="E939" s="15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8">
        <f t="shared" si="57"/>
        <v>0.05</v>
      </c>
      <c r="Q939" t="str">
        <f t="array" ref="Q939:R939">separarpalabras(N939,"/")</f>
        <v>music</v>
      </c>
      <c r="R939" t="str">
        <v>jazz</v>
      </c>
      <c r="S939" s="13">
        <f t="shared" si="58"/>
        <v>41551.589780092589</v>
      </c>
      <c r="T939" s="13">
        <f t="shared" si="59"/>
        <v>41581.631446759253</v>
      </c>
    </row>
    <row r="940" spans="1:20" ht="43.2" hidden="1" x14ac:dyDescent="0.3">
      <c r="A940">
        <v>938</v>
      </c>
      <c r="B940" s="3" t="s">
        <v>939</v>
      </c>
      <c r="C940" s="3" t="s">
        <v>5048</v>
      </c>
      <c r="D940" s="15">
        <v>7000</v>
      </c>
      <c r="E940" s="15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8">
        <f t="shared" si="57"/>
        <v>0.04</v>
      </c>
      <c r="Q940" t="str">
        <f t="array" ref="Q940:R940">separarpalabras(N940,"/")</f>
        <v>music</v>
      </c>
      <c r="R940" t="str">
        <v>jazz</v>
      </c>
      <c r="S940" s="13">
        <f t="shared" si="58"/>
        <v>41124.27138888889</v>
      </c>
      <c r="T940" s="13">
        <f t="shared" si="59"/>
        <v>41154.27138888889</v>
      </c>
    </row>
    <row r="941" spans="1:20" ht="43.2" hidden="1" x14ac:dyDescent="0.3">
      <c r="A941">
        <v>939</v>
      </c>
      <c r="B941" s="3" t="s">
        <v>940</v>
      </c>
      <c r="C941" s="3" t="s">
        <v>5049</v>
      </c>
      <c r="D941" s="15">
        <v>2750</v>
      </c>
      <c r="E941" s="15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8">
        <f t="shared" si="57"/>
        <v>0.05</v>
      </c>
      <c r="Q941" t="str">
        <f t="array" ref="Q941:R941">separarpalabras(N941,"/")</f>
        <v>music</v>
      </c>
      <c r="R941" t="str">
        <v>jazz</v>
      </c>
      <c r="S941" s="13">
        <f t="shared" si="58"/>
        <v>41416.554837962962</v>
      </c>
      <c r="T941" s="13">
        <f t="shared" si="59"/>
        <v>41455.623611111107</v>
      </c>
    </row>
    <row r="942" spans="1:20" ht="43.2" hidden="1" x14ac:dyDescent="0.3">
      <c r="A942">
        <v>940</v>
      </c>
      <c r="B942" s="3" t="s">
        <v>941</v>
      </c>
      <c r="C942" s="3" t="s">
        <v>5050</v>
      </c>
      <c r="D942" s="15">
        <v>9000</v>
      </c>
      <c r="E942" s="15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8">
        <f t="shared" si="57"/>
        <v>9.0673575129533671E-3</v>
      </c>
      <c r="Q942" t="str">
        <f t="array" ref="Q942:R942">separarpalabras(N942,"/")</f>
        <v>technology</v>
      </c>
      <c r="R942" t="str">
        <v>wearables</v>
      </c>
      <c r="S942" s="13">
        <f t="shared" si="58"/>
        <v>42181.800069444442</v>
      </c>
      <c r="T942" s="13">
        <f t="shared" si="59"/>
        <v>42226.800069444442</v>
      </c>
    </row>
    <row r="943" spans="1:20" ht="57.6" hidden="1" x14ac:dyDescent="0.3">
      <c r="A943">
        <v>941</v>
      </c>
      <c r="B943" s="3" t="s">
        <v>942</v>
      </c>
      <c r="C943" s="3" t="s">
        <v>5051</v>
      </c>
      <c r="D943" s="15">
        <v>50000</v>
      </c>
      <c r="E943" s="15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8">
        <f t="shared" si="57"/>
        <v>2.6701119724375538E-2</v>
      </c>
      <c r="Q943" t="str">
        <f t="array" ref="Q943:R943">separarpalabras(N943,"/")</f>
        <v>technology</v>
      </c>
      <c r="R943" t="str">
        <v>wearables</v>
      </c>
      <c r="S943" s="13">
        <f t="shared" si="58"/>
        <v>42745.888252314813</v>
      </c>
      <c r="T943" s="13">
        <f t="shared" si="59"/>
        <v>42775.888252314813</v>
      </c>
    </row>
    <row r="944" spans="1:20" ht="57.6" hidden="1" x14ac:dyDescent="0.3">
      <c r="A944">
        <v>942</v>
      </c>
      <c r="B944" s="3" t="s">
        <v>943</v>
      </c>
      <c r="C944" s="3" t="s">
        <v>5052</v>
      </c>
      <c r="D944" s="15">
        <v>7500</v>
      </c>
      <c r="E944" s="15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8">
        <f t="shared" si="57"/>
        <v>2.3952095808383235E-2</v>
      </c>
      <c r="Q944" t="str">
        <f t="array" ref="Q944:R944">separarpalabras(N944,"/")</f>
        <v>technology</v>
      </c>
      <c r="R944" t="str">
        <v>wearables</v>
      </c>
      <c r="S944" s="13">
        <f t="shared" si="58"/>
        <v>42382.634953703702</v>
      </c>
      <c r="T944" s="13">
        <f t="shared" si="59"/>
        <v>42418.634953703702</v>
      </c>
    </row>
    <row r="945" spans="1:20" ht="28.8" hidden="1" x14ac:dyDescent="0.3">
      <c r="A945">
        <v>943</v>
      </c>
      <c r="B945" s="3" t="s">
        <v>944</v>
      </c>
      <c r="C945" s="3" t="s">
        <v>5053</v>
      </c>
      <c r="D945" s="15">
        <v>3000</v>
      </c>
      <c r="E945" s="1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8">
        <f t="shared" si="57"/>
        <v>4.1522491349480967E-2</v>
      </c>
      <c r="Q945" t="str">
        <f t="array" ref="Q945:R945">separarpalabras(N945,"/")</f>
        <v>technology</v>
      </c>
      <c r="R945" t="str">
        <v>wearables</v>
      </c>
      <c r="S945" s="13">
        <f t="shared" si="58"/>
        <v>42673.459548611114</v>
      </c>
      <c r="T945" s="13">
        <f t="shared" si="59"/>
        <v>42703.501215277771</v>
      </c>
    </row>
    <row r="946" spans="1:20" ht="43.2" hidden="1" x14ac:dyDescent="0.3">
      <c r="A946">
        <v>944</v>
      </c>
      <c r="B946" s="3" t="s">
        <v>945</v>
      </c>
      <c r="C946" s="3" t="s">
        <v>5054</v>
      </c>
      <c r="D946" s="15">
        <v>50000</v>
      </c>
      <c r="E946" s="15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8">
        <f t="shared" si="57"/>
        <v>1.4407924358397118E-2</v>
      </c>
      <c r="Q946" t="str">
        <f t="array" ref="Q946:R946">separarpalabras(N946,"/")</f>
        <v>technology</v>
      </c>
      <c r="R946" t="str">
        <v>wearables</v>
      </c>
      <c r="S946" s="13">
        <f t="shared" si="58"/>
        <v>42444.375578703701</v>
      </c>
      <c r="T946" s="13">
        <f t="shared" si="59"/>
        <v>42478.374999999993</v>
      </c>
    </row>
    <row r="947" spans="1:20" ht="43.2" hidden="1" x14ac:dyDescent="0.3">
      <c r="A947">
        <v>945</v>
      </c>
      <c r="B947" s="3" t="s">
        <v>946</v>
      </c>
      <c r="C947" s="3" t="s">
        <v>5055</v>
      </c>
      <c r="D947" s="15">
        <v>100000</v>
      </c>
      <c r="E947" s="15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8">
        <f t="shared" si="57"/>
        <v>6.4412238325281803E-3</v>
      </c>
      <c r="Q947" t="str">
        <f t="array" ref="Q947:R947">separarpalabras(N947,"/")</f>
        <v>technology</v>
      </c>
      <c r="R947" t="str">
        <v>wearables</v>
      </c>
      <c r="S947" s="13">
        <f t="shared" si="58"/>
        <v>42732.66465277777</v>
      </c>
      <c r="T947" s="13">
        <f t="shared" si="59"/>
        <v>42784.790972222218</v>
      </c>
    </row>
    <row r="948" spans="1:20" ht="43.2" hidden="1" x14ac:dyDescent="0.3">
      <c r="A948">
        <v>946</v>
      </c>
      <c r="B948" s="3" t="s">
        <v>947</v>
      </c>
      <c r="C948" s="3" t="s">
        <v>5056</v>
      </c>
      <c r="D948" s="15">
        <v>15000</v>
      </c>
      <c r="E948" s="15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8">
        <f t="shared" si="57"/>
        <v>1.7482517482517484E-2</v>
      </c>
      <c r="Q948" t="str">
        <f t="array" ref="Q948:R948">separarpalabras(N948,"/")</f>
        <v>technology</v>
      </c>
      <c r="R948" t="str">
        <v>wearables</v>
      </c>
      <c r="S948" s="13">
        <f t="shared" si="58"/>
        <v>42592.542222222219</v>
      </c>
      <c r="T948" s="13">
        <f t="shared" si="59"/>
        <v>42622.542222222219</v>
      </c>
    </row>
    <row r="949" spans="1:20" ht="43.2" hidden="1" x14ac:dyDescent="0.3">
      <c r="A949">
        <v>947</v>
      </c>
      <c r="B949" s="3" t="s">
        <v>948</v>
      </c>
      <c r="C949" s="3" t="s">
        <v>5057</v>
      </c>
      <c r="D949" s="15">
        <v>850</v>
      </c>
      <c r="E949" s="15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8">
        <f t="shared" si="57"/>
        <v>0</v>
      </c>
      <c r="Q949" t="str">
        <f t="array" ref="Q949:R949">separarpalabras(N949,"/")</f>
        <v>technology</v>
      </c>
      <c r="R949" t="str">
        <v>wearables</v>
      </c>
      <c r="S949" s="13">
        <f t="shared" si="58"/>
        <v>42491.57298611111</v>
      </c>
      <c r="T949" s="13">
        <f t="shared" si="59"/>
        <v>42551.57298611111</v>
      </c>
    </row>
    <row r="950" spans="1:20" ht="57.6" hidden="1" x14ac:dyDescent="0.3">
      <c r="A950">
        <v>948</v>
      </c>
      <c r="B950" s="3" t="s">
        <v>949</v>
      </c>
      <c r="C950" s="3" t="s">
        <v>5058</v>
      </c>
      <c r="D950" s="15">
        <v>4000</v>
      </c>
      <c r="E950" s="15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8">
        <f t="shared" si="57"/>
        <v>1.6666666666666666E-2</v>
      </c>
      <c r="Q950" t="str">
        <f t="array" ref="Q950:R950">separarpalabras(N950,"/")</f>
        <v>technology</v>
      </c>
      <c r="R950" t="str">
        <v>wearables</v>
      </c>
      <c r="S950" s="13">
        <f t="shared" si="58"/>
        <v>42411.619953703703</v>
      </c>
      <c r="T950" s="13">
        <f t="shared" si="59"/>
        <v>42441.619953703703</v>
      </c>
    </row>
    <row r="951" spans="1:20" ht="43.2" hidden="1" x14ac:dyDescent="0.3">
      <c r="A951">
        <v>949</v>
      </c>
      <c r="B951" s="3" t="s">
        <v>950</v>
      </c>
      <c r="C951" s="3" t="s">
        <v>5059</v>
      </c>
      <c r="D951" s="15">
        <v>20000</v>
      </c>
      <c r="E951" s="15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8">
        <f t="shared" si="57"/>
        <v>2.564102564102564E-2</v>
      </c>
      <c r="Q951" t="str">
        <f t="array" ref="Q951:R951">separarpalabras(N951,"/")</f>
        <v>technology</v>
      </c>
      <c r="R951" t="str">
        <v>wearables</v>
      </c>
      <c r="S951" s="13">
        <f t="shared" si="58"/>
        <v>42360.835370370369</v>
      </c>
      <c r="T951" s="13">
        <f t="shared" si="59"/>
        <v>42420.835370370369</v>
      </c>
    </row>
    <row r="952" spans="1:20" ht="43.2" hidden="1" x14ac:dyDescent="0.3">
      <c r="A952">
        <v>950</v>
      </c>
      <c r="B952" s="3" t="s">
        <v>951</v>
      </c>
      <c r="C952" s="3" t="s">
        <v>5060</v>
      </c>
      <c r="D952" s="15">
        <v>5000</v>
      </c>
      <c r="E952" s="15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8">
        <f t="shared" si="57"/>
        <v>1.7118402282453638E-2</v>
      </c>
      <c r="Q952" t="str">
        <f t="array" ref="Q952:R952">separarpalabras(N952,"/")</f>
        <v>technology</v>
      </c>
      <c r="R952" t="str">
        <v>wearables</v>
      </c>
      <c r="S952" s="13">
        <f t="shared" si="58"/>
        <v>42356.54237268518</v>
      </c>
      <c r="T952" s="13">
        <f t="shared" si="59"/>
        <v>42386.54237268518</v>
      </c>
    </row>
    <row r="953" spans="1:20" hidden="1" x14ac:dyDescent="0.3">
      <c r="A953">
        <v>951</v>
      </c>
      <c r="B953" s="3" t="s">
        <v>952</v>
      </c>
      <c r="C953" s="3" t="s">
        <v>5061</v>
      </c>
      <c r="D953" s="15">
        <v>50000</v>
      </c>
      <c r="E953" s="15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8">
        <f t="shared" si="57"/>
        <v>6.3037249283667621E-3</v>
      </c>
      <c r="Q953" t="str">
        <f t="array" ref="Q953:R953">separarpalabras(N953,"/")</f>
        <v>technology</v>
      </c>
      <c r="R953" t="str">
        <v>wearables</v>
      </c>
      <c r="S953" s="13">
        <f t="shared" si="58"/>
        <v>42480.445277777777</v>
      </c>
      <c r="T953" s="13">
        <f t="shared" si="59"/>
        <v>42525.445277777777</v>
      </c>
    </row>
    <row r="954" spans="1:20" ht="28.8" hidden="1" x14ac:dyDescent="0.3">
      <c r="A954">
        <v>952</v>
      </c>
      <c r="B954" s="3" t="s">
        <v>953</v>
      </c>
      <c r="C954" s="3" t="s">
        <v>5062</v>
      </c>
      <c r="D954" s="15">
        <v>49000</v>
      </c>
      <c r="E954" s="15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8">
        <f t="shared" si="57"/>
        <v>1.0014306151645207E-2</v>
      </c>
      <c r="Q954" t="str">
        <f t="array" ref="Q954:R954">separarpalabras(N954,"/")</f>
        <v>technology</v>
      </c>
      <c r="R954" t="str">
        <v>wearables</v>
      </c>
      <c r="S954" s="13">
        <f t="shared" si="58"/>
        <v>42662.405231481483</v>
      </c>
      <c r="T954" s="13">
        <f t="shared" si="59"/>
        <v>42692.44689814814</v>
      </c>
    </row>
    <row r="955" spans="1:20" ht="43.2" hidden="1" x14ac:dyDescent="0.3">
      <c r="A955">
        <v>953</v>
      </c>
      <c r="B955" s="3" t="s">
        <v>954</v>
      </c>
      <c r="C955" s="3" t="s">
        <v>5063</v>
      </c>
      <c r="D955" s="15">
        <v>15000</v>
      </c>
      <c r="E955" s="1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8">
        <f t="shared" si="57"/>
        <v>3.968253968253968E-2</v>
      </c>
      <c r="Q955" t="str">
        <f t="array" ref="Q955:R955">separarpalabras(N955,"/")</f>
        <v>technology</v>
      </c>
      <c r="R955" t="str">
        <v>wearables</v>
      </c>
      <c r="S955" s="13">
        <f t="shared" si="58"/>
        <v>41998.956006944441</v>
      </c>
      <c r="T955" s="13">
        <f t="shared" si="59"/>
        <v>42028.956006944441</v>
      </c>
    </row>
    <row r="956" spans="1:20" ht="43.2" hidden="1" x14ac:dyDescent="0.3">
      <c r="A956">
        <v>954</v>
      </c>
      <c r="B956" s="3" t="s">
        <v>955</v>
      </c>
      <c r="C956" s="3" t="s">
        <v>5064</v>
      </c>
      <c r="D956" s="15">
        <v>15000</v>
      </c>
      <c r="E956" s="15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8">
        <f t="shared" si="57"/>
        <v>1.1211795423130088E-2</v>
      </c>
      <c r="Q956" t="str">
        <f t="array" ref="Q956:R956">separarpalabras(N956,"/")</f>
        <v>technology</v>
      </c>
      <c r="R956" t="str">
        <v>wearables</v>
      </c>
      <c r="S956" s="13">
        <f t="shared" si="58"/>
        <v>42194.625451388885</v>
      </c>
      <c r="T956" s="13">
        <f t="shared" si="59"/>
        <v>42236.625451388885</v>
      </c>
    </row>
    <row r="957" spans="1:20" ht="43.2" hidden="1" x14ac:dyDescent="0.3">
      <c r="A957">
        <v>955</v>
      </c>
      <c r="B957" s="3" t="s">
        <v>956</v>
      </c>
      <c r="C957" s="3" t="s">
        <v>5065</v>
      </c>
      <c r="D957" s="15">
        <v>300000</v>
      </c>
      <c r="E957" s="15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8">
        <f t="shared" si="57"/>
        <v>5.4757418747056049E-3</v>
      </c>
      <c r="Q957" t="str">
        <f t="array" ref="Q957:R957">separarpalabras(N957,"/")</f>
        <v>technology</v>
      </c>
      <c r="R957" t="str">
        <v>wearables</v>
      </c>
      <c r="S957" s="13">
        <f t="shared" si="58"/>
        <v>42586.086805555555</v>
      </c>
      <c r="T957" s="13">
        <f t="shared" si="59"/>
        <v>42626.086805555555</v>
      </c>
    </row>
    <row r="958" spans="1:20" ht="57.6" hidden="1" x14ac:dyDescent="0.3">
      <c r="A958">
        <v>956</v>
      </c>
      <c r="B958" s="3" t="s">
        <v>957</v>
      </c>
      <c r="C958" s="3" t="s">
        <v>5066</v>
      </c>
      <c r="D958" s="15">
        <v>50000</v>
      </c>
      <c r="E958" s="15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8">
        <f t="shared" si="57"/>
        <v>1.9744483159117306E-2</v>
      </c>
      <c r="Q958" t="str">
        <f t="array" ref="Q958:R958">separarpalabras(N958,"/")</f>
        <v>technology</v>
      </c>
      <c r="R958" t="str">
        <v>wearables</v>
      </c>
      <c r="S958" s="13">
        <f t="shared" si="58"/>
        <v>42060.705543981479</v>
      </c>
      <c r="T958" s="13">
        <f t="shared" si="59"/>
        <v>42120.663877314808</v>
      </c>
    </row>
    <row r="959" spans="1:20" ht="28.8" hidden="1" x14ac:dyDescent="0.3">
      <c r="A959">
        <v>957</v>
      </c>
      <c r="B959" s="3" t="s">
        <v>958</v>
      </c>
      <c r="C959" s="3" t="s">
        <v>5067</v>
      </c>
      <c r="D959" s="15">
        <v>12000</v>
      </c>
      <c r="E959" s="15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8">
        <f t="shared" si="57"/>
        <v>3.0042918454935622E-2</v>
      </c>
      <c r="Q959" t="str">
        <f t="array" ref="Q959:R959">separarpalabras(N959,"/")</f>
        <v>technology</v>
      </c>
      <c r="R959" t="str">
        <v>wearables</v>
      </c>
      <c r="S959" s="13">
        <f t="shared" si="58"/>
        <v>42660.344131944446</v>
      </c>
      <c r="T959" s="13">
        <f t="shared" si="59"/>
        <v>42691.385798611103</v>
      </c>
    </row>
    <row r="960" spans="1:20" ht="57.6" hidden="1" x14ac:dyDescent="0.3">
      <c r="A960">
        <v>958</v>
      </c>
      <c r="B960" s="3" t="s">
        <v>959</v>
      </c>
      <c r="C960" s="3" t="s">
        <v>5068</v>
      </c>
      <c r="D960" s="15">
        <v>7777</v>
      </c>
      <c r="E960" s="15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8">
        <f t="shared" si="57"/>
        <v>1.9296254256526674E-2</v>
      </c>
      <c r="Q960" t="str">
        <f t="array" ref="Q960:R960">separarpalabras(N960,"/")</f>
        <v>technology</v>
      </c>
      <c r="R960" t="str">
        <v>wearables</v>
      </c>
      <c r="S960" s="13">
        <f t="shared" si="58"/>
        <v>42082.594479166662</v>
      </c>
      <c r="T960" s="13">
        <f t="shared" si="59"/>
        <v>42103.999305555553</v>
      </c>
    </row>
    <row r="961" spans="1:20" ht="43.2" hidden="1" x14ac:dyDescent="0.3">
      <c r="A961">
        <v>959</v>
      </c>
      <c r="B961" s="3" t="s">
        <v>960</v>
      </c>
      <c r="C961" s="3" t="s">
        <v>5069</v>
      </c>
      <c r="D961" s="15">
        <v>50000</v>
      </c>
      <c r="E961" s="15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8">
        <f t="shared" si="57"/>
        <v>8.8008234688625835E-3</v>
      </c>
      <c r="Q961" t="str">
        <f t="array" ref="Q961:R961">separarpalabras(N961,"/")</f>
        <v>technology</v>
      </c>
      <c r="R961" t="str">
        <v>wearables</v>
      </c>
      <c r="S961" s="13">
        <f t="shared" si="58"/>
        <v>41992.96603009259</v>
      </c>
      <c r="T961" s="13">
        <f t="shared" si="59"/>
        <v>42022.96603009259</v>
      </c>
    </row>
    <row r="962" spans="1:20" ht="43.2" hidden="1" x14ac:dyDescent="0.3">
      <c r="A962">
        <v>960</v>
      </c>
      <c r="B962" s="3" t="s">
        <v>961</v>
      </c>
      <c r="C962" s="3" t="s">
        <v>5070</v>
      </c>
      <c r="D962" s="15">
        <v>55650</v>
      </c>
      <c r="E962" s="15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8">
        <f t="shared" si="57"/>
        <v>7.3280062366010527E-3</v>
      </c>
      <c r="Q962" t="str">
        <f t="array" ref="Q962:R962">separarpalabras(N962,"/")</f>
        <v>technology</v>
      </c>
      <c r="R962" t="str">
        <v>wearables</v>
      </c>
      <c r="S962" s="13">
        <f t="shared" si="58"/>
        <v>42766.41846064815</v>
      </c>
      <c r="T962" s="13">
        <f t="shared" si="59"/>
        <v>42808.376793981479</v>
      </c>
    </row>
    <row r="963" spans="1:20" ht="43.2" hidden="1" x14ac:dyDescent="0.3">
      <c r="A963">
        <v>961</v>
      </c>
      <c r="B963" s="3" t="s">
        <v>962</v>
      </c>
      <c r="C963" s="3" t="s">
        <v>5071</v>
      </c>
      <c r="D963" s="15">
        <v>95000</v>
      </c>
      <c r="E963" s="15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E963/D963</f>
        <v>0.42188421052631581</v>
      </c>
      <c r="P963" s="8">
        <f t="shared" ref="P963:P1026" si="61">IFERROR(L963/E963,0)</f>
        <v>2.744579455575239E-3</v>
      </c>
      <c r="Q963" t="str">
        <f t="array" ref="Q963:R963">separarpalabras(N963,"/")</f>
        <v>technology</v>
      </c>
      <c r="R963" t="str">
        <v>wearables</v>
      </c>
      <c r="S963" s="13">
        <f t="shared" ref="S963:S1026" si="62">(J963/86400)+25569+(-5/24)</f>
        <v>42740.485358796293</v>
      </c>
      <c r="T963" s="13">
        <f t="shared" ref="T963:T1026" si="63">(I963/86400)+25569+(-5/24)</f>
        <v>42786.583333333336</v>
      </c>
    </row>
    <row r="964" spans="1:20" ht="43.2" hidden="1" x14ac:dyDescent="0.3">
      <c r="A964">
        <v>962</v>
      </c>
      <c r="B964" s="3" t="s">
        <v>963</v>
      </c>
      <c r="C964" s="3" t="s">
        <v>5072</v>
      </c>
      <c r="D964" s="15">
        <v>2500</v>
      </c>
      <c r="E964" s="15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8">
        <f t="shared" si="61"/>
        <v>5.1966292134831463E-2</v>
      </c>
      <c r="Q964" t="str">
        <f t="array" ref="Q964:R964">separarpalabras(N964,"/")</f>
        <v>technology</v>
      </c>
      <c r="R964" t="str">
        <v>wearables</v>
      </c>
      <c r="S964" s="13">
        <f t="shared" si="62"/>
        <v>42373.504085648143</v>
      </c>
      <c r="T964" s="13">
        <f t="shared" si="63"/>
        <v>42411.504085648143</v>
      </c>
    </row>
    <row r="965" spans="1:20" ht="28.8" hidden="1" x14ac:dyDescent="0.3">
      <c r="A965">
        <v>963</v>
      </c>
      <c r="B965" s="3" t="s">
        <v>964</v>
      </c>
      <c r="C965" s="3" t="s">
        <v>5073</v>
      </c>
      <c r="D965" s="15">
        <v>35000</v>
      </c>
      <c r="E965" s="1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8">
        <f t="shared" si="61"/>
        <v>2.3872679045092837E-2</v>
      </c>
      <c r="Q965" t="str">
        <f t="array" ref="Q965:R965">separarpalabras(N965,"/")</f>
        <v>technology</v>
      </c>
      <c r="R965" t="str">
        <v>wearables</v>
      </c>
      <c r="S965" s="13">
        <f t="shared" si="62"/>
        <v>42625.427303240744</v>
      </c>
      <c r="T965" s="13">
        <f t="shared" si="63"/>
        <v>42660.427303240744</v>
      </c>
    </row>
    <row r="966" spans="1:20" ht="43.2" hidden="1" x14ac:dyDescent="0.3">
      <c r="A966">
        <v>964</v>
      </c>
      <c r="B966" s="3" t="s">
        <v>965</v>
      </c>
      <c r="C966" s="3" t="s">
        <v>5074</v>
      </c>
      <c r="D966" s="15">
        <v>110000</v>
      </c>
      <c r="E966" s="15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8">
        <f t="shared" si="61"/>
        <v>3.2992036405005691E-2</v>
      </c>
      <c r="Q966" t="str">
        <f t="array" ref="Q966:R966">separarpalabras(N966,"/")</f>
        <v>technology</v>
      </c>
      <c r="R966" t="str">
        <v>wearables</v>
      </c>
      <c r="S966" s="13">
        <f t="shared" si="62"/>
        <v>42208.420358796291</v>
      </c>
      <c r="T966" s="13">
        <f t="shared" si="63"/>
        <v>42248.420358796291</v>
      </c>
    </row>
    <row r="967" spans="1:20" ht="43.2" hidden="1" x14ac:dyDescent="0.3">
      <c r="A967">
        <v>965</v>
      </c>
      <c r="B967" s="3" t="s">
        <v>966</v>
      </c>
      <c r="C967" s="3" t="s">
        <v>5075</v>
      </c>
      <c r="D967" s="15">
        <v>25000</v>
      </c>
      <c r="E967" s="15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8">
        <f t="shared" si="61"/>
        <v>2.0134228187919462E-2</v>
      </c>
      <c r="Q967" t="str">
        <f t="array" ref="Q967:R967">separarpalabras(N967,"/")</f>
        <v>technology</v>
      </c>
      <c r="R967" t="str">
        <v>wearables</v>
      </c>
      <c r="S967" s="13">
        <f t="shared" si="62"/>
        <v>42636.808402777773</v>
      </c>
      <c r="T967" s="13">
        <f t="shared" si="63"/>
        <v>42668.957638888889</v>
      </c>
    </row>
    <row r="968" spans="1:20" ht="43.2" hidden="1" x14ac:dyDescent="0.3">
      <c r="A968">
        <v>966</v>
      </c>
      <c r="B968" s="3" t="s">
        <v>967</v>
      </c>
      <c r="C968" s="3" t="s">
        <v>5076</v>
      </c>
      <c r="D968" s="15">
        <v>12000</v>
      </c>
      <c r="E968" s="15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8">
        <f t="shared" si="61"/>
        <v>1.6891891891891893E-2</v>
      </c>
      <c r="Q968" t="str">
        <f t="array" ref="Q968:R968">separarpalabras(N968,"/")</f>
        <v>technology</v>
      </c>
      <c r="R968" t="str">
        <v>wearables</v>
      </c>
      <c r="S968" s="13">
        <f t="shared" si="62"/>
        <v>42619.427453703705</v>
      </c>
      <c r="T968" s="13">
        <f t="shared" si="63"/>
        <v>42649.427453703705</v>
      </c>
    </row>
    <row r="969" spans="1:20" ht="43.2" hidden="1" x14ac:dyDescent="0.3">
      <c r="A969">
        <v>967</v>
      </c>
      <c r="B969" s="3" t="s">
        <v>968</v>
      </c>
      <c r="C969" s="3" t="s">
        <v>5077</v>
      </c>
      <c r="D969" s="15">
        <v>20000</v>
      </c>
      <c r="E969" s="15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8">
        <f t="shared" si="61"/>
        <v>2.2740033688938798E-2</v>
      </c>
      <c r="Q969" t="str">
        <f t="array" ref="Q969:R969">separarpalabras(N969,"/")</f>
        <v>technology</v>
      </c>
      <c r="R969" t="str">
        <v>wearables</v>
      </c>
      <c r="S969" s="13">
        <f t="shared" si="62"/>
        <v>42422.045995370368</v>
      </c>
      <c r="T969" s="13">
        <f t="shared" si="63"/>
        <v>42482.004328703704</v>
      </c>
    </row>
    <row r="970" spans="1:20" ht="43.2" hidden="1" x14ac:dyDescent="0.3">
      <c r="A970">
        <v>968</v>
      </c>
      <c r="B970" s="3" t="s">
        <v>969</v>
      </c>
      <c r="C970" s="3" t="s">
        <v>5078</v>
      </c>
      <c r="D970" s="15">
        <v>8000</v>
      </c>
      <c r="E970" s="15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8">
        <f t="shared" si="61"/>
        <v>3.7735849056603772E-2</v>
      </c>
      <c r="Q970" t="str">
        <f t="array" ref="Q970:R970">separarpalabras(N970,"/")</f>
        <v>technology</v>
      </c>
      <c r="R970" t="str">
        <v>wearables</v>
      </c>
      <c r="S970" s="13">
        <f t="shared" si="62"/>
        <v>41836.639282407406</v>
      </c>
      <c r="T970" s="13">
        <f t="shared" si="63"/>
        <v>41866.639282407406</v>
      </c>
    </row>
    <row r="971" spans="1:20" ht="28.8" hidden="1" x14ac:dyDescent="0.3">
      <c r="A971">
        <v>969</v>
      </c>
      <c r="B971" s="3" t="s">
        <v>970</v>
      </c>
      <c r="C971" s="3" t="s">
        <v>5079</v>
      </c>
      <c r="D971" s="15">
        <v>30000</v>
      </c>
      <c r="E971" s="15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8">
        <f t="shared" si="61"/>
        <v>7.8571428571428575E-4</v>
      </c>
      <c r="Q971" t="str">
        <f t="array" ref="Q971:R971">separarpalabras(N971,"/")</f>
        <v>technology</v>
      </c>
      <c r="R971" t="str">
        <v>wearables</v>
      </c>
      <c r="S971" s="13">
        <f t="shared" si="62"/>
        <v>42742.094988425924</v>
      </c>
      <c r="T971" s="13">
        <f t="shared" si="63"/>
        <v>42775.094988425924</v>
      </c>
    </row>
    <row r="972" spans="1:20" ht="57.6" hidden="1" x14ac:dyDescent="0.3">
      <c r="A972">
        <v>970</v>
      </c>
      <c r="B972" s="3" t="s">
        <v>971</v>
      </c>
      <c r="C972" s="3" t="s">
        <v>5080</v>
      </c>
      <c r="D972" s="15">
        <v>5000</v>
      </c>
      <c r="E972" s="15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8">
        <f t="shared" si="61"/>
        <v>6.0975609756097563E-3</v>
      </c>
      <c r="Q972" t="str">
        <f t="array" ref="Q972:R972">separarpalabras(N972,"/")</f>
        <v>technology</v>
      </c>
      <c r="R972" t="str">
        <v>wearables</v>
      </c>
      <c r="S972" s="13">
        <f t="shared" si="62"/>
        <v>42721.012187499997</v>
      </c>
      <c r="T972" s="13">
        <f t="shared" si="63"/>
        <v>42757.999305555553</v>
      </c>
    </row>
    <row r="973" spans="1:20" ht="43.2" hidden="1" x14ac:dyDescent="0.3">
      <c r="A973">
        <v>971</v>
      </c>
      <c r="B973" s="3" t="s">
        <v>972</v>
      </c>
      <c r="C973" s="3" t="s">
        <v>5081</v>
      </c>
      <c r="D973" s="15">
        <v>100000</v>
      </c>
      <c r="E973" s="15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8">
        <f t="shared" si="61"/>
        <v>2.2123893805309734E-2</v>
      </c>
      <c r="Q973" t="str">
        <f t="array" ref="Q973:R973">separarpalabras(N973,"/")</f>
        <v>technology</v>
      </c>
      <c r="R973" t="str">
        <v>wearables</v>
      </c>
      <c r="S973" s="13">
        <f t="shared" si="62"/>
        <v>42111.500694444439</v>
      </c>
      <c r="T973" s="13">
        <f t="shared" si="63"/>
        <v>42156.500694444439</v>
      </c>
    </row>
    <row r="974" spans="1:20" ht="43.2" hidden="1" x14ac:dyDescent="0.3">
      <c r="A974">
        <v>972</v>
      </c>
      <c r="B974" s="3" t="s">
        <v>973</v>
      </c>
      <c r="C974" s="3" t="s">
        <v>5082</v>
      </c>
      <c r="D974" s="15">
        <v>20000</v>
      </c>
      <c r="E974" s="15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8">
        <f t="shared" si="61"/>
        <v>6.4981949458483759E-3</v>
      </c>
      <c r="Q974" t="str">
        <f t="array" ref="Q974:R974">separarpalabras(N974,"/")</f>
        <v>technology</v>
      </c>
      <c r="R974" t="str">
        <v>wearables</v>
      </c>
      <c r="S974" s="13">
        <f t="shared" si="62"/>
        <v>41856.657384259255</v>
      </c>
      <c r="T974" s="13">
        <f t="shared" si="63"/>
        <v>41886.082638888889</v>
      </c>
    </row>
    <row r="975" spans="1:20" ht="43.2" hidden="1" x14ac:dyDescent="0.3">
      <c r="A975">
        <v>973</v>
      </c>
      <c r="B975" s="3" t="s">
        <v>974</v>
      </c>
      <c r="C975" s="3" t="s">
        <v>5083</v>
      </c>
      <c r="D975" s="15">
        <v>20000</v>
      </c>
      <c r="E975" s="1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8">
        <f t="shared" si="61"/>
        <v>1.9464720194647202E-2</v>
      </c>
      <c r="Q975" t="str">
        <f t="array" ref="Q975:R975">separarpalabras(N975,"/")</f>
        <v>technology</v>
      </c>
      <c r="R975" t="str">
        <v>wearables</v>
      </c>
      <c r="S975" s="13">
        <f t="shared" si="62"/>
        <v>42256.806631944441</v>
      </c>
      <c r="T975" s="13">
        <f t="shared" si="63"/>
        <v>42316.848298611112</v>
      </c>
    </row>
    <row r="976" spans="1:20" ht="43.2" hidden="1" x14ac:dyDescent="0.3">
      <c r="A976">
        <v>974</v>
      </c>
      <c r="B976" s="3" t="s">
        <v>975</v>
      </c>
      <c r="C976" s="3" t="s">
        <v>5084</v>
      </c>
      <c r="D976" s="15">
        <v>50000</v>
      </c>
      <c r="E976" s="15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8">
        <f t="shared" si="61"/>
        <v>1.0714285714285714E-2</v>
      </c>
      <c r="Q976" t="str">
        <f t="array" ref="Q976:R976">separarpalabras(N976,"/")</f>
        <v>technology</v>
      </c>
      <c r="R976" t="str">
        <v>wearables</v>
      </c>
      <c r="S976" s="13">
        <f t="shared" si="62"/>
        <v>42424.541157407402</v>
      </c>
      <c r="T976" s="13">
        <f t="shared" si="63"/>
        <v>42454.499490740738</v>
      </c>
    </row>
    <row r="977" spans="1:20" ht="43.2" hidden="1" x14ac:dyDescent="0.3">
      <c r="A977">
        <v>975</v>
      </c>
      <c r="B977" s="3" t="s">
        <v>976</v>
      </c>
      <c r="C977" s="3" t="s">
        <v>5085</v>
      </c>
      <c r="D977" s="15">
        <v>100000</v>
      </c>
      <c r="E977" s="15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8">
        <f t="shared" si="61"/>
        <v>9.2059838895281933E-3</v>
      </c>
      <c r="Q977" t="str">
        <f t="array" ref="Q977:R977">separarpalabras(N977,"/")</f>
        <v>technology</v>
      </c>
      <c r="R977" t="str">
        <v>wearables</v>
      </c>
      <c r="S977" s="13">
        <f t="shared" si="62"/>
        <v>42489.488252314812</v>
      </c>
      <c r="T977" s="13">
        <f t="shared" si="63"/>
        <v>42549.488252314812</v>
      </c>
    </row>
    <row r="978" spans="1:20" ht="43.2" hidden="1" x14ac:dyDescent="0.3">
      <c r="A978">
        <v>976</v>
      </c>
      <c r="B978" s="3" t="s">
        <v>977</v>
      </c>
      <c r="C978" s="3" t="s">
        <v>5086</v>
      </c>
      <c r="D978" s="15">
        <v>150000</v>
      </c>
      <c r="E978" s="15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8">
        <f t="shared" si="61"/>
        <v>6.2305295950155761E-3</v>
      </c>
      <c r="Q978" t="str">
        <f t="array" ref="Q978:R978">separarpalabras(N978,"/")</f>
        <v>technology</v>
      </c>
      <c r="R978" t="str">
        <v>wearables</v>
      </c>
      <c r="S978" s="13">
        <f t="shared" si="62"/>
        <v>42184.850659722222</v>
      </c>
      <c r="T978" s="13">
        <f t="shared" si="63"/>
        <v>42229.850659722222</v>
      </c>
    </row>
    <row r="979" spans="1:20" ht="43.2" hidden="1" x14ac:dyDescent="0.3">
      <c r="A979">
        <v>977</v>
      </c>
      <c r="B979" s="3" t="s">
        <v>978</v>
      </c>
      <c r="C979" s="3" t="s">
        <v>5087</v>
      </c>
      <c r="D979" s="15">
        <v>2700</v>
      </c>
      <c r="E979" s="15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8">
        <f t="shared" si="61"/>
        <v>1.3201320132013201E-2</v>
      </c>
      <c r="Q979" t="str">
        <f t="array" ref="Q979:R979">separarpalabras(N979,"/")</f>
        <v>technology</v>
      </c>
      <c r="R979" t="str">
        <v>wearables</v>
      </c>
      <c r="S979" s="13">
        <f t="shared" si="62"/>
        <v>42391.733761574076</v>
      </c>
      <c r="T979" s="13">
        <f t="shared" si="63"/>
        <v>42421.733761574076</v>
      </c>
    </row>
    <row r="980" spans="1:20" ht="43.2" hidden="1" x14ac:dyDescent="0.3">
      <c r="A980">
        <v>978</v>
      </c>
      <c r="B980" s="3" t="s">
        <v>979</v>
      </c>
      <c r="C980" s="3" t="s">
        <v>5088</v>
      </c>
      <c r="D980" s="15">
        <v>172889</v>
      </c>
      <c r="E980" s="15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8">
        <f t="shared" si="61"/>
        <v>1.2644824360305532E-3</v>
      </c>
      <c r="Q980" t="str">
        <f t="array" ref="Q980:R980">separarpalabras(N980,"/")</f>
        <v>technology</v>
      </c>
      <c r="R980" t="str">
        <v>wearables</v>
      </c>
      <c r="S980" s="13">
        <f t="shared" si="62"/>
        <v>42395.100706018515</v>
      </c>
      <c r="T980" s="13">
        <f t="shared" si="63"/>
        <v>42425.100706018515</v>
      </c>
    </row>
    <row r="981" spans="1:20" ht="43.2" hidden="1" x14ac:dyDescent="0.3">
      <c r="A981">
        <v>979</v>
      </c>
      <c r="B981" s="3" t="s">
        <v>980</v>
      </c>
      <c r="C981" s="3" t="s">
        <v>5089</v>
      </c>
      <c r="D981" s="15">
        <v>35000</v>
      </c>
      <c r="E981" s="15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8">
        <f t="shared" si="61"/>
        <v>3.3119254154396443E-3</v>
      </c>
      <c r="Q981" t="str">
        <f t="array" ref="Q981:R981">separarpalabras(N981,"/")</f>
        <v>technology</v>
      </c>
      <c r="R981" t="str">
        <v>wearables</v>
      </c>
      <c r="S981" s="13">
        <f t="shared" si="62"/>
        <v>42506.208657407406</v>
      </c>
      <c r="T981" s="13">
        <f t="shared" si="63"/>
        <v>42541.582638888889</v>
      </c>
    </row>
    <row r="982" spans="1:20" ht="57.6" hidden="1" x14ac:dyDescent="0.3">
      <c r="A982">
        <v>980</v>
      </c>
      <c r="B982" s="3" t="s">
        <v>981</v>
      </c>
      <c r="C982" s="3" t="s">
        <v>5090</v>
      </c>
      <c r="D982" s="15">
        <v>10000</v>
      </c>
      <c r="E982" s="15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8">
        <f t="shared" si="61"/>
        <v>2.0861372812920592E-2</v>
      </c>
      <c r="Q982" t="str">
        <f t="array" ref="Q982:R982">separarpalabras(N982,"/")</f>
        <v>technology</v>
      </c>
      <c r="R982" t="str">
        <v>wearables</v>
      </c>
      <c r="S982" s="13">
        <f t="shared" si="62"/>
        <v>41928.695856481478</v>
      </c>
      <c r="T982" s="13">
        <f t="shared" si="63"/>
        <v>41973.737523148149</v>
      </c>
    </row>
    <row r="983" spans="1:20" ht="43.2" hidden="1" x14ac:dyDescent="0.3">
      <c r="A983">
        <v>981</v>
      </c>
      <c r="B983" s="3" t="s">
        <v>982</v>
      </c>
      <c r="C983" s="3" t="s">
        <v>5091</v>
      </c>
      <c r="D983" s="15">
        <v>88888</v>
      </c>
      <c r="E983" s="15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8">
        <f t="shared" si="61"/>
        <v>0.36363636363636365</v>
      </c>
      <c r="Q983" t="str">
        <f t="array" ref="Q983:R983">separarpalabras(N983,"/")</f>
        <v>technology</v>
      </c>
      <c r="R983" t="str">
        <v>wearables</v>
      </c>
      <c r="S983" s="13">
        <f t="shared" si="62"/>
        <v>41830.738680555551</v>
      </c>
      <c r="T983" s="13">
        <f t="shared" si="63"/>
        <v>41860.738680555551</v>
      </c>
    </row>
    <row r="984" spans="1:20" ht="28.8" hidden="1" x14ac:dyDescent="0.3">
      <c r="A984">
        <v>982</v>
      </c>
      <c r="B984" s="3" t="s">
        <v>983</v>
      </c>
      <c r="C984" s="3" t="s">
        <v>5092</v>
      </c>
      <c r="D984" s="15">
        <v>17500</v>
      </c>
      <c r="E984" s="15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8">
        <f t="shared" si="61"/>
        <v>1</v>
      </c>
      <c r="Q984" t="str">
        <f t="array" ref="Q984:R984">separarpalabras(N984,"/")</f>
        <v>technology</v>
      </c>
      <c r="R984" t="str">
        <v>wearables</v>
      </c>
      <c r="S984" s="13">
        <f t="shared" si="62"/>
        <v>42615.544976851852</v>
      </c>
      <c r="T984" s="13">
        <f t="shared" si="63"/>
        <v>42645.544976851852</v>
      </c>
    </row>
    <row r="985" spans="1:20" ht="57.6" hidden="1" x14ac:dyDescent="0.3">
      <c r="A985">
        <v>983</v>
      </c>
      <c r="B985" s="3" t="s">
        <v>984</v>
      </c>
      <c r="C985" s="3" t="s">
        <v>5093</v>
      </c>
      <c r="D985" s="15">
        <v>104219</v>
      </c>
      <c r="E985" s="1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8">
        <f t="shared" si="61"/>
        <v>5.8209489122304963E-3</v>
      </c>
      <c r="Q985" t="str">
        <f t="array" ref="Q985:R985">separarpalabras(N985,"/")</f>
        <v>technology</v>
      </c>
      <c r="R985" t="str">
        <v>wearables</v>
      </c>
      <c r="S985" s="13">
        <f t="shared" si="62"/>
        <v>42574.459317129622</v>
      </c>
      <c r="T985" s="13">
        <f t="shared" si="63"/>
        <v>42605.662499999999</v>
      </c>
    </row>
    <row r="986" spans="1:20" ht="72" hidden="1" x14ac:dyDescent="0.3">
      <c r="A986">
        <v>984</v>
      </c>
      <c r="B986" s="3" t="s">
        <v>985</v>
      </c>
      <c r="C986" s="3" t="s">
        <v>5094</v>
      </c>
      <c r="D986" s="15">
        <v>10000</v>
      </c>
      <c r="E986" s="15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8">
        <f t="shared" si="61"/>
        <v>2.8301886792452831E-2</v>
      </c>
      <c r="Q986" t="str">
        <f t="array" ref="Q986:R986">separarpalabras(N986,"/")</f>
        <v>technology</v>
      </c>
      <c r="R986" t="str">
        <v>wearables</v>
      </c>
      <c r="S986" s="13">
        <f t="shared" si="62"/>
        <v>42060.907499999994</v>
      </c>
      <c r="T986" s="13">
        <f t="shared" si="63"/>
        <v>42090.86583333333</v>
      </c>
    </row>
    <row r="987" spans="1:20" ht="43.2" hidden="1" x14ac:dyDescent="0.3">
      <c r="A987">
        <v>985</v>
      </c>
      <c r="B987" s="3" t="s">
        <v>986</v>
      </c>
      <c r="C987" s="3" t="s">
        <v>5095</v>
      </c>
      <c r="D987" s="15">
        <v>30000</v>
      </c>
      <c r="E987" s="15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8">
        <f t="shared" si="61"/>
        <v>1.2182203389830509E-2</v>
      </c>
      <c r="Q987" t="str">
        <f t="array" ref="Q987:R987">separarpalabras(N987,"/")</f>
        <v>technology</v>
      </c>
      <c r="R987" t="str">
        <v>wearables</v>
      </c>
      <c r="S987" s="13">
        <f t="shared" si="62"/>
        <v>42339.759375000001</v>
      </c>
      <c r="T987" s="13">
        <f t="shared" si="63"/>
        <v>42369.749999999993</v>
      </c>
    </row>
    <row r="988" spans="1:20" ht="43.2" hidden="1" x14ac:dyDescent="0.3">
      <c r="A988">
        <v>986</v>
      </c>
      <c r="B988" s="3" t="s">
        <v>987</v>
      </c>
      <c r="C988" s="3" t="s">
        <v>5096</v>
      </c>
      <c r="D988" s="15">
        <v>20000</v>
      </c>
      <c r="E988" s="15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8">
        <f t="shared" si="61"/>
        <v>9.0196078431372551E-3</v>
      </c>
      <c r="Q988" t="str">
        <f t="array" ref="Q988:R988">separarpalabras(N988,"/")</f>
        <v>technology</v>
      </c>
      <c r="R988" t="str">
        <v>wearables</v>
      </c>
      <c r="S988" s="13">
        <f t="shared" si="62"/>
        <v>42324.559027777774</v>
      </c>
      <c r="T988" s="13">
        <f t="shared" si="63"/>
        <v>42378.791666666664</v>
      </c>
    </row>
    <row r="989" spans="1:20" ht="43.2" hidden="1" x14ac:dyDescent="0.3">
      <c r="A989">
        <v>987</v>
      </c>
      <c r="B989" s="3" t="s">
        <v>988</v>
      </c>
      <c r="C989" s="3" t="s">
        <v>5097</v>
      </c>
      <c r="D989" s="15">
        <v>50000</v>
      </c>
      <c r="E989" s="15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8">
        <f t="shared" si="61"/>
        <v>6.2027231467473524E-3</v>
      </c>
      <c r="Q989" t="str">
        <f t="array" ref="Q989:R989">separarpalabras(N989,"/")</f>
        <v>technology</v>
      </c>
      <c r="R989" t="str">
        <v>wearables</v>
      </c>
      <c r="S989" s="13">
        <f t="shared" si="62"/>
        <v>41773.086226851847</v>
      </c>
      <c r="T989" s="13">
        <f t="shared" si="63"/>
        <v>41813.086226851847</v>
      </c>
    </row>
    <row r="990" spans="1:20" ht="57.6" hidden="1" x14ac:dyDescent="0.3">
      <c r="A990">
        <v>988</v>
      </c>
      <c r="B990" s="3" t="s">
        <v>989</v>
      </c>
      <c r="C990" s="3" t="s">
        <v>5098</v>
      </c>
      <c r="D990" s="15">
        <v>5000</v>
      </c>
      <c r="E990" s="15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8">
        <f t="shared" si="61"/>
        <v>0</v>
      </c>
      <c r="Q990" t="str">
        <f t="array" ref="Q990:R990">separarpalabras(N990,"/")</f>
        <v>technology</v>
      </c>
      <c r="R990" t="str">
        <v>wearables</v>
      </c>
      <c r="S990" s="13">
        <f t="shared" si="62"/>
        <v>42614.148437499993</v>
      </c>
      <c r="T990" s="13">
        <f t="shared" si="63"/>
        <v>42644.148437499993</v>
      </c>
    </row>
    <row r="991" spans="1:20" ht="28.8" hidden="1" x14ac:dyDescent="0.3">
      <c r="A991">
        <v>989</v>
      </c>
      <c r="B991" s="3" t="s">
        <v>990</v>
      </c>
      <c r="C991" s="3" t="s">
        <v>5099</v>
      </c>
      <c r="D991" s="15">
        <v>10000</v>
      </c>
      <c r="E991" s="15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8">
        <f t="shared" si="61"/>
        <v>1.908169350029815E-2</v>
      </c>
      <c r="Q991" t="str">
        <f t="array" ref="Q991:R991">separarpalabras(N991,"/")</f>
        <v>technology</v>
      </c>
      <c r="R991" t="str">
        <v>wearables</v>
      </c>
      <c r="S991" s="13">
        <f t="shared" si="62"/>
        <v>42611.725636574069</v>
      </c>
      <c r="T991" s="13">
        <f t="shared" si="63"/>
        <v>42641.725636574069</v>
      </c>
    </row>
    <row r="992" spans="1:20" ht="43.2" hidden="1" x14ac:dyDescent="0.3">
      <c r="A992">
        <v>990</v>
      </c>
      <c r="B992" s="3" t="s">
        <v>991</v>
      </c>
      <c r="C992" s="3" t="s">
        <v>5100</v>
      </c>
      <c r="D992" s="15">
        <v>25000</v>
      </c>
      <c r="E992" s="15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8">
        <f t="shared" si="61"/>
        <v>7.6923076923076927E-2</v>
      </c>
      <c r="Q992" t="str">
        <f t="array" ref="Q992:R992">separarpalabras(N992,"/")</f>
        <v>technology</v>
      </c>
      <c r="R992" t="str">
        <v>wearables</v>
      </c>
      <c r="S992" s="13">
        <f t="shared" si="62"/>
        <v>41855.575972222221</v>
      </c>
      <c r="T992" s="13">
        <f t="shared" si="63"/>
        <v>41885.575972222221</v>
      </c>
    </row>
    <row r="993" spans="1:20" ht="72" hidden="1" x14ac:dyDescent="0.3">
      <c r="A993">
        <v>991</v>
      </c>
      <c r="B993" s="3" t="s">
        <v>992</v>
      </c>
      <c r="C993" s="3" t="s">
        <v>5101</v>
      </c>
      <c r="D993" s="15">
        <v>5000</v>
      </c>
      <c r="E993" s="15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8">
        <f t="shared" si="61"/>
        <v>3.3018867924528301E-2</v>
      </c>
      <c r="Q993" t="str">
        <f t="array" ref="Q993:R993">separarpalabras(N993,"/")</f>
        <v>technology</v>
      </c>
      <c r="R993" t="str">
        <v>wearables</v>
      </c>
      <c r="S993" s="13">
        <f t="shared" si="62"/>
        <v>42538.548472222225</v>
      </c>
      <c r="T993" s="13">
        <f t="shared" si="63"/>
        <v>42563.57708333333</v>
      </c>
    </row>
    <row r="994" spans="1:20" ht="43.2" hidden="1" x14ac:dyDescent="0.3">
      <c r="A994">
        <v>992</v>
      </c>
      <c r="B994" s="3" t="s">
        <v>993</v>
      </c>
      <c r="C994" s="3" t="s">
        <v>5102</v>
      </c>
      <c r="D994" s="15">
        <v>100000</v>
      </c>
      <c r="E994" s="15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8">
        <f t="shared" si="61"/>
        <v>8.5653104925053538E-3</v>
      </c>
      <c r="Q994" t="str">
        <f t="array" ref="Q994:R994">separarpalabras(N994,"/")</f>
        <v>technology</v>
      </c>
      <c r="R994" t="str">
        <v>wearables</v>
      </c>
      <c r="S994" s="13">
        <f t="shared" si="62"/>
        <v>42437.71665509259</v>
      </c>
      <c r="T994" s="13">
        <f t="shared" si="63"/>
        <v>42497.674988425926</v>
      </c>
    </row>
    <row r="995" spans="1:20" ht="43.2" hidden="1" x14ac:dyDescent="0.3">
      <c r="A995">
        <v>993</v>
      </c>
      <c r="B995" s="3" t="s">
        <v>994</v>
      </c>
      <c r="C995" s="3" t="s">
        <v>5103</v>
      </c>
      <c r="D995" s="15">
        <v>70000</v>
      </c>
      <c r="E995" s="1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8">
        <f t="shared" si="61"/>
        <v>1.116109560958943E-2</v>
      </c>
      <c r="Q995" t="str">
        <f t="array" ref="Q995:R995">separarpalabras(N995,"/")</f>
        <v>technology</v>
      </c>
      <c r="R995" t="str">
        <v>wearables</v>
      </c>
      <c r="S995" s="13">
        <f t="shared" si="62"/>
        <v>42652.756574074076</v>
      </c>
      <c r="T995" s="13">
        <f t="shared" si="63"/>
        <v>42685.999999999993</v>
      </c>
    </row>
    <row r="996" spans="1:20" ht="57.6" hidden="1" x14ac:dyDescent="0.3">
      <c r="A996">
        <v>994</v>
      </c>
      <c r="B996" s="3" t="s">
        <v>995</v>
      </c>
      <c r="C996" s="3" t="s">
        <v>5104</v>
      </c>
      <c r="D996" s="15">
        <v>200000</v>
      </c>
      <c r="E996" s="15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8">
        <f t="shared" si="61"/>
        <v>2.3559648747055045E-3</v>
      </c>
      <c r="Q996" t="str">
        <f t="array" ref="Q996:R996">separarpalabras(N996,"/")</f>
        <v>technology</v>
      </c>
      <c r="R996" t="str">
        <v>wearables</v>
      </c>
      <c r="S996" s="13">
        <f t="shared" si="62"/>
        <v>41921.054745370369</v>
      </c>
      <c r="T996" s="13">
        <f t="shared" si="63"/>
        <v>41973.749305555553</v>
      </c>
    </row>
    <row r="997" spans="1:20" ht="43.2" hidden="1" x14ac:dyDescent="0.3">
      <c r="A997">
        <v>995</v>
      </c>
      <c r="B997" s="3" t="s">
        <v>996</v>
      </c>
      <c r="C997" s="3" t="s">
        <v>5105</v>
      </c>
      <c r="D997" s="15">
        <v>10000</v>
      </c>
      <c r="E997" s="15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8">
        <f t="shared" si="61"/>
        <v>1.2396694214876033E-2</v>
      </c>
      <c r="Q997" t="str">
        <f t="array" ref="Q997:R997">separarpalabras(N997,"/")</f>
        <v>technology</v>
      </c>
      <c r="R997" t="str">
        <v>wearables</v>
      </c>
      <c r="S997" s="13">
        <f t="shared" si="62"/>
        <v>41947.732407407406</v>
      </c>
      <c r="T997" s="13">
        <f t="shared" si="63"/>
        <v>41972.458333333336</v>
      </c>
    </row>
    <row r="998" spans="1:20" ht="28.8" hidden="1" x14ac:dyDescent="0.3">
      <c r="A998">
        <v>996</v>
      </c>
      <c r="B998" s="3" t="s">
        <v>997</v>
      </c>
      <c r="C998" s="3" t="s">
        <v>5106</v>
      </c>
      <c r="D998" s="15">
        <v>4000</v>
      </c>
      <c r="E998" s="15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8">
        <f t="shared" si="61"/>
        <v>7.6923076923076927E-2</v>
      </c>
      <c r="Q998" t="str">
        <f t="array" ref="Q998:R998">separarpalabras(N998,"/")</f>
        <v>technology</v>
      </c>
      <c r="R998" t="str">
        <v>wearables</v>
      </c>
      <c r="S998" s="13">
        <f t="shared" si="62"/>
        <v>41817.658101851848</v>
      </c>
      <c r="T998" s="13">
        <f t="shared" si="63"/>
        <v>41847.435416666667</v>
      </c>
    </row>
    <row r="999" spans="1:20" ht="28.8" hidden="1" x14ac:dyDescent="0.3">
      <c r="A999">
        <v>997</v>
      </c>
      <c r="B999" s="3" t="s">
        <v>998</v>
      </c>
      <c r="C999" s="3" t="s">
        <v>5107</v>
      </c>
      <c r="D999" s="15">
        <v>5000</v>
      </c>
      <c r="E999" s="15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8">
        <f t="shared" si="61"/>
        <v>0.12307692307692308</v>
      </c>
      <c r="Q999" t="str">
        <f t="array" ref="Q999:R999">separarpalabras(N999,"/")</f>
        <v>technology</v>
      </c>
      <c r="R999" t="str">
        <v>wearables</v>
      </c>
      <c r="S999" s="13">
        <f t="shared" si="62"/>
        <v>41940.894641203704</v>
      </c>
      <c r="T999" s="13">
        <f t="shared" si="63"/>
        <v>41970.936307870368</v>
      </c>
    </row>
    <row r="1000" spans="1:20" ht="43.2" hidden="1" x14ac:dyDescent="0.3">
      <c r="A1000">
        <v>998</v>
      </c>
      <c r="B1000" s="3" t="s">
        <v>999</v>
      </c>
      <c r="C1000" s="3" t="s">
        <v>5108</v>
      </c>
      <c r="D1000" s="15">
        <v>60000</v>
      </c>
      <c r="E1000" s="15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8">
        <f t="shared" si="61"/>
        <v>6.5177173758360612E-3</v>
      </c>
      <c r="Q1000" t="str">
        <f t="array" ref="Q1000:R1000">separarpalabras(N1000,"/")</f>
        <v>technology</v>
      </c>
      <c r="R1000" t="str">
        <v>wearables</v>
      </c>
      <c r="S1000" s="13">
        <f t="shared" si="62"/>
        <v>42281.960659722223</v>
      </c>
      <c r="T1000" s="13">
        <f t="shared" si="63"/>
        <v>42327.002326388887</v>
      </c>
    </row>
    <row r="1001" spans="1:20" ht="43.2" hidden="1" x14ac:dyDescent="0.3">
      <c r="A1001">
        <v>999</v>
      </c>
      <c r="B1001" s="3" t="s">
        <v>1000</v>
      </c>
      <c r="C1001" s="3" t="s">
        <v>5109</v>
      </c>
      <c r="D1001" s="15">
        <v>150000</v>
      </c>
      <c r="E1001" s="15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8">
        <f t="shared" si="61"/>
        <v>3.4237781391765814E-3</v>
      </c>
      <c r="Q1001" t="str">
        <f t="array" ref="Q1001:R1001">separarpalabras(N1001,"/")</f>
        <v>technology</v>
      </c>
      <c r="R1001" t="str">
        <v>wearables</v>
      </c>
      <c r="S1001" s="13">
        <f t="shared" si="62"/>
        <v>41926.091319444444</v>
      </c>
      <c r="T1001" s="13">
        <f t="shared" si="63"/>
        <v>41956.126388888886</v>
      </c>
    </row>
    <row r="1002" spans="1:20" ht="43.2" hidden="1" x14ac:dyDescent="0.3">
      <c r="A1002">
        <v>1000</v>
      </c>
      <c r="B1002" s="3" t="s">
        <v>1001</v>
      </c>
      <c r="C1002" s="3" t="s">
        <v>5110</v>
      </c>
      <c r="D1002" s="15">
        <v>894700</v>
      </c>
      <c r="E1002" s="15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8">
        <f t="shared" si="61"/>
        <v>3.0266343825665861E-4</v>
      </c>
      <c r="Q1002" t="str">
        <f t="array" ref="Q1002:R1002">separarpalabras(N1002,"/")</f>
        <v>technology</v>
      </c>
      <c r="R1002" t="str">
        <v>wearables</v>
      </c>
      <c r="S1002" s="13">
        <f t="shared" si="62"/>
        <v>42748.851388888885</v>
      </c>
      <c r="T1002" s="13">
        <f t="shared" si="63"/>
        <v>42808.80972222222</v>
      </c>
    </row>
    <row r="1003" spans="1:20" ht="57.6" hidden="1" x14ac:dyDescent="0.3">
      <c r="A1003">
        <v>1001</v>
      </c>
      <c r="B1003" s="3" t="s">
        <v>1002</v>
      </c>
      <c r="C1003" s="3" t="s">
        <v>5111</v>
      </c>
      <c r="D1003" s="15">
        <v>5000</v>
      </c>
      <c r="E1003" s="15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8">
        <f t="shared" si="61"/>
        <v>7.6923076923076923E-4</v>
      </c>
      <c r="Q1003" t="str">
        <f t="array" ref="Q1003:R1003">separarpalabras(N1003,"/")</f>
        <v>technology</v>
      </c>
      <c r="R1003" t="str">
        <v>wearables</v>
      </c>
      <c r="S1003" s="13">
        <f t="shared" si="62"/>
        <v>42720.511724537035</v>
      </c>
      <c r="T1003" s="13">
        <f t="shared" si="63"/>
        <v>42765.511724537035</v>
      </c>
    </row>
    <row r="1004" spans="1:20" ht="43.2" hidden="1" x14ac:dyDescent="0.3">
      <c r="A1004">
        <v>1002</v>
      </c>
      <c r="B1004" s="3" t="s">
        <v>1003</v>
      </c>
      <c r="C1004" s="3" t="s">
        <v>5112</v>
      </c>
      <c r="D1004" s="15">
        <v>9999</v>
      </c>
      <c r="E1004" s="15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8">
        <f t="shared" si="61"/>
        <v>7.4324324324324328E-3</v>
      </c>
      <c r="Q1004" t="str">
        <f t="array" ref="Q1004:R1004">separarpalabras(N1004,"/")</f>
        <v>technology</v>
      </c>
      <c r="R1004" t="str">
        <v>wearables</v>
      </c>
      <c r="S1004" s="13">
        <f t="shared" si="62"/>
        <v>42325.475856481477</v>
      </c>
      <c r="T1004" s="13">
        <f t="shared" si="63"/>
        <v>42355.040972222218</v>
      </c>
    </row>
    <row r="1005" spans="1:20" ht="43.2" hidden="1" x14ac:dyDescent="0.3">
      <c r="A1005">
        <v>1003</v>
      </c>
      <c r="B1005" s="3" t="s">
        <v>1004</v>
      </c>
      <c r="C1005" s="3" t="s">
        <v>5113</v>
      </c>
      <c r="D1005" s="15">
        <v>20000</v>
      </c>
      <c r="E1005" s="1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8">
        <f t="shared" si="61"/>
        <v>4.6714419184054811E-3</v>
      </c>
      <c r="Q1005" t="str">
        <f t="array" ref="Q1005:R1005">separarpalabras(N1005,"/")</f>
        <v>technology</v>
      </c>
      <c r="R1005" t="str">
        <v>wearables</v>
      </c>
      <c r="S1005" s="13">
        <f t="shared" si="62"/>
        <v>42780.500706018516</v>
      </c>
      <c r="T1005" s="13">
        <f t="shared" si="63"/>
        <v>42810.459039351852</v>
      </c>
    </row>
    <row r="1006" spans="1:20" ht="28.8" hidden="1" x14ac:dyDescent="0.3">
      <c r="A1006">
        <v>1004</v>
      </c>
      <c r="B1006" s="3" t="s">
        <v>1005</v>
      </c>
      <c r="C1006" s="3" t="s">
        <v>5114</v>
      </c>
      <c r="D1006" s="15">
        <v>25000</v>
      </c>
      <c r="E1006" s="15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8">
        <f t="shared" si="61"/>
        <v>4.6224211755546904E-3</v>
      </c>
      <c r="Q1006" t="str">
        <f t="array" ref="Q1006:R1006">separarpalabras(N1006,"/")</f>
        <v>technology</v>
      </c>
      <c r="R1006" t="str">
        <v>wearables</v>
      </c>
      <c r="S1006" s="13">
        <f t="shared" si="62"/>
        <v>42388.5003125</v>
      </c>
      <c r="T1006" s="13">
        <f t="shared" si="63"/>
        <v>42418.5003125</v>
      </c>
    </row>
    <row r="1007" spans="1:20" ht="43.2" hidden="1" x14ac:dyDescent="0.3">
      <c r="A1007">
        <v>1005</v>
      </c>
      <c r="B1007" s="3" t="s">
        <v>1006</v>
      </c>
      <c r="C1007" s="3" t="s">
        <v>5115</v>
      </c>
      <c r="D1007" s="15">
        <v>200000</v>
      </c>
      <c r="E1007" s="15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8">
        <f t="shared" si="61"/>
        <v>1.072603962638739E-3</v>
      </c>
      <c r="Q1007" t="str">
        <f t="array" ref="Q1007:R1007">separarpalabras(N1007,"/")</f>
        <v>technology</v>
      </c>
      <c r="R1007" t="str">
        <v>wearables</v>
      </c>
      <c r="S1007" s="13">
        <f t="shared" si="62"/>
        <v>42276.41646990741</v>
      </c>
      <c r="T1007" s="13">
        <f t="shared" si="63"/>
        <v>42307.41646990741</v>
      </c>
    </row>
    <row r="1008" spans="1:20" ht="43.2" hidden="1" x14ac:dyDescent="0.3">
      <c r="A1008">
        <v>1006</v>
      </c>
      <c r="B1008" s="3" t="s">
        <v>1007</v>
      </c>
      <c r="C1008" s="3" t="s">
        <v>5116</v>
      </c>
      <c r="D1008" s="15">
        <v>4000</v>
      </c>
      <c r="E1008" s="15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8">
        <f t="shared" si="61"/>
        <v>3.4188034188034191E-2</v>
      </c>
      <c r="Q1008" t="str">
        <f t="array" ref="Q1008:R1008">separarpalabras(N1008,"/")</f>
        <v>technology</v>
      </c>
      <c r="R1008" t="str">
        <v>wearables</v>
      </c>
      <c r="S1008" s="13">
        <f t="shared" si="62"/>
        <v>41976.83185185185</v>
      </c>
      <c r="T1008" s="13">
        <f t="shared" si="63"/>
        <v>41985.09097222222</v>
      </c>
    </row>
    <row r="1009" spans="1:20" ht="43.2" hidden="1" x14ac:dyDescent="0.3">
      <c r="A1009">
        <v>1007</v>
      </c>
      <c r="B1009" s="3" t="s">
        <v>1008</v>
      </c>
      <c r="C1009" s="3" t="s">
        <v>5117</v>
      </c>
      <c r="D1009" s="15">
        <v>30000</v>
      </c>
      <c r="E1009" s="15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8">
        <f t="shared" si="61"/>
        <v>5.7160048134777377E-3</v>
      </c>
      <c r="Q1009" t="str">
        <f t="array" ref="Q1009:R1009">separarpalabras(N1009,"/")</f>
        <v>technology</v>
      </c>
      <c r="R1009" t="str">
        <v>wearables</v>
      </c>
      <c r="S1009" s="13">
        <f t="shared" si="62"/>
        <v>42676.3752662037</v>
      </c>
      <c r="T1009" s="13">
        <f t="shared" si="63"/>
        <v>42718.416932870365</v>
      </c>
    </row>
    <row r="1010" spans="1:20" ht="43.2" hidden="1" x14ac:dyDescent="0.3">
      <c r="A1010">
        <v>1008</v>
      </c>
      <c r="B1010" s="3" t="s">
        <v>1009</v>
      </c>
      <c r="C1010" s="3" t="s">
        <v>5118</v>
      </c>
      <c r="D1010" s="15">
        <v>93500</v>
      </c>
      <c r="E1010" s="15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8">
        <f t="shared" si="61"/>
        <v>4.0000000000000001E-3</v>
      </c>
      <c r="Q1010" t="str">
        <f t="array" ref="Q1010:R1010">separarpalabras(N1010,"/")</f>
        <v>technology</v>
      </c>
      <c r="R1010" t="str">
        <v>wearables</v>
      </c>
      <c r="S1010" s="13">
        <f t="shared" si="62"/>
        <v>42702.600868055553</v>
      </c>
      <c r="T1010" s="13">
        <f t="shared" si="63"/>
        <v>42732.600868055553</v>
      </c>
    </row>
    <row r="1011" spans="1:20" ht="57.6" hidden="1" x14ac:dyDescent="0.3">
      <c r="A1011">
        <v>1009</v>
      </c>
      <c r="B1011" s="3" t="s">
        <v>1010</v>
      </c>
      <c r="C1011" s="3" t="s">
        <v>5119</v>
      </c>
      <c r="D1011" s="15">
        <v>50000</v>
      </c>
      <c r="E1011" s="15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8">
        <f t="shared" si="61"/>
        <v>1.5384615384615385E-2</v>
      </c>
      <c r="Q1011" t="str">
        <f t="array" ref="Q1011:R1011">separarpalabras(N1011,"/")</f>
        <v>technology</v>
      </c>
      <c r="R1011" t="str">
        <v>wearables</v>
      </c>
      <c r="S1011" s="13">
        <f t="shared" si="62"/>
        <v>42510.396365740737</v>
      </c>
      <c r="T1011" s="13">
        <f t="shared" si="63"/>
        <v>42540.396365740737</v>
      </c>
    </row>
    <row r="1012" spans="1:20" ht="43.2" hidden="1" x14ac:dyDescent="0.3">
      <c r="A1012">
        <v>1010</v>
      </c>
      <c r="B1012" s="3" t="s">
        <v>1011</v>
      </c>
      <c r="C1012" s="3" t="s">
        <v>5120</v>
      </c>
      <c r="D1012" s="15">
        <v>115250</v>
      </c>
      <c r="E1012" s="15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8">
        <f t="shared" si="61"/>
        <v>1.8181818181818181E-2</v>
      </c>
      <c r="Q1012" t="str">
        <f t="array" ref="Q1012:R1012">separarpalabras(N1012,"/")</f>
        <v>technology</v>
      </c>
      <c r="R1012" t="str">
        <v>wearables</v>
      </c>
      <c r="S1012" s="13">
        <f t="shared" si="62"/>
        <v>42561.621087962958</v>
      </c>
      <c r="T1012" s="13">
        <f t="shared" si="63"/>
        <v>42617.915972222218</v>
      </c>
    </row>
    <row r="1013" spans="1:20" ht="43.2" hidden="1" x14ac:dyDescent="0.3">
      <c r="A1013">
        <v>1011</v>
      </c>
      <c r="B1013" s="3" t="s">
        <v>1012</v>
      </c>
      <c r="C1013" s="3" t="s">
        <v>5121</v>
      </c>
      <c r="D1013" s="15">
        <v>20000</v>
      </c>
      <c r="E1013" s="15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8">
        <f t="shared" si="61"/>
        <v>1.3333333333333334E-2</v>
      </c>
      <c r="Q1013" t="str">
        <f t="array" ref="Q1013:R1013">separarpalabras(N1013,"/")</f>
        <v>technology</v>
      </c>
      <c r="R1013" t="str">
        <v>wearables</v>
      </c>
      <c r="S1013" s="13">
        <f t="shared" si="62"/>
        <v>41946.689756944441</v>
      </c>
      <c r="T1013" s="13">
        <f t="shared" si="63"/>
        <v>41991.689756944441</v>
      </c>
    </row>
    <row r="1014" spans="1:20" ht="57.6" hidden="1" x14ac:dyDescent="0.3">
      <c r="A1014">
        <v>1012</v>
      </c>
      <c r="B1014" s="3" t="s">
        <v>1013</v>
      </c>
      <c r="C1014" s="3" t="s">
        <v>5122</v>
      </c>
      <c r="D1014" s="15">
        <v>5000</v>
      </c>
      <c r="E1014" s="15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8">
        <f t="shared" si="61"/>
        <v>7.1975783074462751E-4</v>
      </c>
      <c r="Q1014" t="str">
        <f t="array" ref="Q1014:R1014">separarpalabras(N1014,"/")</f>
        <v>technology</v>
      </c>
      <c r="R1014" t="str">
        <v>wearables</v>
      </c>
      <c r="S1014" s="13">
        <f t="shared" si="62"/>
        <v>42714.232083333329</v>
      </c>
      <c r="T1014" s="13">
        <f t="shared" si="63"/>
        <v>42759.232083333329</v>
      </c>
    </row>
    <row r="1015" spans="1:20" ht="43.2" hidden="1" x14ac:dyDescent="0.3">
      <c r="A1015">
        <v>1013</v>
      </c>
      <c r="B1015" s="3" t="s">
        <v>1014</v>
      </c>
      <c r="C1015" s="3" t="s">
        <v>5123</v>
      </c>
      <c r="D1015" s="15">
        <v>25000</v>
      </c>
      <c r="E1015" s="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8">
        <f t="shared" si="61"/>
        <v>1.0426320667284522E-2</v>
      </c>
      <c r="Q1015" t="str">
        <f t="array" ref="Q1015:R1015">separarpalabras(N1015,"/")</f>
        <v>technology</v>
      </c>
      <c r="R1015" t="str">
        <v>wearables</v>
      </c>
      <c r="S1015" s="13">
        <f t="shared" si="62"/>
        <v>42339.625648148147</v>
      </c>
      <c r="T1015" s="13">
        <f t="shared" si="63"/>
        <v>42367.624999999993</v>
      </c>
    </row>
    <row r="1016" spans="1:20" ht="28.8" hidden="1" x14ac:dyDescent="0.3">
      <c r="A1016">
        <v>1014</v>
      </c>
      <c r="B1016" s="3" t="s">
        <v>1015</v>
      </c>
      <c r="C1016" s="3" t="s">
        <v>5124</v>
      </c>
      <c r="D1016" s="15">
        <v>10000</v>
      </c>
      <c r="E1016" s="15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8">
        <f t="shared" si="61"/>
        <v>5.2287581699346402E-3</v>
      </c>
      <c r="Q1016" t="str">
        <f t="array" ref="Q1016:R1016">separarpalabras(N1016,"/")</f>
        <v>technology</v>
      </c>
      <c r="R1016" t="str">
        <v>wearables</v>
      </c>
      <c r="S1016" s="13">
        <f t="shared" si="62"/>
        <v>41954.79415509259</v>
      </c>
      <c r="T1016" s="13">
        <f t="shared" si="63"/>
        <v>42004.79415509259</v>
      </c>
    </row>
    <row r="1017" spans="1:20" ht="28.8" hidden="1" x14ac:dyDescent="0.3">
      <c r="A1017">
        <v>1015</v>
      </c>
      <c r="B1017" s="3" t="s">
        <v>1016</v>
      </c>
      <c r="C1017" s="3" t="s">
        <v>5125</v>
      </c>
      <c r="D1017" s="15">
        <v>9000</v>
      </c>
      <c r="E1017" s="15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8">
        <f t="shared" si="61"/>
        <v>2.5000000000000001E-2</v>
      </c>
      <c r="Q1017" t="str">
        <f t="array" ref="Q1017:R1017">separarpalabras(N1017,"/")</f>
        <v>technology</v>
      </c>
      <c r="R1017" t="str">
        <v>wearables</v>
      </c>
      <c r="S1017" s="13">
        <f t="shared" si="62"/>
        <v>42303.670081018521</v>
      </c>
      <c r="T1017" s="13">
        <f t="shared" si="63"/>
        <v>42333.711747685178</v>
      </c>
    </row>
    <row r="1018" spans="1:20" ht="43.2" hidden="1" x14ac:dyDescent="0.3">
      <c r="A1018">
        <v>1016</v>
      </c>
      <c r="B1018" s="3" t="s">
        <v>1017</v>
      </c>
      <c r="C1018" s="3" t="s">
        <v>5126</v>
      </c>
      <c r="D1018" s="15">
        <v>100000</v>
      </c>
      <c r="E1018" s="15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8">
        <f t="shared" si="61"/>
        <v>1.3370865587614356E-2</v>
      </c>
      <c r="Q1018" t="str">
        <f t="array" ref="Q1018:R1018">separarpalabras(N1018,"/")</f>
        <v>technology</v>
      </c>
      <c r="R1018" t="str">
        <v>wearables</v>
      </c>
      <c r="S1018" s="13">
        <f t="shared" si="62"/>
        <v>42421.898796296293</v>
      </c>
      <c r="T1018" s="13">
        <f t="shared" si="63"/>
        <v>42466.857129629629</v>
      </c>
    </row>
    <row r="1019" spans="1:20" ht="43.2" hidden="1" x14ac:dyDescent="0.3">
      <c r="A1019">
        <v>1017</v>
      </c>
      <c r="B1019" s="3" t="s">
        <v>1018</v>
      </c>
      <c r="C1019" s="3" t="s">
        <v>5127</v>
      </c>
      <c r="D1019" s="15">
        <v>250000</v>
      </c>
      <c r="E1019" s="15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8">
        <f t="shared" si="61"/>
        <v>6.2066192282812039E-3</v>
      </c>
      <c r="Q1019" t="str">
        <f t="array" ref="Q1019:R1019">separarpalabras(N1019,"/")</f>
        <v>technology</v>
      </c>
      <c r="R1019" t="str">
        <v>wearables</v>
      </c>
      <c r="S1019" s="13">
        <f t="shared" si="62"/>
        <v>42289.466840277775</v>
      </c>
      <c r="T1019" s="13">
        <f t="shared" si="63"/>
        <v>42329.508506944439</v>
      </c>
    </row>
    <row r="1020" spans="1:20" ht="43.2" hidden="1" x14ac:dyDescent="0.3">
      <c r="A1020">
        <v>1018</v>
      </c>
      <c r="B1020" s="3" t="s">
        <v>1019</v>
      </c>
      <c r="C1020" s="3" t="s">
        <v>5128</v>
      </c>
      <c r="D1020" s="15">
        <v>20000</v>
      </c>
      <c r="E1020" s="15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8">
        <f t="shared" si="61"/>
        <v>1.1272141706924315E-2</v>
      </c>
      <c r="Q1020" t="str">
        <f t="array" ref="Q1020:R1020">separarpalabras(N1020,"/")</f>
        <v>technology</v>
      </c>
      <c r="R1020" t="str">
        <v>wearables</v>
      </c>
      <c r="S1020" s="13">
        <f t="shared" si="62"/>
        <v>42535.283946759257</v>
      </c>
      <c r="T1020" s="13">
        <f t="shared" si="63"/>
        <v>42565.283946759257</v>
      </c>
    </row>
    <row r="1021" spans="1:20" ht="43.2" hidden="1" x14ac:dyDescent="0.3">
      <c r="A1021">
        <v>1019</v>
      </c>
      <c r="B1021" s="3" t="s">
        <v>1020</v>
      </c>
      <c r="C1021" s="3" t="s">
        <v>5129</v>
      </c>
      <c r="D1021" s="15">
        <v>45000</v>
      </c>
      <c r="E1021" s="15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8">
        <f t="shared" si="61"/>
        <v>1.8779342723004695E-2</v>
      </c>
      <c r="Q1021" t="str">
        <f t="array" ref="Q1021:R1021">separarpalabras(N1021,"/")</f>
        <v>technology</v>
      </c>
      <c r="R1021" t="str">
        <v>wearables</v>
      </c>
      <c r="S1021" s="13">
        <f t="shared" si="62"/>
        <v>42009.765613425923</v>
      </c>
      <c r="T1021" s="13">
        <f t="shared" si="63"/>
        <v>42039.765613425923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 s="15">
        <v>1550</v>
      </c>
      <c r="E1022" s="15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8">
        <f t="shared" si="61"/>
        <v>9.4161958568738224E-3</v>
      </c>
      <c r="Q1022" t="str">
        <f t="array" ref="Q1022:R1022">separarpalabras(N1022,"/")</f>
        <v>music</v>
      </c>
      <c r="R1022" t="str">
        <v>electronic music</v>
      </c>
      <c r="S1022" s="13">
        <f t="shared" si="62"/>
        <v>42126.861215277771</v>
      </c>
      <c r="T1022" s="13">
        <f t="shared" si="63"/>
        <v>42156.824305555558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 s="15">
        <v>3000</v>
      </c>
      <c r="E1023" s="15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8">
        <f t="shared" si="61"/>
        <v>4.5290412929181144E-2</v>
      </c>
      <c r="Q1023" t="str">
        <f t="array" ref="Q1023:R1023">separarpalabras(N1023,"/")</f>
        <v>music</v>
      </c>
      <c r="R1023" t="str">
        <v>electronic music</v>
      </c>
      <c r="S1023" s="13">
        <f t="shared" si="62"/>
        <v>42271.043645833335</v>
      </c>
      <c r="T1023" s="13">
        <f t="shared" si="63"/>
        <v>42293.958333333336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 s="15">
        <v>2000</v>
      </c>
      <c r="E1024" s="15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8">
        <f t="shared" si="61"/>
        <v>3.2201914708442123E-2</v>
      </c>
      <c r="Q1024" t="str">
        <f t="array" ref="Q1024:R1024">separarpalabras(N1024,"/")</f>
        <v>music</v>
      </c>
      <c r="R1024" t="str">
        <v>electronic music</v>
      </c>
      <c r="S1024" s="13">
        <f t="shared" si="62"/>
        <v>42111.438391203701</v>
      </c>
      <c r="T1024" s="13">
        <f t="shared" si="63"/>
        <v>42141.438391203701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 s="15">
        <v>2000</v>
      </c>
      <c r="E1025" s="1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8">
        <f t="shared" si="61"/>
        <v>2.7619650010541851E-2</v>
      </c>
      <c r="Q1025" t="str">
        <f t="array" ref="Q1025:R1025">separarpalabras(N1025,"/")</f>
        <v>music</v>
      </c>
      <c r="R1025" t="str">
        <v>electronic music</v>
      </c>
      <c r="S1025" s="13">
        <f t="shared" si="62"/>
        <v>42145.711354166669</v>
      </c>
      <c r="T1025" s="13">
        <f t="shared" si="63"/>
        <v>42175.711354166669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 s="15">
        <v>20000</v>
      </c>
      <c r="E1026" s="15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8">
        <f t="shared" si="61"/>
        <v>2.5708511835398091E-3</v>
      </c>
      <c r="Q1026" t="str">
        <f t="array" ref="Q1026:R1026">separarpalabras(N1026,"/")</f>
        <v>music</v>
      </c>
      <c r="R1026" t="str">
        <v>electronic music</v>
      </c>
      <c r="S1026" s="13">
        <f t="shared" si="62"/>
        <v>42370.372256944444</v>
      </c>
      <c r="T1026" s="13">
        <f t="shared" si="63"/>
        <v>42400.372256944444</v>
      </c>
    </row>
    <row r="1027" spans="1:20" ht="28.8" x14ac:dyDescent="0.3">
      <c r="A1027">
        <v>1025</v>
      </c>
      <c r="B1027" s="3" t="s">
        <v>1026</v>
      </c>
      <c r="C1027" s="3" t="s">
        <v>5135</v>
      </c>
      <c r="D1027" s="15">
        <v>70000</v>
      </c>
      <c r="E1027" s="15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E1027/D1027</f>
        <v>1.099283142857143</v>
      </c>
      <c r="P1027" s="8">
        <f t="shared" ref="P1027:P1090" si="65">IFERROR(L1027/E1027,0)</f>
        <v>1.391816121207301E-2</v>
      </c>
      <c r="Q1027" t="str">
        <f t="array" ref="Q1027:R1027">separarpalabras(N1027,"/")</f>
        <v>music</v>
      </c>
      <c r="R1027" t="str">
        <v>electronic music</v>
      </c>
      <c r="S1027" s="13">
        <f t="shared" ref="S1027:S1090" si="66">(J1027/86400)+25569+(-5/24)</f>
        <v>42049.625428240739</v>
      </c>
      <c r="T1027" s="13">
        <f t="shared" ref="T1027:T1090" si="67">(I1027/86400)+25569+(-5/24)</f>
        <v>42079.583761574067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 s="15">
        <v>7000</v>
      </c>
      <c r="E1028" s="15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8">
        <f t="shared" si="65"/>
        <v>1.742712746658134E-2</v>
      </c>
      <c r="Q1028" t="str">
        <f t="array" ref="Q1028:R1028">separarpalabras(N1028,"/")</f>
        <v>music</v>
      </c>
      <c r="R1028" t="str">
        <v>electronic music</v>
      </c>
      <c r="S1028" s="13">
        <f t="shared" si="66"/>
        <v>42426.199259259258</v>
      </c>
      <c r="T1028" s="13">
        <f t="shared" si="67"/>
        <v>42460.157592592594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 s="15">
        <v>7501</v>
      </c>
      <c r="E1029" s="15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8">
        <f t="shared" si="65"/>
        <v>1.4354066985645933E-2</v>
      </c>
      <c r="Q1029" t="str">
        <f t="array" ref="Q1029:R1029">separarpalabras(N1029,"/")</f>
        <v>music</v>
      </c>
      <c r="R1029" t="str">
        <v>electronic music</v>
      </c>
      <c r="S1029" s="13">
        <f t="shared" si="66"/>
        <v>41904.825775462959</v>
      </c>
      <c r="T1029" s="13">
        <f t="shared" si="67"/>
        <v>41934.825775462959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 s="15">
        <v>10000</v>
      </c>
      <c r="E1030" s="15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8">
        <f t="shared" si="65"/>
        <v>2.1744691737017138E-2</v>
      </c>
      <c r="Q1030" t="str">
        <f t="array" ref="Q1030:R1030">separarpalabras(N1030,"/")</f>
        <v>music</v>
      </c>
      <c r="R1030" t="str">
        <v>electronic music</v>
      </c>
      <c r="S1030" s="13">
        <f t="shared" si="66"/>
        <v>42755.419039351851</v>
      </c>
      <c r="T1030" s="13">
        <f t="shared" si="67"/>
        <v>42800.624999999993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 s="15">
        <v>10000</v>
      </c>
      <c r="E1031" s="15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8">
        <f t="shared" si="65"/>
        <v>1.2616320687186829E-2</v>
      </c>
      <c r="Q1031" t="str">
        <f t="array" ref="Q1031:R1031">separarpalabras(N1031,"/")</f>
        <v>music</v>
      </c>
      <c r="R1031" t="str">
        <v>electronic music</v>
      </c>
      <c r="S1031" s="13">
        <f t="shared" si="66"/>
        <v>42044.503553240742</v>
      </c>
      <c r="T1031" s="13">
        <f t="shared" si="67"/>
        <v>42098.707638888889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 s="15">
        <v>2000</v>
      </c>
      <c r="E1032" s="15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8">
        <f t="shared" si="65"/>
        <v>2.3238819058754748E-2</v>
      </c>
      <c r="Q1032" t="str">
        <f t="array" ref="Q1032:R1032">separarpalabras(N1032,"/")</f>
        <v>music</v>
      </c>
      <c r="R1032" t="str">
        <v>electronic music</v>
      </c>
      <c r="S1032" s="13">
        <f t="shared" si="66"/>
        <v>42611.274872685179</v>
      </c>
      <c r="T1032" s="13">
        <f t="shared" si="67"/>
        <v>42625.274872685179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 s="15">
        <v>10000</v>
      </c>
      <c r="E1033" s="15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8">
        <f t="shared" si="65"/>
        <v>9.2178770949720677E-3</v>
      </c>
      <c r="Q1033" t="str">
        <f t="array" ref="Q1033:R1033">separarpalabras(N1033,"/")</f>
        <v>music</v>
      </c>
      <c r="R1033" t="str">
        <v>electronic music</v>
      </c>
      <c r="S1033" s="13">
        <f t="shared" si="66"/>
        <v>42324.555671296293</v>
      </c>
      <c r="T1033" s="13">
        <f t="shared" si="67"/>
        <v>42354.555671296293</v>
      </c>
    </row>
    <row r="1034" spans="1:20" x14ac:dyDescent="0.3">
      <c r="A1034">
        <v>1032</v>
      </c>
      <c r="B1034" s="3" t="s">
        <v>1033</v>
      </c>
      <c r="C1034" s="3" t="s">
        <v>5142</v>
      </c>
      <c r="D1034" s="15">
        <v>5400</v>
      </c>
      <c r="E1034" s="15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8">
        <f t="shared" si="65"/>
        <v>1.6385496105031028E-2</v>
      </c>
      <c r="Q1034" t="str">
        <f t="array" ref="Q1034:R1034">separarpalabras(N1034,"/")</f>
        <v>music</v>
      </c>
      <c r="R1034" t="str">
        <v>electronic music</v>
      </c>
      <c r="S1034" s="13">
        <f t="shared" si="66"/>
        <v>42514.458622685182</v>
      </c>
      <c r="T1034" s="13">
        <f t="shared" si="67"/>
        <v>42544.458622685182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 s="15">
        <v>1328</v>
      </c>
      <c r="E1035" s="1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8">
        <f t="shared" si="65"/>
        <v>1.9765739385065886E-2</v>
      </c>
      <c r="Q1035" t="str">
        <f t="array" ref="Q1035:R1035">separarpalabras(N1035,"/")</f>
        <v>music</v>
      </c>
      <c r="R1035" t="str">
        <v>electronic music</v>
      </c>
      <c r="S1035" s="13">
        <f t="shared" si="66"/>
        <v>42688.52407407407</v>
      </c>
      <c r="T1035" s="13">
        <f t="shared" si="67"/>
        <v>42716.52407407407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 s="15">
        <v>5000</v>
      </c>
      <c r="E1036" s="15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8">
        <f t="shared" si="65"/>
        <v>2.5538107933890147E-2</v>
      </c>
      <c r="Q1036" t="str">
        <f t="array" ref="Q1036:R1036">separarpalabras(N1036,"/")</f>
        <v>music</v>
      </c>
      <c r="R1036" t="str">
        <v>electronic music</v>
      </c>
      <c r="S1036" s="13">
        <f t="shared" si="66"/>
        <v>42554.958379629628</v>
      </c>
      <c r="T1036" s="13">
        <f t="shared" si="67"/>
        <v>42586.957638888889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 s="15">
        <v>4600</v>
      </c>
      <c r="E1037" s="15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8">
        <f t="shared" si="65"/>
        <v>1.5347334410339256E-2</v>
      </c>
      <c r="Q1037" t="str">
        <f t="array" ref="Q1037:R1037">separarpalabras(N1037,"/")</f>
        <v>music</v>
      </c>
      <c r="R1037" t="str">
        <v>electronic music</v>
      </c>
      <c r="S1037" s="13">
        <f t="shared" si="66"/>
        <v>42016.43310185185</v>
      </c>
      <c r="T1037" s="13">
        <f t="shared" si="67"/>
        <v>42046.43310185185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 s="15">
        <v>4500</v>
      </c>
      <c r="E1038" s="15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8">
        <f t="shared" si="65"/>
        <v>4.1730779119579446E-2</v>
      </c>
      <c r="Q1038" t="str">
        <f t="array" ref="Q1038:R1038">separarpalabras(N1038,"/")</f>
        <v>music</v>
      </c>
      <c r="R1038" t="str">
        <v>electronic music</v>
      </c>
      <c r="S1038" s="13">
        <f t="shared" si="66"/>
        <v>41249.240624999999</v>
      </c>
      <c r="T1038" s="13">
        <f t="shared" si="67"/>
        <v>41281.125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 s="15">
        <v>1000</v>
      </c>
      <c r="E1039" s="15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8">
        <f t="shared" si="65"/>
        <v>2.0568070519098921E-2</v>
      </c>
      <c r="Q1039" t="str">
        <f t="array" ref="Q1039:R1039">separarpalabras(N1039,"/")</f>
        <v>music</v>
      </c>
      <c r="R1039" t="str">
        <v>electronic music</v>
      </c>
      <c r="S1039" s="13">
        <f t="shared" si="66"/>
        <v>42119.61414351852</v>
      </c>
      <c r="T1039" s="13">
        <f t="shared" si="67"/>
        <v>42141.999999999993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 s="15">
        <v>1500</v>
      </c>
      <c r="E1040" s="15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8">
        <f t="shared" si="65"/>
        <v>2.7981651376146791E-2</v>
      </c>
      <c r="Q1040" t="str">
        <f t="array" ref="Q1040:R1040">separarpalabras(N1040,"/")</f>
        <v>music</v>
      </c>
      <c r="R1040" t="str">
        <v>electronic music</v>
      </c>
      <c r="S1040" s="13">
        <f t="shared" si="66"/>
        <v>42418.023414351854</v>
      </c>
      <c r="T1040" s="13">
        <f t="shared" si="67"/>
        <v>42447.981747685182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 s="15">
        <v>500</v>
      </c>
      <c r="E1041" s="15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8">
        <f t="shared" si="65"/>
        <v>4.6801872074882997E-2</v>
      </c>
      <c r="Q1041" t="str">
        <f t="array" ref="Q1041:R1041">separarpalabras(N1041,"/")</f>
        <v>music</v>
      </c>
      <c r="R1041" t="str">
        <v>electronic music</v>
      </c>
      <c r="S1041" s="13">
        <f t="shared" si="66"/>
        <v>42691.900995370372</v>
      </c>
      <c r="T1041" s="13">
        <f t="shared" si="67"/>
        <v>42717.124305555553</v>
      </c>
    </row>
    <row r="1042" spans="1:20" ht="43.2" hidden="1" x14ac:dyDescent="0.3">
      <c r="A1042">
        <v>1040</v>
      </c>
      <c r="B1042" s="3" t="s">
        <v>1041</v>
      </c>
      <c r="C1042" s="3" t="s">
        <v>5150</v>
      </c>
      <c r="D1042" s="15">
        <v>85000</v>
      </c>
      <c r="E1042" s="15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8">
        <f t="shared" si="65"/>
        <v>4.0000000000000001E-3</v>
      </c>
      <c r="Q1042" t="str">
        <f t="array" ref="Q1042:R1042">separarpalabras(N1042,"/")</f>
        <v>journalism</v>
      </c>
      <c r="R1042" t="str">
        <v>audio</v>
      </c>
      <c r="S1042" s="13">
        <f t="shared" si="66"/>
        <v>42579.500104166662</v>
      </c>
      <c r="T1042" s="13">
        <f t="shared" si="67"/>
        <v>42609.500104166662</v>
      </c>
    </row>
    <row r="1043" spans="1:20" ht="43.2" hidden="1" x14ac:dyDescent="0.3">
      <c r="A1043">
        <v>1041</v>
      </c>
      <c r="B1043" s="3" t="s">
        <v>1042</v>
      </c>
      <c r="C1043" s="3" t="s">
        <v>5151</v>
      </c>
      <c r="D1043" s="15">
        <v>50</v>
      </c>
      <c r="E1043" s="15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8">
        <f t="shared" si="65"/>
        <v>0</v>
      </c>
      <c r="Q1043" t="str">
        <f t="array" ref="Q1043:R1043">separarpalabras(N1043,"/")</f>
        <v>journalism</v>
      </c>
      <c r="R1043" t="str">
        <v>audio</v>
      </c>
      <c r="S1043" s="13">
        <f t="shared" si="66"/>
        <v>41830.851759259254</v>
      </c>
      <c r="T1043" s="13">
        <f t="shared" si="67"/>
        <v>41850.851759259254</v>
      </c>
    </row>
    <row r="1044" spans="1:20" ht="43.2" hidden="1" x14ac:dyDescent="0.3">
      <c r="A1044">
        <v>1042</v>
      </c>
      <c r="B1044" s="3" t="s">
        <v>1043</v>
      </c>
      <c r="C1044" s="3" t="s">
        <v>5152</v>
      </c>
      <c r="D1044" s="15">
        <v>650</v>
      </c>
      <c r="E1044" s="15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8">
        <f t="shared" si="65"/>
        <v>0.1</v>
      </c>
      <c r="Q1044" t="str">
        <f t="array" ref="Q1044:R1044">separarpalabras(N1044,"/")</f>
        <v>journalism</v>
      </c>
      <c r="R1044" t="str">
        <v>audio</v>
      </c>
      <c r="S1044" s="13">
        <f t="shared" si="66"/>
        <v>41851.487824074073</v>
      </c>
      <c r="T1044" s="13">
        <f t="shared" si="67"/>
        <v>41894.208333333328</v>
      </c>
    </row>
    <row r="1045" spans="1:20" ht="43.2" hidden="1" x14ac:dyDescent="0.3">
      <c r="A1045">
        <v>1043</v>
      </c>
      <c r="B1045" s="3" t="s">
        <v>1044</v>
      </c>
      <c r="C1045" s="3" t="s">
        <v>5153</v>
      </c>
      <c r="D1045" s="15">
        <v>100000</v>
      </c>
      <c r="E1045" s="1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8">
        <f t="shared" si="65"/>
        <v>3.4204052945999763E-2</v>
      </c>
      <c r="Q1045" t="str">
        <f t="array" ref="Q1045:R1045">separarpalabras(N1045,"/")</f>
        <v>journalism</v>
      </c>
      <c r="R1045" t="str">
        <v>audio</v>
      </c>
      <c r="S1045" s="13">
        <f t="shared" si="66"/>
        <v>42114.044618055552</v>
      </c>
      <c r="T1045" s="13">
        <f t="shared" si="67"/>
        <v>42144.044618055552</v>
      </c>
    </row>
    <row r="1046" spans="1:20" ht="43.2" hidden="1" x14ac:dyDescent="0.3">
      <c r="A1046">
        <v>1044</v>
      </c>
      <c r="B1046" s="3" t="s">
        <v>1045</v>
      </c>
      <c r="C1046" s="3" t="s">
        <v>5154</v>
      </c>
      <c r="D1046" s="15">
        <v>7000</v>
      </c>
      <c r="E1046" s="15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8">
        <f t="shared" si="65"/>
        <v>0.33333333333333331</v>
      </c>
      <c r="Q1046" t="str">
        <f t="array" ref="Q1046:R1046">separarpalabras(N1046,"/")</f>
        <v>journalism</v>
      </c>
      <c r="R1046" t="str">
        <v>audio</v>
      </c>
      <c r="S1046" s="13">
        <f t="shared" si="66"/>
        <v>42011.717604166661</v>
      </c>
      <c r="T1046" s="13">
        <f t="shared" si="67"/>
        <v>42068.643749999996</v>
      </c>
    </row>
    <row r="1047" spans="1:20" ht="43.2" hidden="1" x14ac:dyDescent="0.3">
      <c r="A1047">
        <v>1045</v>
      </c>
      <c r="B1047" s="3" t="s">
        <v>1046</v>
      </c>
      <c r="C1047" s="3" t="s">
        <v>5155</v>
      </c>
      <c r="D1047" s="15">
        <v>10000</v>
      </c>
      <c r="E1047" s="15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8">
        <f t="shared" si="65"/>
        <v>3.007518796992481E-2</v>
      </c>
      <c r="Q1047" t="str">
        <f t="array" ref="Q1047:R1047">separarpalabras(N1047,"/")</f>
        <v>journalism</v>
      </c>
      <c r="R1047" t="str">
        <v>audio</v>
      </c>
      <c r="S1047" s="13">
        <f t="shared" si="66"/>
        <v>41844.666087962956</v>
      </c>
      <c r="T1047" s="13">
        <f t="shared" si="67"/>
        <v>41874.666087962956</v>
      </c>
    </row>
    <row r="1048" spans="1:20" ht="43.2" hidden="1" x14ac:dyDescent="0.3">
      <c r="A1048">
        <v>1046</v>
      </c>
      <c r="B1048" s="3" t="s">
        <v>1047</v>
      </c>
      <c r="C1048" s="3" t="s">
        <v>5156</v>
      </c>
      <c r="D1048" s="15">
        <v>3000</v>
      </c>
      <c r="E1048" s="15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8">
        <f t="shared" si="65"/>
        <v>0</v>
      </c>
      <c r="Q1048" t="str">
        <f t="array" ref="Q1048:R1048">separarpalabras(N1048,"/")</f>
        <v>journalism</v>
      </c>
      <c r="R1048" t="str">
        <v>audio</v>
      </c>
      <c r="S1048" s="13">
        <f t="shared" si="66"/>
        <v>42319.643055555549</v>
      </c>
      <c r="T1048" s="13">
        <f t="shared" si="67"/>
        <v>42364.643055555549</v>
      </c>
    </row>
    <row r="1049" spans="1:20" ht="43.2" hidden="1" x14ac:dyDescent="0.3">
      <c r="A1049">
        <v>1047</v>
      </c>
      <c r="B1049" s="3" t="s">
        <v>1048</v>
      </c>
      <c r="C1049" s="3" t="s">
        <v>5157</v>
      </c>
      <c r="D1049" s="15">
        <v>2000</v>
      </c>
      <c r="E1049" s="15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8">
        <f t="shared" si="65"/>
        <v>1</v>
      </c>
      <c r="Q1049" t="str">
        <f t="array" ref="Q1049:R1049">separarpalabras(N1049,"/")</f>
        <v>journalism</v>
      </c>
      <c r="R1049" t="str">
        <v>audio</v>
      </c>
      <c r="S1049" s="13">
        <f t="shared" si="66"/>
        <v>41918.610127314816</v>
      </c>
      <c r="T1049" s="13">
        <f t="shared" si="67"/>
        <v>41948.65179398148</v>
      </c>
    </row>
    <row r="1050" spans="1:20" ht="43.2" hidden="1" x14ac:dyDescent="0.3">
      <c r="A1050">
        <v>1048</v>
      </c>
      <c r="B1050" s="3" t="s">
        <v>1049</v>
      </c>
      <c r="C1050" s="3" t="s">
        <v>5158</v>
      </c>
      <c r="D1050" s="15">
        <v>15000</v>
      </c>
      <c r="E1050" s="15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8">
        <f t="shared" si="65"/>
        <v>1.8867924528301886E-2</v>
      </c>
      <c r="Q1050" t="str">
        <f t="array" ref="Q1050:R1050">separarpalabras(N1050,"/")</f>
        <v>journalism</v>
      </c>
      <c r="R1050" t="str">
        <v>audio</v>
      </c>
      <c r="S1050" s="13">
        <f t="shared" si="66"/>
        <v>42597.844780092586</v>
      </c>
      <c r="T1050" s="13">
        <f t="shared" si="67"/>
        <v>42637.844780092586</v>
      </c>
    </row>
    <row r="1051" spans="1:20" hidden="1" x14ac:dyDescent="0.3">
      <c r="A1051">
        <v>1049</v>
      </c>
      <c r="B1051" s="3" t="s">
        <v>1050</v>
      </c>
      <c r="C1051" s="3" t="s">
        <v>5159</v>
      </c>
      <c r="D1051" s="15">
        <v>12000</v>
      </c>
      <c r="E1051" s="15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8">
        <f t="shared" si="65"/>
        <v>0</v>
      </c>
      <c r="Q1051" t="str">
        <f t="array" ref="Q1051:R1051">separarpalabras(N1051,"/")</f>
        <v>journalism</v>
      </c>
      <c r="R1051" t="str">
        <v>audio</v>
      </c>
      <c r="S1051" s="13">
        <f t="shared" si="66"/>
        <v>42382.222743055558</v>
      </c>
      <c r="T1051" s="13">
        <f t="shared" si="67"/>
        <v>42412.222743055558</v>
      </c>
    </row>
    <row r="1052" spans="1:20" ht="28.8" hidden="1" x14ac:dyDescent="0.3">
      <c r="A1052">
        <v>1050</v>
      </c>
      <c r="B1052" s="3" t="s">
        <v>1051</v>
      </c>
      <c r="C1052" s="3" t="s">
        <v>5160</v>
      </c>
      <c r="D1052" s="15">
        <v>2500</v>
      </c>
      <c r="E1052" s="15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8">
        <f t="shared" si="65"/>
        <v>0</v>
      </c>
      <c r="Q1052" t="str">
        <f t="array" ref="Q1052:R1052">separarpalabras(N1052,"/")</f>
        <v>journalism</v>
      </c>
      <c r="R1052" t="str">
        <v>audio</v>
      </c>
      <c r="S1052" s="13">
        <f t="shared" si="66"/>
        <v>42231.588854166665</v>
      </c>
      <c r="T1052" s="13">
        <f t="shared" si="67"/>
        <v>42261.588854166665</v>
      </c>
    </row>
    <row r="1053" spans="1:20" ht="43.2" hidden="1" x14ac:dyDescent="0.3">
      <c r="A1053">
        <v>1051</v>
      </c>
      <c r="B1053" s="3" t="s">
        <v>1052</v>
      </c>
      <c r="C1053" s="3" t="s">
        <v>5161</v>
      </c>
      <c r="D1053" s="15">
        <v>500</v>
      </c>
      <c r="E1053" s="15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8">
        <f t="shared" si="65"/>
        <v>0</v>
      </c>
      <c r="Q1053" t="str">
        <f t="array" ref="Q1053:R1053">separarpalabras(N1053,"/")</f>
        <v>journalism</v>
      </c>
      <c r="R1053" t="str">
        <v>audio</v>
      </c>
      <c r="S1053" s="13">
        <f t="shared" si="66"/>
        <v>41849.805844907409</v>
      </c>
      <c r="T1053" s="13">
        <f t="shared" si="67"/>
        <v>41877.805844907409</v>
      </c>
    </row>
    <row r="1054" spans="1:20" ht="57.6" hidden="1" x14ac:dyDescent="0.3">
      <c r="A1054">
        <v>1052</v>
      </c>
      <c r="B1054" s="3" t="s">
        <v>1053</v>
      </c>
      <c r="C1054" s="3" t="s">
        <v>5162</v>
      </c>
      <c r="D1054" s="15">
        <v>4336</v>
      </c>
      <c r="E1054" s="15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8">
        <f t="shared" si="65"/>
        <v>0</v>
      </c>
      <c r="Q1054" t="str">
        <f t="array" ref="Q1054:R1054">separarpalabras(N1054,"/")</f>
        <v>journalism</v>
      </c>
      <c r="R1054" t="str">
        <v>audio</v>
      </c>
      <c r="S1054" s="13">
        <f t="shared" si="66"/>
        <v>42483.589062499996</v>
      </c>
      <c r="T1054" s="13">
        <f t="shared" si="67"/>
        <v>42527.631249999999</v>
      </c>
    </row>
    <row r="1055" spans="1:20" ht="43.2" hidden="1" x14ac:dyDescent="0.3">
      <c r="A1055">
        <v>1053</v>
      </c>
      <c r="B1055" s="3" t="s">
        <v>1054</v>
      </c>
      <c r="C1055" s="3" t="s">
        <v>5163</v>
      </c>
      <c r="D1055" s="15">
        <v>1500</v>
      </c>
      <c r="E1055" s="1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8">
        <f t="shared" si="65"/>
        <v>6.6666666666666666E-2</v>
      </c>
      <c r="Q1055" t="str">
        <f t="array" ref="Q1055:R1055">separarpalabras(N1055,"/")</f>
        <v>journalism</v>
      </c>
      <c r="R1055" t="str">
        <v>audio</v>
      </c>
      <c r="S1055" s="13">
        <f t="shared" si="66"/>
        <v>42774.964490740742</v>
      </c>
      <c r="T1055" s="13">
        <f t="shared" si="67"/>
        <v>42799.964490740742</v>
      </c>
    </row>
    <row r="1056" spans="1:20" ht="57.6" hidden="1" x14ac:dyDescent="0.3">
      <c r="A1056">
        <v>1054</v>
      </c>
      <c r="B1056" s="3" t="s">
        <v>1055</v>
      </c>
      <c r="C1056" s="3" t="s">
        <v>5164</v>
      </c>
      <c r="D1056" s="15">
        <v>2500</v>
      </c>
      <c r="E1056" s="15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8">
        <f t="shared" si="65"/>
        <v>0</v>
      </c>
      <c r="Q1056" t="str">
        <f t="array" ref="Q1056:R1056">separarpalabras(N1056,"/")</f>
        <v>journalism</v>
      </c>
      <c r="R1056" t="str">
        <v>audio</v>
      </c>
      <c r="S1056" s="13">
        <f t="shared" si="66"/>
        <v>41831.643506944441</v>
      </c>
      <c r="T1056" s="13">
        <f t="shared" si="67"/>
        <v>41861.708333333328</v>
      </c>
    </row>
    <row r="1057" spans="1:20" ht="43.2" hidden="1" x14ac:dyDescent="0.3">
      <c r="A1057">
        <v>1055</v>
      </c>
      <c r="B1057" s="3" t="s">
        <v>1056</v>
      </c>
      <c r="C1057" s="3" t="s">
        <v>5165</v>
      </c>
      <c r="D1057" s="15">
        <v>3500</v>
      </c>
      <c r="E1057" s="15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8">
        <f t="shared" si="65"/>
        <v>0</v>
      </c>
      <c r="Q1057" t="str">
        <f t="array" ref="Q1057:R1057">separarpalabras(N1057,"/")</f>
        <v>journalism</v>
      </c>
      <c r="R1057" t="str">
        <v>audio</v>
      </c>
      <c r="S1057" s="13">
        <f t="shared" si="66"/>
        <v>42406.784085648142</v>
      </c>
      <c r="T1057" s="13">
        <f t="shared" si="67"/>
        <v>42436.784085648142</v>
      </c>
    </row>
    <row r="1058" spans="1:20" ht="43.2" hidden="1" x14ac:dyDescent="0.3">
      <c r="A1058">
        <v>1056</v>
      </c>
      <c r="B1058" s="3" t="s">
        <v>1057</v>
      </c>
      <c r="C1058" s="3" t="s">
        <v>5166</v>
      </c>
      <c r="D1058" s="15">
        <v>10000</v>
      </c>
      <c r="E1058" s="15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8">
        <f t="shared" si="65"/>
        <v>0</v>
      </c>
      <c r="Q1058" t="str">
        <f t="array" ref="Q1058:R1058">separarpalabras(N1058,"/")</f>
        <v>journalism</v>
      </c>
      <c r="R1058" t="str">
        <v>audio</v>
      </c>
      <c r="S1058" s="13">
        <f t="shared" si="66"/>
        <v>42058.511307870365</v>
      </c>
      <c r="T1058" s="13">
        <f t="shared" si="67"/>
        <v>42118.469641203701</v>
      </c>
    </row>
    <row r="1059" spans="1:20" ht="43.2" hidden="1" x14ac:dyDescent="0.3">
      <c r="A1059">
        <v>1057</v>
      </c>
      <c r="B1059" s="3" t="s">
        <v>1058</v>
      </c>
      <c r="C1059" s="3" t="s">
        <v>5167</v>
      </c>
      <c r="D1059" s="15">
        <v>10000</v>
      </c>
      <c r="E1059" s="15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8">
        <f t="shared" si="65"/>
        <v>0</v>
      </c>
      <c r="Q1059" t="str">
        <f t="array" ref="Q1059:R1059">separarpalabras(N1059,"/")</f>
        <v>journalism</v>
      </c>
      <c r="R1059" t="str">
        <v>audio</v>
      </c>
      <c r="S1059" s="13">
        <f t="shared" si="66"/>
        <v>42678.662997685184</v>
      </c>
      <c r="T1059" s="13">
        <f t="shared" si="67"/>
        <v>42708.704664351848</v>
      </c>
    </row>
    <row r="1060" spans="1:20" ht="43.2" hidden="1" x14ac:dyDescent="0.3">
      <c r="A1060">
        <v>1058</v>
      </c>
      <c r="B1060" s="3" t="s">
        <v>1059</v>
      </c>
      <c r="C1060" s="3" t="s">
        <v>5168</v>
      </c>
      <c r="D1060" s="15">
        <v>40000</v>
      </c>
      <c r="E1060" s="15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8">
        <f t="shared" si="65"/>
        <v>0</v>
      </c>
      <c r="Q1060" t="str">
        <f t="array" ref="Q1060:R1060">separarpalabras(N1060,"/")</f>
        <v>journalism</v>
      </c>
      <c r="R1060" t="str">
        <v>audio</v>
      </c>
      <c r="S1060" s="13">
        <f t="shared" si="66"/>
        <v>42047.692627314813</v>
      </c>
      <c r="T1060" s="13">
        <f t="shared" si="67"/>
        <v>42088.791666666664</v>
      </c>
    </row>
    <row r="1061" spans="1:20" hidden="1" x14ac:dyDescent="0.3">
      <c r="A1061">
        <v>1059</v>
      </c>
      <c r="B1061" s="3" t="s">
        <v>1060</v>
      </c>
      <c r="C1061" s="3" t="s">
        <v>5169</v>
      </c>
      <c r="D1061" s="15">
        <v>1100</v>
      </c>
      <c r="E1061" s="15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8">
        <f t="shared" si="65"/>
        <v>0</v>
      </c>
      <c r="Q1061" t="str">
        <f t="array" ref="Q1061:R1061">separarpalabras(N1061,"/")</f>
        <v>journalism</v>
      </c>
      <c r="R1061" t="str">
        <v>audio</v>
      </c>
      <c r="S1061" s="13">
        <f t="shared" si="66"/>
        <v>42046.581666666665</v>
      </c>
      <c r="T1061" s="13">
        <f t="shared" si="67"/>
        <v>42076.54</v>
      </c>
    </row>
    <row r="1062" spans="1:20" ht="43.2" hidden="1" x14ac:dyDescent="0.3">
      <c r="A1062">
        <v>1060</v>
      </c>
      <c r="B1062" s="3" t="s">
        <v>1061</v>
      </c>
      <c r="C1062" s="3" t="s">
        <v>5170</v>
      </c>
      <c r="D1062" s="15">
        <v>5000</v>
      </c>
      <c r="E1062" s="15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8">
        <f t="shared" si="65"/>
        <v>0.02</v>
      </c>
      <c r="Q1062" t="str">
        <f t="array" ref="Q1062:R1062">separarpalabras(N1062,"/")</f>
        <v>journalism</v>
      </c>
      <c r="R1062" t="str">
        <v>audio</v>
      </c>
      <c r="S1062" s="13">
        <f t="shared" si="66"/>
        <v>42079.704780092587</v>
      </c>
      <c r="T1062" s="13">
        <f t="shared" si="67"/>
        <v>42109.704780092587</v>
      </c>
    </row>
    <row r="1063" spans="1:20" ht="28.8" hidden="1" x14ac:dyDescent="0.3">
      <c r="A1063">
        <v>1061</v>
      </c>
      <c r="B1063" s="3" t="s">
        <v>1062</v>
      </c>
      <c r="C1063" s="3" t="s">
        <v>5171</v>
      </c>
      <c r="D1063" s="15">
        <v>4000</v>
      </c>
      <c r="E1063" s="15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8">
        <f t="shared" si="65"/>
        <v>0</v>
      </c>
      <c r="Q1063" t="str">
        <f t="array" ref="Q1063:R1063">separarpalabras(N1063,"/")</f>
        <v>journalism</v>
      </c>
      <c r="R1063" t="str">
        <v>audio</v>
      </c>
      <c r="S1063" s="13">
        <f t="shared" si="66"/>
        <v>42432.068379629629</v>
      </c>
      <c r="T1063" s="13">
        <f t="shared" si="67"/>
        <v>42491.833333333336</v>
      </c>
    </row>
    <row r="1064" spans="1:20" hidden="1" x14ac:dyDescent="0.3">
      <c r="A1064">
        <v>1062</v>
      </c>
      <c r="B1064" s="3" t="s">
        <v>1063</v>
      </c>
      <c r="C1064" s="3" t="s">
        <v>5172</v>
      </c>
      <c r="D1064" s="15">
        <v>199</v>
      </c>
      <c r="E1064" s="15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8">
        <f t="shared" si="65"/>
        <v>2.1052631578947368E-2</v>
      </c>
      <c r="Q1064" t="str">
        <f t="array" ref="Q1064:R1064">separarpalabras(N1064,"/")</f>
        <v>journalism</v>
      </c>
      <c r="R1064" t="str">
        <v>audio</v>
      </c>
      <c r="S1064" s="13">
        <f t="shared" si="66"/>
        <v>42556.598854166667</v>
      </c>
      <c r="T1064" s="13">
        <f t="shared" si="67"/>
        <v>42563.598854166667</v>
      </c>
    </row>
    <row r="1065" spans="1:20" ht="43.2" hidden="1" x14ac:dyDescent="0.3">
      <c r="A1065">
        <v>1063</v>
      </c>
      <c r="B1065" s="3" t="s">
        <v>1064</v>
      </c>
      <c r="C1065" s="3" t="s">
        <v>5173</v>
      </c>
      <c r="D1065" s="15">
        <v>1000</v>
      </c>
      <c r="E1065" s="1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8">
        <f t="shared" si="65"/>
        <v>0</v>
      </c>
      <c r="Q1065" t="str">
        <f t="array" ref="Q1065:R1065">separarpalabras(N1065,"/")</f>
        <v>journalism</v>
      </c>
      <c r="R1065" t="str">
        <v>audio</v>
      </c>
      <c r="S1065" s="13">
        <f t="shared" si="66"/>
        <v>42582.822476851848</v>
      </c>
      <c r="T1065" s="13">
        <f t="shared" si="67"/>
        <v>42612.822476851848</v>
      </c>
    </row>
    <row r="1066" spans="1:20" ht="43.2" hidden="1" x14ac:dyDescent="0.3">
      <c r="A1066">
        <v>1064</v>
      </c>
      <c r="B1066" s="3" t="s">
        <v>1065</v>
      </c>
      <c r="C1066" s="3" t="s">
        <v>5174</v>
      </c>
      <c r="D1066" s="15">
        <v>90000</v>
      </c>
      <c r="E1066" s="15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8">
        <f t="shared" si="65"/>
        <v>1.5228426395939087E-2</v>
      </c>
      <c r="Q1066" t="str">
        <f t="array" ref="Q1066:R1066">separarpalabras(N1066,"/")</f>
        <v>games</v>
      </c>
      <c r="R1066" t="str">
        <v>video games</v>
      </c>
      <c r="S1066" s="13">
        <f t="shared" si="66"/>
        <v>41417.019710648143</v>
      </c>
      <c r="T1066" s="13">
        <f t="shared" si="67"/>
        <v>41462.019710648143</v>
      </c>
    </row>
    <row r="1067" spans="1:20" ht="43.2" hidden="1" x14ac:dyDescent="0.3">
      <c r="A1067">
        <v>1065</v>
      </c>
      <c r="B1067" s="3" t="s">
        <v>1066</v>
      </c>
      <c r="C1067" s="3" t="s">
        <v>5175</v>
      </c>
      <c r="D1067" s="15">
        <v>3000</v>
      </c>
      <c r="E1067" s="15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8">
        <f t="shared" si="65"/>
        <v>6.1728395061728392E-2</v>
      </c>
      <c r="Q1067" t="str">
        <f t="array" ref="Q1067:R1067">separarpalabras(N1067,"/")</f>
        <v>games</v>
      </c>
      <c r="R1067" t="str">
        <v>video games</v>
      </c>
      <c r="S1067" s="13">
        <f t="shared" si="66"/>
        <v>41661.172708333332</v>
      </c>
      <c r="T1067" s="13">
        <f t="shared" si="67"/>
        <v>41689.172708333332</v>
      </c>
    </row>
    <row r="1068" spans="1:20" ht="43.2" hidden="1" x14ac:dyDescent="0.3">
      <c r="A1068">
        <v>1066</v>
      </c>
      <c r="B1068" s="3" t="s">
        <v>1067</v>
      </c>
      <c r="C1068" s="3" t="s">
        <v>5176</v>
      </c>
      <c r="D1068" s="15">
        <v>150000</v>
      </c>
      <c r="E1068" s="15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8">
        <f t="shared" si="65"/>
        <v>2.9301128489408038E-2</v>
      </c>
      <c r="Q1068" t="str">
        <f t="array" ref="Q1068:R1068">separarpalabras(N1068,"/")</f>
        <v>games</v>
      </c>
      <c r="R1068" t="str">
        <v>video games</v>
      </c>
      <c r="S1068" s="13">
        <f t="shared" si="66"/>
        <v>41445.754421296289</v>
      </c>
      <c r="T1068" s="13">
        <f t="shared" si="67"/>
        <v>41490.754421296289</v>
      </c>
    </row>
    <row r="1069" spans="1:20" ht="43.2" hidden="1" x14ac:dyDescent="0.3">
      <c r="A1069">
        <v>1067</v>
      </c>
      <c r="B1069" s="3" t="s">
        <v>1068</v>
      </c>
      <c r="C1069" s="3" t="s">
        <v>5177</v>
      </c>
      <c r="D1069" s="15">
        <v>500</v>
      </c>
      <c r="E1069" s="15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8">
        <f t="shared" si="65"/>
        <v>7.6923076923076927E-2</v>
      </c>
      <c r="Q1069" t="str">
        <f t="array" ref="Q1069:R1069">separarpalabras(N1069,"/")</f>
        <v>games</v>
      </c>
      <c r="R1069" t="str">
        <v>video games</v>
      </c>
      <c r="S1069" s="13">
        <f t="shared" si="66"/>
        <v>41599.647349537037</v>
      </c>
      <c r="T1069" s="13">
        <f t="shared" si="67"/>
        <v>41629.647349537037</v>
      </c>
    </row>
    <row r="1070" spans="1:20" ht="57.6" hidden="1" x14ac:dyDescent="0.3">
      <c r="A1070">
        <v>1068</v>
      </c>
      <c r="B1070" s="3" t="s">
        <v>1069</v>
      </c>
      <c r="C1070" s="3" t="s">
        <v>5178</v>
      </c>
      <c r="D1070" s="15">
        <v>30000</v>
      </c>
      <c r="E1070" s="15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8">
        <f t="shared" si="65"/>
        <v>8.8888888888888892E-2</v>
      </c>
      <c r="Q1070" t="str">
        <f t="array" ref="Q1070:R1070">separarpalabras(N1070,"/")</f>
        <v>games</v>
      </c>
      <c r="R1070" t="str">
        <v>video games</v>
      </c>
      <c r="S1070" s="13">
        <f t="shared" si="66"/>
        <v>42440.162777777776</v>
      </c>
      <c r="T1070" s="13">
        <f t="shared" si="67"/>
        <v>42470.121111111112</v>
      </c>
    </row>
    <row r="1071" spans="1:20" ht="43.2" hidden="1" x14ac:dyDescent="0.3">
      <c r="A1071">
        <v>1069</v>
      </c>
      <c r="B1071" s="3" t="s">
        <v>1070</v>
      </c>
      <c r="C1071" s="3" t="s">
        <v>5179</v>
      </c>
      <c r="D1071" s="15">
        <v>2200</v>
      </c>
      <c r="E1071" s="15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8">
        <f t="shared" si="65"/>
        <v>2.4705882352941175E-2</v>
      </c>
      <c r="Q1071" t="str">
        <f t="array" ref="Q1071:R1071">separarpalabras(N1071,"/")</f>
        <v>games</v>
      </c>
      <c r="R1071" t="str">
        <v>video games</v>
      </c>
      <c r="S1071" s="13">
        <f t="shared" si="66"/>
        <v>41572.021516203698</v>
      </c>
      <c r="T1071" s="13">
        <f t="shared" si="67"/>
        <v>41604.06318287037</v>
      </c>
    </row>
    <row r="1072" spans="1:20" ht="43.2" hidden="1" x14ac:dyDescent="0.3">
      <c r="A1072">
        <v>1070</v>
      </c>
      <c r="B1072" s="3" t="s">
        <v>1071</v>
      </c>
      <c r="C1072" s="3" t="s">
        <v>5180</v>
      </c>
      <c r="D1072" s="15">
        <v>10000</v>
      </c>
      <c r="E1072" s="15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8">
        <f t="shared" si="65"/>
        <v>2.8571428571428571E-2</v>
      </c>
      <c r="Q1072" t="str">
        <f t="array" ref="Q1072:R1072">separarpalabras(N1072,"/")</f>
        <v>games</v>
      </c>
      <c r="R1072" t="str">
        <v>video games</v>
      </c>
      <c r="S1072" s="13">
        <f t="shared" si="66"/>
        <v>41162.803495370368</v>
      </c>
      <c r="T1072" s="13">
        <f t="shared" si="67"/>
        <v>41182.803495370368</v>
      </c>
    </row>
    <row r="1073" spans="1:20" ht="43.2" hidden="1" x14ac:dyDescent="0.3">
      <c r="A1073">
        <v>1071</v>
      </c>
      <c r="B1073" s="3" t="s">
        <v>1072</v>
      </c>
      <c r="C1073" s="3" t="s">
        <v>5181</v>
      </c>
      <c r="D1073" s="15">
        <v>100</v>
      </c>
      <c r="E1073" s="15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8">
        <f t="shared" si="65"/>
        <v>0</v>
      </c>
      <c r="Q1073" t="str">
        <f t="array" ref="Q1073:R1073">separarpalabras(N1073,"/")</f>
        <v>games</v>
      </c>
      <c r="R1073" t="str">
        <v>video games</v>
      </c>
      <c r="S1073" s="13">
        <f t="shared" si="66"/>
        <v>42295.545057870368</v>
      </c>
      <c r="T1073" s="13">
        <f t="shared" si="67"/>
        <v>42325.586724537039</v>
      </c>
    </row>
    <row r="1074" spans="1:20" ht="43.2" hidden="1" x14ac:dyDescent="0.3">
      <c r="A1074">
        <v>1072</v>
      </c>
      <c r="B1074" s="3" t="s">
        <v>1073</v>
      </c>
      <c r="C1074" s="3" t="s">
        <v>5182</v>
      </c>
      <c r="D1074" s="15">
        <v>75000</v>
      </c>
      <c r="E1074" s="15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8">
        <f t="shared" si="65"/>
        <v>7.8431372549019607E-2</v>
      </c>
      <c r="Q1074" t="str">
        <f t="array" ref="Q1074:R1074">separarpalabras(N1074,"/")</f>
        <v>games</v>
      </c>
      <c r="R1074" t="str">
        <v>video games</v>
      </c>
      <c r="S1074" s="13">
        <f t="shared" si="66"/>
        <v>41645.623807870368</v>
      </c>
      <c r="T1074" s="13">
        <f t="shared" si="67"/>
        <v>41675.623807870368</v>
      </c>
    </row>
    <row r="1075" spans="1:20" ht="28.8" hidden="1" x14ac:dyDescent="0.3">
      <c r="A1075">
        <v>1073</v>
      </c>
      <c r="B1075" s="3" t="s">
        <v>1074</v>
      </c>
      <c r="C1075" s="3" t="s">
        <v>5183</v>
      </c>
      <c r="D1075" s="15">
        <v>750</v>
      </c>
      <c r="E1075" s="1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8">
        <f t="shared" si="65"/>
        <v>0.1</v>
      </c>
      <c r="Q1075" t="str">
        <f t="array" ref="Q1075:R1075">separarpalabras(N1075,"/")</f>
        <v>games</v>
      </c>
      <c r="R1075" t="str">
        <v>video games</v>
      </c>
      <c r="S1075" s="13">
        <f t="shared" si="66"/>
        <v>40802.756261574068</v>
      </c>
      <c r="T1075" s="13">
        <f t="shared" si="67"/>
        <v>40832.756261574068</v>
      </c>
    </row>
    <row r="1076" spans="1:20" ht="43.2" hidden="1" x14ac:dyDescent="0.3">
      <c r="A1076">
        <v>1074</v>
      </c>
      <c r="B1076" s="3" t="s">
        <v>1075</v>
      </c>
      <c r="C1076" s="3" t="s">
        <v>5184</v>
      </c>
      <c r="D1076" s="15">
        <v>54000</v>
      </c>
      <c r="E1076" s="15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8">
        <f t="shared" si="65"/>
        <v>8.8054006457293811E-3</v>
      </c>
      <c r="Q1076" t="str">
        <f t="array" ref="Q1076:R1076">separarpalabras(N1076,"/")</f>
        <v>games</v>
      </c>
      <c r="R1076" t="str">
        <v>video games</v>
      </c>
      <c r="S1076" s="13">
        <f t="shared" si="66"/>
        <v>41612.964641203704</v>
      </c>
      <c r="T1076" s="13">
        <f t="shared" si="67"/>
        <v>41642.964641203704</v>
      </c>
    </row>
    <row r="1077" spans="1:20" ht="28.8" hidden="1" x14ac:dyDescent="0.3">
      <c r="A1077">
        <v>1075</v>
      </c>
      <c r="B1077" s="3" t="s">
        <v>1076</v>
      </c>
      <c r="C1077" s="3" t="s">
        <v>5185</v>
      </c>
      <c r="D1077" s="15">
        <v>1000</v>
      </c>
      <c r="E1077" s="15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8">
        <f t="shared" si="65"/>
        <v>6.6666666666666666E-2</v>
      </c>
      <c r="Q1077" t="str">
        <f t="array" ref="Q1077:R1077">separarpalabras(N1077,"/")</f>
        <v>games</v>
      </c>
      <c r="R1077" t="str">
        <v>video games</v>
      </c>
      <c r="S1077" s="13">
        <f t="shared" si="66"/>
        <v>41005.695787037032</v>
      </c>
      <c r="T1077" s="13">
        <f t="shared" si="67"/>
        <v>41035.695787037032</v>
      </c>
    </row>
    <row r="1078" spans="1:20" ht="43.2" hidden="1" x14ac:dyDescent="0.3">
      <c r="A1078">
        <v>1076</v>
      </c>
      <c r="B1078" s="3" t="s">
        <v>1077</v>
      </c>
      <c r="C1078" s="3" t="s">
        <v>5186</v>
      </c>
      <c r="D1078" s="15">
        <v>75000</v>
      </c>
      <c r="E1078" s="15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8">
        <f t="shared" si="65"/>
        <v>2.0712070357309768E-2</v>
      </c>
      <c r="Q1078" t="str">
        <f t="array" ref="Q1078:R1078">separarpalabras(N1078,"/")</f>
        <v>games</v>
      </c>
      <c r="R1078" t="str">
        <v>video games</v>
      </c>
      <c r="S1078" s="13">
        <f t="shared" si="66"/>
        <v>41838.169560185182</v>
      </c>
      <c r="T1078" s="13">
        <f t="shared" si="67"/>
        <v>41893.169560185182</v>
      </c>
    </row>
    <row r="1079" spans="1:20" ht="43.2" hidden="1" x14ac:dyDescent="0.3">
      <c r="A1079">
        <v>1077</v>
      </c>
      <c r="B1079" s="3" t="s">
        <v>1078</v>
      </c>
      <c r="C1079" s="3" t="s">
        <v>5187</v>
      </c>
      <c r="D1079" s="15">
        <v>25000</v>
      </c>
      <c r="E1079" s="15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8">
        <f t="shared" si="65"/>
        <v>2.2739651416122005E-2</v>
      </c>
      <c r="Q1079" t="str">
        <f t="array" ref="Q1079:R1079">separarpalabras(N1079,"/")</f>
        <v>games</v>
      </c>
      <c r="R1079" t="str">
        <v>video games</v>
      </c>
      <c r="S1079" s="13">
        <f t="shared" si="66"/>
        <v>42352.958460648144</v>
      </c>
      <c r="T1079" s="13">
        <f t="shared" si="67"/>
        <v>42382.958460648144</v>
      </c>
    </row>
    <row r="1080" spans="1:20" ht="57.6" hidden="1" x14ac:dyDescent="0.3">
      <c r="A1080">
        <v>1078</v>
      </c>
      <c r="B1080" s="3" t="s">
        <v>1079</v>
      </c>
      <c r="C1080" s="3" t="s">
        <v>5188</v>
      </c>
      <c r="D1080" s="15">
        <v>600</v>
      </c>
      <c r="E1080" s="15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8">
        <f t="shared" si="65"/>
        <v>0.1111111111111111</v>
      </c>
      <c r="Q1080" t="str">
        <f t="array" ref="Q1080:R1080">separarpalabras(N1080,"/")</f>
        <v>games</v>
      </c>
      <c r="R1080" t="str">
        <v>video games</v>
      </c>
      <c r="S1080" s="13">
        <f t="shared" si="66"/>
        <v>40700.987511574072</v>
      </c>
      <c r="T1080" s="13">
        <f t="shared" si="67"/>
        <v>40745.987511574072</v>
      </c>
    </row>
    <row r="1081" spans="1:20" ht="43.2" hidden="1" x14ac:dyDescent="0.3">
      <c r="A1081">
        <v>1079</v>
      </c>
      <c r="B1081" s="3" t="s">
        <v>1080</v>
      </c>
      <c r="C1081" s="3" t="s">
        <v>5189</v>
      </c>
      <c r="D1081" s="15">
        <v>26000</v>
      </c>
      <c r="E1081" s="15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8">
        <f t="shared" si="65"/>
        <v>2.6548672566371681E-2</v>
      </c>
      <c r="Q1081" t="str">
        <f t="array" ref="Q1081:R1081">separarpalabras(N1081,"/")</f>
        <v>games</v>
      </c>
      <c r="R1081" t="str">
        <v>video games</v>
      </c>
      <c r="S1081" s="13">
        <f t="shared" si="66"/>
        <v>42479.358055555553</v>
      </c>
      <c r="T1081" s="13">
        <f t="shared" si="67"/>
        <v>42504.358055555553</v>
      </c>
    </row>
    <row r="1082" spans="1:20" ht="43.2" hidden="1" x14ac:dyDescent="0.3">
      <c r="A1082">
        <v>1080</v>
      </c>
      <c r="B1082" s="3" t="s">
        <v>1081</v>
      </c>
      <c r="C1082" s="3" t="s">
        <v>5190</v>
      </c>
      <c r="D1082" s="15">
        <v>20000</v>
      </c>
      <c r="E1082" s="15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8">
        <f t="shared" si="65"/>
        <v>5.3816584294343765E-2</v>
      </c>
      <c r="Q1082" t="str">
        <f t="array" ref="Q1082:R1082">separarpalabras(N1082,"/")</f>
        <v>games</v>
      </c>
      <c r="R1082" t="str">
        <v>video games</v>
      </c>
      <c r="S1082" s="13">
        <f t="shared" si="66"/>
        <v>41739.929780092592</v>
      </c>
      <c r="T1082" s="13">
        <f t="shared" si="67"/>
        <v>41769.929780092592</v>
      </c>
    </row>
    <row r="1083" spans="1:20" ht="43.2" hidden="1" x14ac:dyDescent="0.3">
      <c r="A1083">
        <v>1081</v>
      </c>
      <c r="B1083" s="3" t="s">
        <v>1082</v>
      </c>
      <c r="C1083" s="3" t="s">
        <v>5191</v>
      </c>
      <c r="D1083" s="15">
        <v>68000</v>
      </c>
      <c r="E1083" s="15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8">
        <f t="shared" si="65"/>
        <v>0.33333333333333331</v>
      </c>
      <c r="Q1083" t="str">
        <f t="array" ref="Q1083:R1083">separarpalabras(N1083,"/")</f>
        <v>games</v>
      </c>
      <c r="R1083" t="str">
        <v>video games</v>
      </c>
      <c r="S1083" s="13">
        <f t="shared" si="66"/>
        <v>42002.718657407408</v>
      </c>
      <c r="T1083" s="13">
        <f t="shared" si="67"/>
        <v>42032.718657407408</v>
      </c>
    </row>
    <row r="1084" spans="1:20" ht="43.2" hidden="1" x14ac:dyDescent="0.3">
      <c r="A1084">
        <v>1082</v>
      </c>
      <c r="B1084" s="3" t="s">
        <v>1083</v>
      </c>
      <c r="C1084" s="3" t="s">
        <v>5192</v>
      </c>
      <c r="D1084" s="15">
        <v>10000</v>
      </c>
      <c r="E1084" s="15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8">
        <f t="shared" si="65"/>
        <v>5.3571428571428568E-2</v>
      </c>
      <c r="Q1084" t="str">
        <f t="array" ref="Q1084:R1084">separarpalabras(N1084,"/")</f>
        <v>games</v>
      </c>
      <c r="R1084" t="str">
        <v>video games</v>
      </c>
      <c r="S1084" s="13">
        <f t="shared" si="66"/>
        <v>41101.697777777772</v>
      </c>
      <c r="T1084" s="13">
        <f t="shared" si="67"/>
        <v>41131.697777777772</v>
      </c>
    </row>
    <row r="1085" spans="1:20" ht="43.2" hidden="1" x14ac:dyDescent="0.3">
      <c r="A1085">
        <v>1083</v>
      </c>
      <c r="B1085" s="3" t="s">
        <v>1084</v>
      </c>
      <c r="C1085" s="3" t="s">
        <v>5193</v>
      </c>
      <c r="D1085" s="15">
        <v>50000</v>
      </c>
      <c r="E1085" s="1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8">
        <f t="shared" si="65"/>
        <v>2.4390243902439024E-3</v>
      </c>
      <c r="Q1085" t="str">
        <f t="array" ref="Q1085:R1085">separarpalabras(N1085,"/")</f>
        <v>games</v>
      </c>
      <c r="R1085" t="str">
        <v>video games</v>
      </c>
      <c r="S1085" s="13">
        <f t="shared" si="66"/>
        <v>41793.451192129629</v>
      </c>
      <c r="T1085" s="13">
        <f t="shared" si="67"/>
        <v>41853.451192129629</v>
      </c>
    </row>
    <row r="1086" spans="1:20" hidden="1" x14ac:dyDescent="0.3">
      <c r="A1086">
        <v>1084</v>
      </c>
      <c r="B1086" s="3" t="s">
        <v>1085</v>
      </c>
      <c r="C1086" s="3" t="s">
        <v>5194</v>
      </c>
      <c r="D1086" s="15">
        <v>550</v>
      </c>
      <c r="E1086" s="15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8">
        <f t="shared" si="65"/>
        <v>0</v>
      </c>
      <c r="Q1086" t="str">
        <f t="array" ref="Q1086:R1086">separarpalabras(N1086,"/")</f>
        <v>games</v>
      </c>
      <c r="R1086" t="str">
        <v>video games</v>
      </c>
      <c r="S1086" s="13">
        <f t="shared" si="66"/>
        <v>41829.703749999993</v>
      </c>
      <c r="T1086" s="13">
        <f t="shared" si="67"/>
        <v>41859.703749999993</v>
      </c>
    </row>
    <row r="1087" spans="1:20" ht="43.2" hidden="1" x14ac:dyDescent="0.3">
      <c r="A1087">
        <v>1085</v>
      </c>
      <c r="B1087" s="3" t="s">
        <v>1086</v>
      </c>
      <c r="C1087" s="3" t="s">
        <v>5195</v>
      </c>
      <c r="D1087" s="15">
        <v>30000</v>
      </c>
      <c r="E1087" s="15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8">
        <f t="shared" si="65"/>
        <v>8.771929824561403E-3</v>
      </c>
      <c r="Q1087" t="str">
        <f t="array" ref="Q1087:R1087">separarpalabras(N1087,"/")</f>
        <v>games</v>
      </c>
      <c r="R1087" t="str">
        <v>video games</v>
      </c>
      <c r="S1087" s="13">
        <f t="shared" si="66"/>
        <v>42413.462673611109</v>
      </c>
      <c r="T1087" s="13">
        <f t="shared" si="67"/>
        <v>42443.421006944445</v>
      </c>
    </row>
    <row r="1088" spans="1:20" hidden="1" x14ac:dyDescent="0.3">
      <c r="A1088">
        <v>1086</v>
      </c>
      <c r="B1088" s="3" t="s">
        <v>1087</v>
      </c>
      <c r="C1088" s="3" t="s">
        <v>5196</v>
      </c>
      <c r="D1088" s="15">
        <v>18000</v>
      </c>
      <c r="E1088" s="15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8">
        <f t="shared" si="65"/>
        <v>0.13333333333333333</v>
      </c>
      <c r="Q1088" t="str">
        <f t="array" ref="Q1088:R1088">separarpalabras(N1088,"/")</f>
        <v>games</v>
      </c>
      <c r="R1088" t="str">
        <v>video games</v>
      </c>
      <c r="S1088" s="13">
        <f t="shared" si="66"/>
        <v>41845.658460648148</v>
      </c>
      <c r="T1088" s="13">
        <f t="shared" si="67"/>
        <v>41875.658460648148</v>
      </c>
    </row>
    <row r="1089" spans="1:20" ht="43.2" hidden="1" x14ac:dyDescent="0.3">
      <c r="A1089">
        <v>1087</v>
      </c>
      <c r="B1089" s="3" t="s">
        <v>1088</v>
      </c>
      <c r="C1089" s="3" t="s">
        <v>5197</v>
      </c>
      <c r="D1089" s="15">
        <v>1100</v>
      </c>
      <c r="E1089" s="15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8">
        <f t="shared" si="65"/>
        <v>0</v>
      </c>
      <c r="Q1089" t="str">
        <f t="array" ref="Q1089:R1089">separarpalabras(N1089,"/")</f>
        <v>games</v>
      </c>
      <c r="R1089" t="str">
        <v>video games</v>
      </c>
      <c r="S1089" s="13">
        <f t="shared" si="66"/>
        <v>41775.505636574067</v>
      </c>
      <c r="T1089" s="13">
        <f t="shared" si="67"/>
        <v>41805.505636574067</v>
      </c>
    </row>
    <row r="1090" spans="1:20" ht="28.8" hidden="1" x14ac:dyDescent="0.3">
      <c r="A1090">
        <v>1088</v>
      </c>
      <c r="B1090" s="3" t="s">
        <v>1089</v>
      </c>
      <c r="C1090" s="3" t="s">
        <v>5198</v>
      </c>
      <c r="D1090" s="15">
        <v>45000</v>
      </c>
      <c r="E1090" s="15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8">
        <f t="shared" si="65"/>
        <v>2.3032304765963581E-2</v>
      </c>
      <c r="Q1090" t="str">
        <f t="array" ref="Q1090:R1090">separarpalabras(N1090,"/")</f>
        <v>games</v>
      </c>
      <c r="R1090" t="str">
        <v>video games</v>
      </c>
      <c r="S1090" s="13">
        <f t="shared" si="66"/>
        <v>41723.591053240736</v>
      </c>
      <c r="T1090" s="13">
        <f t="shared" si="67"/>
        <v>41753.591053240736</v>
      </c>
    </row>
    <row r="1091" spans="1:20" ht="28.8" hidden="1" x14ac:dyDescent="0.3">
      <c r="A1091">
        <v>1089</v>
      </c>
      <c r="B1091" s="3" t="s">
        <v>1090</v>
      </c>
      <c r="C1091" s="3" t="s">
        <v>5199</v>
      </c>
      <c r="D1091" s="15">
        <v>15000</v>
      </c>
      <c r="E1091" s="15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E1091/D1091</f>
        <v>7.8266666666666665E-2</v>
      </c>
      <c r="P1091" s="8">
        <f t="shared" ref="P1091:P1154" si="69">IFERROR(L1091/E1091,0)</f>
        <v>4.1737649063032366E-2</v>
      </c>
      <c r="Q1091" t="str">
        <f t="array" ref="Q1091:R1091">separarpalabras(N1091,"/")</f>
        <v>games</v>
      </c>
      <c r="R1091" t="str">
        <v>video games</v>
      </c>
      <c r="S1091" s="13">
        <f t="shared" ref="S1091:S1154" si="70">(J1091/86400)+25569+(-5/24)</f>
        <v>42150.981192129628</v>
      </c>
      <c r="T1091" s="13">
        <f t="shared" ref="T1091:T1154" si="71">(I1091/86400)+25569+(-5/24)</f>
        <v>42180.981192129628</v>
      </c>
    </row>
    <row r="1092" spans="1:20" ht="43.2" hidden="1" x14ac:dyDescent="0.3">
      <c r="A1092">
        <v>1090</v>
      </c>
      <c r="B1092" s="3" t="s">
        <v>1091</v>
      </c>
      <c r="C1092" s="3" t="s">
        <v>5200</v>
      </c>
      <c r="D1092" s="15">
        <v>12999</v>
      </c>
      <c r="E1092" s="15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8">
        <f t="shared" si="69"/>
        <v>0.2</v>
      </c>
      <c r="Q1092" t="str">
        <f t="array" ref="Q1092:R1092">separarpalabras(N1092,"/")</f>
        <v>games</v>
      </c>
      <c r="R1092" t="str">
        <v>video games</v>
      </c>
      <c r="S1092" s="13">
        <f t="shared" si="70"/>
        <v>42122.977465277778</v>
      </c>
      <c r="T1092" s="13">
        <f t="shared" si="71"/>
        <v>42152.977465277778</v>
      </c>
    </row>
    <row r="1093" spans="1:20" ht="43.2" hidden="1" x14ac:dyDescent="0.3">
      <c r="A1093">
        <v>1091</v>
      </c>
      <c r="B1093" s="3" t="s">
        <v>1092</v>
      </c>
      <c r="C1093" s="3" t="s">
        <v>5201</v>
      </c>
      <c r="D1093" s="15">
        <v>200</v>
      </c>
      <c r="E1093" s="15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8">
        <f t="shared" si="69"/>
        <v>0.08</v>
      </c>
      <c r="Q1093" t="str">
        <f t="array" ref="Q1093:R1093">separarpalabras(N1093,"/")</f>
        <v>games</v>
      </c>
      <c r="R1093" t="str">
        <v>video games</v>
      </c>
      <c r="S1093" s="13">
        <f t="shared" si="70"/>
        <v>42440.611944444441</v>
      </c>
      <c r="T1093" s="13">
        <f t="shared" si="71"/>
        <v>42470.570277777777</v>
      </c>
    </row>
    <row r="1094" spans="1:20" ht="57.6" hidden="1" x14ac:dyDescent="0.3">
      <c r="A1094">
        <v>1092</v>
      </c>
      <c r="B1094" s="3" t="s">
        <v>1093</v>
      </c>
      <c r="C1094" s="3" t="s">
        <v>5202</v>
      </c>
      <c r="D1094" s="15">
        <v>2000</v>
      </c>
      <c r="E1094" s="15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8">
        <f t="shared" si="69"/>
        <v>0.33333333333333331</v>
      </c>
      <c r="Q1094" t="str">
        <f t="array" ref="Q1094:R1094">separarpalabras(N1094,"/")</f>
        <v>games</v>
      </c>
      <c r="R1094" t="str">
        <v>video games</v>
      </c>
      <c r="S1094" s="13">
        <f t="shared" si="70"/>
        <v>41249.817569444444</v>
      </c>
      <c r="T1094" s="13">
        <f t="shared" si="71"/>
        <v>41279.817569444444</v>
      </c>
    </row>
    <row r="1095" spans="1:20" ht="43.2" hidden="1" x14ac:dyDescent="0.3">
      <c r="A1095">
        <v>1093</v>
      </c>
      <c r="B1095" s="3" t="s">
        <v>1094</v>
      </c>
      <c r="C1095" s="3" t="s">
        <v>5203</v>
      </c>
      <c r="D1095" s="15">
        <v>300</v>
      </c>
      <c r="E1095" s="1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8">
        <f t="shared" si="69"/>
        <v>9.4674556213017749E-2</v>
      </c>
      <c r="Q1095" t="str">
        <f t="array" ref="Q1095:R1095">separarpalabras(N1095,"/")</f>
        <v>games</v>
      </c>
      <c r="R1095" t="str">
        <v>video games</v>
      </c>
      <c r="S1095" s="13">
        <f t="shared" si="70"/>
        <v>42396.765474537031</v>
      </c>
      <c r="T1095" s="13">
        <f t="shared" si="71"/>
        <v>42411.765474537031</v>
      </c>
    </row>
    <row r="1096" spans="1:20" ht="43.2" hidden="1" x14ac:dyDescent="0.3">
      <c r="A1096">
        <v>1094</v>
      </c>
      <c r="B1096" s="3" t="s">
        <v>1095</v>
      </c>
      <c r="C1096" s="3" t="s">
        <v>5204</v>
      </c>
      <c r="D1096" s="15">
        <v>18000</v>
      </c>
      <c r="E1096" s="15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8">
        <f t="shared" si="69"/>
        <v>8.1966964277582644E-3</v>
      </c>
      <c r="Q1096" t="str">
        <f t="array" ref="Q1096:R1096">separarpalabras(N1096,"/")</f>
        <v>games</v>
      </c>
      <c r="R1096" t="str">
        <v>video games</v>
      </c>
      <c r="S1096" s="13">
        <f t="shared" si="70"/>
        <v>40795.505011574074</v>
      </c>
      <c r="T1096" s="13">
        <f t="shared" si="71"/>
        <v>40825.505011574074</v>
      </c>
    </row>
    <row r="1097" spans="1:20" ht="43.2" hidden="1" x14ac:dyDescent="0.3">
      <c r="A1097">
        <v>1095</v>
      </c>
      <c r="B1097" s="3" t="s">
        <v>1096</v>
      </c>
      <c r="C1097" s="3" t="s">
        <v>5205</v>
      </c>
      <c r="D1097" s="15">
        <v>500000</v>
      </c>
      <c r="E1097" s="15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8">
        <f t="shared" si="69"/>
        <v>3.734011281480893E-3</v>
      </c>
      <c r="Q1097" t="str">
        <f t="array" ref="Q1097:R1097">separarpalabras(N1097,"/")</f>
        <v>games</v>
      </c>
      <c r="R1097" t="str">
        <v>video games</v>
      </c>
      <c r="S1097" s="13">
        <f t="shared" si="70"/>
        <v>41486.328935185185</v>
      </c>
      <c r="T1097" s="13">
        <f t="shared" si="71"/>
        <v>41516.328935185185</v>
      </c>
    </row>
    <row r="1098" spans="1:20" ht="43.2" hidden="1" x14ac:dyDescent="0.3">
      <c r="A1098">
        <v>1096</v>
      </c>
      <c r="B1098" s="3" t="s">
        <v>1097</v>
      </c>
      <c r="C1098" s="3" t="s">
        <v>5206</v>
      </c>
      <c r="D1098" s="15">
        <v>12000</v>
      </c>
      <c r="E1098" s="15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8">
        <f t="shared" si="69"/>
        <v>1.3475836431226766E-2</v>
      </c>
      <c r="Q1098" t="str">
        <f t="array" ref="Q1098:R1098">separarpalabras(N1098,"/")</f>
        <v>games</v>
      </c>
      <c r="R1098" t="str">
        <v>video games</v>
      </c>
      <c r="S1098" s="13">
        <f t="shared" si="70"/>
        <v>41885.309652777774</v>
      </c>
      <c r="T1098" s="13">
        <f t="shared" si="71"/>
        <v>41915.9375</v>
      </c>
    </row>
    <row r="1099" spans="1:20" ht="43.2" hidden="1" x14ac:dyDescent="0.3">
      <c r="A1099">
        <v>1097</v>
      </c>
      <c r="B1099" s="3" t="s">
        <v>1098</v>
      </c>
      <c r="C1099" s="3" t="s">
        <v>5207</v>
      </c>
      <c r="D1099" s="15">
        <v>100000</v>
      </c>
      <c r="E1099" s="15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8">
        <f t="shared" si="69"/>
        <v>0.14893617021276595</v>
      </c>
      <c r="Q1099" t="str">
        <f t="array" ref="Q1099:R1099">separarpalabras(N1099,"/")</f>
        <v>games</v>
      </c>
      <c r="R1099" t="str">
        <v>video games</v>
      </c>
      <c r="S1099" s="13">
        <f t="shared" si="70"/>
        <v>41660.584224537037</v>
      </c>
      <c r="T1099" s="13">
        <f t="shared" si="71"/>
        <v>41700.584224537037</v>
      </c>
    </row>
    <row r="1100" spans="1:20" ht="28.8" hidden="1" x14ac:dyDescent="0.3">
      <c r="A1100">
        <v>1098</v>
      </c>
      <c r="B1100" s="3" t="s">
        <v>1099</v>
      </c>
      <c r="C1100" s="3" t="s">
        <v>5208</v>
      </c>
      <c r="D1100" s="15">
        <v>25000</v>
      </c>
      <c r="E1100" s="15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8">
        <f t="shared" si="69"/>
        <v>1.2201885745978924E-2</v>
      </c>
      <c r="Q1100" t="str">
        <f t="array" ref="Q1100:R1100">separarpalabras(N1100,"/")</f>
        <v>games</v>
      </c>
      <c r="R1100" t="str">
        <v>video games</v>
      </c>
      <c r="S1100" s="13">
        <f t="shared" si="70"/>
        <v>41712.554340277777</v>
      </c>
      <c r="T1100" s="13">
        <f t="shared" si="71"/>
        <v>41742.554340277777</v>
      </c>
    </row>
    <row r="1101" spans="1:20" ht="43.2" hidden="1" x14ac:dyDescent="0.3">
      <c r="A1101">
        <v>1099</v>
      </c>
      <c r="B1101" s="3" t="s">
        <v>1100</v>
      </c>
      <c r="C1101" s="3" t="s">
        <v>5209</v>
      </c>
      <c r="D1101" s="15">
        <v>5000</v>
      </c>
      <c r="E1101" s="15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8">
        <f t="shared" si="69"/>
        <v>0.04</v>
      </c>
      <c r="Q1101" t="str">
        <f t="array" ref="Q1101:R1101">separarpalabras(N1101,"/")</f>
        <v>games</v>
      </c>
      <c r="R1101" t="str">
        <v>video games</v>
      </c>
      <c r="S1101" s="13">
        <f t="shared" si="70"/>
        <v>42107.628101851849</v>
      </c>
      <c r="T1101" s="13">
        <f t="shared" si="71"/>
        <v>42137.628101851849</v>
      </c>
    </row>
    <row r="1102" spans="1:20" ht="43.2" hidden="1" x14ac:dyDescent="0.3">
      <c r="A1102">
        <v>1100</v>
      </c>
      <c r="B1102" s="3" t="s">
        <v>1101</v>
      </c>
      <c r="C1102" s="3" t="s">
        <v>5210</v>
      </c>
      <c r="D1102" s="15">
        <v>4000</v>
      </c>
      <c r="E1102" s="15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8">
        <f t="shared" si="69"/>
        <v>0.1</v>
      </c>
      <c r="Q1102" t="str">
        <f t="array" ref="Q1102:R1102">separarpalabras(N1102,"/")</f>
        <v>games</v>
      </c>
      <c r="R1102" t="str">
        <v>video games</v>
      </c>
      <c r="S1102" s="13">
        <f t="shared" si="70"/>
        <v>42383.902442129627</v>
      </c>
      <c r="T1102" s="13">
        <f t="shared" si="71"/>
        <v>42413.902442129627</v>
      </c>
    </row>
    <row r="1103" spans="1:20" ht="28.8" hidden="1" x14ac:dyDescent="0.3">
      <c r="A1103">
        <v>1101</v>
      </c>
      <c r="B1103" s="3" t="s">
        <v>1102</v>
      </c>
      <c r="C1103" s="3" t="s">
        <v>5211</v>
      </c>
      <c r="D1103" s="15">
        <v>100000</v>
      </c>
      <c r="E1103" s="15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8">
        <f t="shared" si="69"/>
        <v>0.14634146341463414</v>
      </c>
      <c r="Q1103" t="str">
        <f t="array" ref="Q1103:R1103">separarpalabras(N1103,"/")</f>
        <v>games</v>
      </c>
      <c r="R1103" t="str">
        <v>video games</v>
      </c>
      <c r="S1103" s="13">
        <f t="shared" si="70"/>
        <v>42538.564097222225</v>
      </c>
      <c r="T1103" s="13">
        <f t="shared" si="71"/>
        <v>42565.549999999996</v>
      </c>
    </row>
    <row r="1104" spans="1:20" ht="43.2" hidden="1" x14ac:dyDescent="0.3">
      <c r="A1104">
        <v>1102</v>
      </c>
      <c r="B1104" s="3" t="s">
        <v>1103</v>
      </c>
      <c r="C1104" s="3" t="s">
        <v>5212</v>
      </c>
      <c r="D1104" s="15">
        <v>8000</v>
      </c>
      <c r="E1104" s="15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8">
        <f t="shared" si="69"/>
        <v>5.647058823529412E-2</v>
      </c>
      <c r="Q1104" t="str">
        <f t="array" ref="Q1104:R1104">separarpalabras(N1104,"/")</f>
        <v>games</v>
      </c>
      <c r="R1104" t="str">
        <v>video games</v>
      </c>
      <c r="S1104" s="13">
        <f t="shared" si="70"/>
        <v>41576.837094907409</v>
      </c>
      <c r="T1104" s="13">
        <f t="shared" si="71"/>
        <v>41617.040972222218</v>
      </c>
    </row>
    <row r="1105" spans="1:20" ht="43.2" hidden="1" x14ac:dyDescent="0.3">
      <c r="A1105">
        <v>1103</v>
      </c>
      <c r="B1105" s="3" t="s">
        <v>1104</v>
      </c>
      <c r="C1105" s="3" t="s">
        <v>5213</v>
      </c>
      <c r="D1105" s="15">
        <v>15000</v>
      </c>
      <c r="E1105" s="1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8">
        <f t="shared" si="69"/>
        <v>6.1728395061728392E-2</v>
      </c>
      <c r="Q1105" t="str">
        <f t="array" ref="Q1105:R1105">separarpalabras(N1105,"/")</f>
        <v>games</v>
      </c>
      <c r="R1105" t="str">
        <v>video games</v>
      </c>
      <c r="S1105" s="13">
        <f t="shared" si="70"/>
        <v>42479.013773148145</v>
      </c>
      <c r="T1105" s="13">
        <f t="shared" si="71"/>
        <v>42539.013773148145</v>
      </c>
    </row>
    <row r="1106" spans="1:20" ht="43.2" hidden="1" x14ac:dyDescent="0.3">
      <c r="A1106">
        <v>1104</v>
      </c>
      <c r="B1106" s="3" t="s">
        <v>1105</v>
      </c>
      <c r="C1106" s="3" t="s">
        <v>5214</v>
      </c>
      <c r="D1106" s="15">
        <v>60000</v>
      </c>
      <c r="E1106" s="15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8">
        <f t="shared" si="69"/>
        <v>1.2453719286435544E-2</v>
      </c>
      <c r="Q1106" t="str">
        <f t="array" ref="Q1106:R1106">separarpalabras(N1106,"/")</f>
        <v>games</v>
      </c>
      <c r="R1106" t="str">
        <v>video games</v>
      </c>
      <c r="S1106" s="13">
        <f t="shared" si="70"/>
        <v>41771.201631944445</v>
      </c>
      <c r="T1106" s="13">
        <f t="shared" si="71"/>
        <v>41801.201631944445</v>
      </c>
    </row>
    <row r="1107" spans="1:20" ht="57.6" hidden="1" x14ac:dyDescent="0.3">
      <c r="A1107">
        <v>1105</v>
      </c>
      <c r="B1107" s="3" t="s">
        <v>1106</v>
      </c>
      <c r="C1107" s="3" t="s">
        <v>5215</v>
      </c>
      <c r="D1107" s="15">
        <v>900000</v>
      </c>
      <c r="E1107" s="15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8">
        <f t="shared" si="69"/>
        <v>1.3976240391334731E-2</v>
      </c>
      <c r="Q1107" t="str">
        <f t="array" ref="Q1107:R1107">separarpalabras(N1107,"/")</f>
        <v>games</v>
      </c>
      <c r="R1107" t="str">
        <v>video games</v>
      </c>
      <c r="S1107" s="13">
        <f t="shared" si="70"/>
        <v>41691.927395833329</v>
      </c>
      <c r="T1107" s="13">
        <f t="shared" si="71"/>
        <v>41721.885729166665</v>
      </c>
    </row>
    <row r="1108" spans="1:20" ht="43.2" hidden="1" x14ac:dyDescent="0.3">
      <c r="A1108">
        <v>1106</v>
      </c>
      <c r="B1108" s="3" t="s">
        <v>1107</v>
      </c>
      <c r="C1108" s="3" t="s">
        <v>5216</v>
      </c>
      <c r="D1108" s="15">
        <v>400</v>
      </c>
      <c r="E1108" s="15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8">
        <f t="shared" si="69"/>
        <v>4.2424242424242427E-2</v>
      </c>
      <c r="Q1108" t="str">
        <f t="array" ref="Q1108:R1108">separarpalabras(N1108,"/")</f>
        <v>games</v>
      </c>
      <c r="R1108" t="str">
        <v>video games</v>
      </c>
      <c r="S1108" s="13">
        <f t="shared" si="70"/>
        <v>40973.532118055555</v>
      </c>
      <c r="T1108" s="13">
        <f t="shared" si="71"/>
        <v>41003.490451388883</v>
      </c>
    </row>
    <row r="1109" spans="1:20" ht="57.6" hidden="1" x14ac:dyDescent="0.3">
      <c r="A1109">
        <v>1107</v>
      </c>
      <c r="B1109" s="3" t="s">
        <v>1108</v>
      </c>
      <c r="C1109" s="3" t="s">
        <v>5217</v>
      </c>
      <c r="D1109" s="15">
        <v>10000</v>
      </c>
      <c r="E1109" s="15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8">
        <f t="shared" si="69"/>
        <v>0</v>
      </c>
      <c r="Q1109" t="str">
        <f t="array" ref="Q1109:R1109">separarpalabras(N1109,"/")</f>
        <v>games</v>
      </c>
      <c r="R1109" t="str">
        <v>video games</v>
      </c>
      <c r="S1109" s="13">
        <f t="shared" si="70"/>
        <v>41813.653055555551</v>
      </c>
      <c r="T1109" s="13">
        <f t="shared" si="71"/>
        <v>41843.653055555551</v>
      </c>
    </row>
    <row r="1110" spans="1:20" ht="57.6" hidden="1" x14ac:dyDescent="0.3">
      <c r="A1110">
        <v>1108</v>
      </c>
      <c r="B1110" s="3" t="s">
        <v>1109</v>
      </c>
      <c r="C1110" s="3" t="s">
        <v>5218</v>
      </c>
      <c r="D1110" s="15">
        <v>25000</v>
      </c>
      <c r="E1110" s="15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8">
        <f t="shared" si="69"/>
        <v>2.8668941979522185E-2</v>
      </c>
      <c r="Q1110" t="str">
        <f t="array" ref="Q1110:R1110">separarpalabras(N1110,"/")</f>
        <v>games</v>
      </c>
      <c r="R1110" t="str">
        <v>video games</v>
      </c>
      <c r="S1110" s="13">
        <f t="shared" si="70"/>
        <v>40952.42864583333</v>
      </c>
      <c r="T1110" s="13">
        <f t="shared" si="71"/>
        <v>41012.386979166666</v>
      </c>
    </row>
    <row r="1111" spans="1:20" ht="43.2" hidden="1" x14ac:dyDescent="0.3">
      <c r="A1111">
        <v>1109</v>
      </c>
      <c r="B1111" s="3" t="s">
        <v>1110</v>
      </c>
      <c r="C1111" s="3" t="s">
        <v>5219</v>
      </c>
      <c r="D1111" s="15">
        <v>10000</v>
      </c>
      <c r="E1111" s="15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8">
        <f t="shared" si="69"/>
        <v>6.6666666666666666E-2</v>
      </c>
      <c r="Q1111" t="str">
        <f t="array" ref="Q1111:R1111">separarpalabras(N1111,"/")</f>
        <v>games</v>
      </c>
      <c r="R1111" t="str">
        <v>video games</v>
      </c>
      <c r="S1111" s="13">
        <f t="shared" si="70"/>
        <v>42662.543865740743</v>
      </c>
      <c r="T1111" s="13">
        <f t="shared" si="71"/>
        <v>42692.5855324074</v>
      </c>
    </row>
    <row r="1112" spans="1:20" ht="43.2" hidden="1" x14ac:dyDescent="0.3">
      <c r="A1112">
        <v>1110</v>
      </c>
      <c r="B1112" s="3" t="s">
        <v>1111</v>
      </c>
      <c r="C1112" s="3" t="s">
        <v>5220</v>
      </c>
      <c r="D1112" s="15">
        <v>50000</v>
      </c>
      <c r="E1112" s="15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8">
        <f t="shared" si="69"/>
        <v>4.3137254901960784E-2</v>
      </c>
      <c r="Q1112" t="str">
        <f t="array" ref="Q1112:R1112">separarpalabras(N1112,"/")</f>
        <v>games</v>
      </c>
      <c r="R1112" t="str">
        <v>video games</v>
      </c>
      <c r="S1112" s="13">
        <f t="shared" si="70"/>
        <v>41220.72479166666</v>
      </c>
      <c r="T1112" s="13">
        <f t="shared" si="71"/>
        <v>41250.72479166666</v>
      </c>
    </row>
    <row r="1113" spans="1:20" ht="43.2" hidden="1" x14ac:dyDescent="0.3">
      <c r="A1113">
        <v>1111</v>
      </c>
      <c r="B1113" s="3" t="s">
        <v>1112</v>
      </c>
      <c r="C1113" s="3" t="s">
        <v>5221</v>
      </c>
      <c r="D1113" s="15">
        <v>2500</v>
      </c>
      <c r="E1113" s="15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8">
        <f t="shared" si="69"/>
        <v>1</v>
      </c>
      <c r="Q1113" t="str">
        <f t="array" ref="Q1113:R1113">separarpalabras(N1113,"/")</f>
        <v>games</v>
      </c>
      <c r="R1113" t="str">
        <v>video games</v>
      </c>
      <c r="S1113" s="13">
        <f t="shared" si="70"/>
        <v>42346.995254629626</v>
      </c>
      <c r="T1113" s="13">
        <f t="shared" si="71"/>
        <v>42376.995254629626</v>
      </c>
    </row>
    <row r="1114" spans="1:20" ht="43.2" hidden="1" x14ac:dyDescent="0.3">
      <c r="A1114">
        <v>1112</v>
      </c>
      <c r="B1114" s="3" t="s">
        <v>1113</v>
      </c>
      <c r="C1114" s="3" t="s">
        <v>5222</v>
      </c>
      <c r="D1114" s="15">
        <v>88000</v>
      </c>
      <c r="E1114" s="15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8">
        <f t="shared" si="69"/>
        <v>9.9766827018391638E-3</v>
      </c>
      <c r="Q1114" t="str">
        <f t="array" ref="Q1114:R1114">separarpalabras(N1114,"/")</f>
        <v>games</v>
      </c>
      <c r="R1114" t="str">
        <v>video games</v>
      </c>
      <c r="S1114" s="13">
        <f t="shared" si="70"/>
        <v>41963.551053240742</v>
      </c>
      <c r="T1114" s="13">
        <f t="shared" si="71"/>
        <v>42023.145833333336</v>
      </c>
    </row>
    <row r="1115" spans="1:20" ht="43.2" hidden="1" x14ac:dyDescent="0.3">
      <c r="A1115">
        <v>1113</v>
      </c>
      <c r="B1115" s="3" t="s">
        <v>1114</v>
      </c>
      <c r="C1115" s="3" t="s">
        <v>5223</v>
      </c>
      <c r="D1115" s="15">
        <v>1000</v>
      </c>
      <c r="E1115" s="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8">
        <f t="shared" si="69"/>
        <v>0.2</v>
      </c>
      <c r="Q1115" t="str">
        <f t="array" ref="Q1115:R1115">separarpalabras(N1115,"/")</f>
        <v>games</v>
      </c>
      <c r="R1115" t="str">
        <v>video games</v>
      </c>
      <c r="S1115" s="13">
        <f t="shared" si="70"/>
        <v>41835.768749999996</v>
      </c>
      <c r="T1115" s="13">
        <f t="shared" si="71"/>
        <v>41865.768749999996</v>
      </c>
    </row>
    <row r="1116" spans="1:20" ht="43.2" hidden="1" x14ac:dyDescent="0.3">
      <c r="A1116">
        <v>1114</v>
      </c>
      <c r="B1116" s="3" t="s">
        <v>1115</v>
      </c>
      <c r="C1116" s="3" t="s">
        <v>5224</v>
      </c>
      <c r="D1116" s="15">
        <v>6000</v>
      </c>
      <c r="E1116" s="15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8">
        <f t="shared" si="69"/>
        <v>0.3</v>
      </c>
      <c r="Q1116" t="str">
        <f t="array" ref="Q1116:R1116">separarpalabras(N1116,"/")</f>
        <v>games</v>
      </c>
      <c r="R1116" t="str">
        <v>video games</v>
      </c>
      <c r="S1116" s="13">
        <f t="shared" si="70"/>
        <v>41526.13758101852</v>
      </c>
      <c r="T1116" s="13">
        <f t="shared" si="71"/>
        <v>41556.13758101852</v>
      </c>
    </row>
    <row r="1117" spans="1:20" ht="43.2" hidden="1" x14ac:dyDescent="0.3">
      <c r="A1117">
        <v>1115</v>
      </c>
      <c r="B1117" s="3" t="s">
        <v>1116</v>
      </c>
      <c r="C1117" s="3" t="s">
        <v>5225</v>
      </c>
      <c r="D1117" s="15">
        <v>40000</v>
      </c>
      <c r="E1117" s="15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8">
        <f t="shared" si="69"/>
        <v>7.5471698113207544E-2</v>
      </c>
      <c r="Q1117" t="str">
        <f t="array" ref="Q1117:R1117">separarpalabras(N1117,"/")</f>
        <v>games</v>
      </c>
      <c r="R1117" t="str">
        <v>video games</v>
      </c>
      <c r="S1117" s="13">
        <f t="shared" si="70"/>
        <v>42429.487210648142</v>
      </c>
      <c r="T1117" s="13">
        <f t="shared" si="71"/>
        <v>42459.445543981477</v>
      </c>
    </row>
    <row r="1118" spans="1:20" ht="28.8" hidden="1" x14ac:dyDescent="0.3">
      <c r="A1118">
        <v>1116</v>
      </c>
      <c r="B1118" s="3" t="s">
        <v>1117</v>
      </c>
      <c r="C1118" s="3" t="s">
        <v>5226</v>
      </c>
      <c r="D1118" s="15">
        <v>500000</v>
      </c>
      <c r="E1118" s="15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8">
        <f t="shared" si="69"/>
        <v>5.6016132646202102E-2</v>
      </c>
      <c r="Q1118" t="str">
        <f t="array" ref="Q1118:R1118">separarpalabras(N1118,"/")</f>
        <v>games</v>
      </c>
      <c r="R1118" t="str">
        <v>video games</v>
      </c>
      <c r="S1118" s="13">
        <f t="shared" si="70"/>
        <v>41009.638981481483</v>
      </c>
      <c r="T1118" s="13">
        <f t="shared" si="71"/>
        <v>41069.638981481483</v>
      </c>
    </row>
    <row r="1119" spans="1:20" ht="43.2" hidden="1" x14ac:dyDescent="0.3">
      <c r="A1119">
        <v>1117</v>
      </c>
      <c r="B1119" s="3" t="s">
        <v>1118</v>
      </c>
      <c r="C1119" s="3" t="s">
        <v>5227</v>
      </c>
      <c r="D1119" s="15">
        <v>1000</v>
      </c>
      <c r="E1119" s="15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8">
        <f t="shared" si="69"/>
        <v>9.6385542168674704E-2</v>
      </c>
      <c r="Q1119" t="str">
        <f t="array" ref="Q1119:R1119">separarpalabras(N1119,"/")</f>
        <v>games</v>
      </c>
      <c r="R1119" t="str">
        <v>video games</v>
      </c>
      <c r="S1119" s="13">
        <f t="shared" si="70"/>
        <v>42333.390196759261</v>
      </c>
      <c r="T1119" s="13">
        <f t="shared" si="71"/>
        <v>42363.390196759261</v>
      </c>
    </row>
    <row r="1120" spans="1:20" ht="43.2" hidden="1" x14ac:dyDescent="0.3">
      <c r="A1120">
        <v>1118</v>
      </c>
      <c r="B1120" s="3" t="s">
        <v>1119</v>
      </c>
      <c r="C1120" s="3" t="s">
        <v>5228</v>
      </c>
      <c r="D1120" s="15">
        <v>4500</v>
      </c>
      <c r="E1120" s="15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8">
        <f t="shared" si="69"/>
        <v>2.7522935779816515E-2</v>
      </c>
      <c r="Q1120" t="str">
        <f t="array" ref="Q1120:R1120">separarpalabras(N1120,"/")</f>
        <v>games</v>
      </c>
      <c r="R1120" t="str">
        <v>video games</v>
      </c>
      <c r="S1120" s="13">
        <f t="shared" si="70"/>
        <v>41703.958090277774</v>
      </c>
      <c r="T1120" s="13">
        <f t="shared" si="71"/>
        <v>41733.91642361111</v>
      </c>
    </row>
    <row r="1121" spans="1:20" ht="43.2" hidden="1" x14ac:dyDescent="0.3">
      <c r="A1121">
        <v>1119</v>
      </c>
      <c r="B1121" s="3" t="s">
        <v>1120</v>
      </c>
      <c r="C1121" s="3" t="s">
        <v>5229</v>
      </c>
      <c r="D1121" s="15">
        <v>2100</v>
      </c>
      <c r="E1121" s="15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8">
        <f t="shared" si="69"/>
        <v>0.2</v>
      </c>
      <c r="Q1121" t="str">
        <f t="array" ref="Q1121:R1121">separarpalabras(N1121,"/")</f>
        <v>games</v>
      </c>
      <c r="R1121" t="str">
        <v>video games</v>
      </c>
      <c r="S1121" s="13">
        <f t="shared" si="70"/>
        <v>41722.584074074075</v>
      </c>
      <c r="T1121" s="13">
        <f t="shared" si="71"/>
        <v>41735.584074074075</v>
      </c>
    </row>
    <row r="1122" spans="1:20" ht="43.2" hidden="1" x14ac:dyDescent="0.3">
      <c r="A1122">
        <v>1120</v>
      </c>
      <c r="B1122" s="3" t="s">
        <v>1121</v>
      </c>
      <c r="C1122" s="3" t="s">
        <v>5230</v>
      </c>
      <c r="D1122" s="15">
        <v>25000</v>
      </c>
      <c r="E1122" s="15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8">
        <f t="shared" si="69"/>
        <v>0</v>
      </c>
      <c r="Q1122" t="str">
        <f t="array" ref="Q1122:R1122">separarpalabras(N1122,"/")</f>
        <v>games</v>
      </c>
      <c r="R1122" t="str">
        <v>video games</v>
      </c>
      <c r="S1122" s="13">
        <f t="shared" si="70"/>
        <v>40799.664351851847</v>
      </c>
      <c r="T1122" s="13">
        <f t="shared" si="71"/>
        <v>40844.664351851847</v>
      </c>
    </row>
    <row r="1123" spans="1:20" ht="43.2" hidden="1" x14ac:dyDescent="0.3">
      <c r="A1123">
        <v>1121</v>
      </c>
      <c r="B1123" s="3" t="s">
        <v>1122</v>
      </c>
      <c r="C1123" s="3" t="s">
        <v>5231</v>
      </c>
      <c r="D1123" s="15">
        <v>250000</v>
      </c>
      <c r="E1123" s="15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8">
        <f t="shared" si="69"/>
        <v>0.17241379310344829</v>
      </c>
      <c r="Q1123" t="str">
        <f t="array" ref="Q1123:R1123">separarpalabras(N1123,"/")</f>
        <v>games</v>
      </c>
      <c r="R1123" t="str">
        <v>video games</v>
      </c>
      <c r="S1123" s="13">
        <f t="shared" si="70"/>
        <v>42412.72587962963</v>
      </c>
      <c r="T1123" s="13">
        <f t="shared" si="71"/>
        <v>42442.684212962959</v>
      </c>
    </row>
    <row r="1124" spans="1:20" ht="43.2" hidden="1" x14ac:dyDescent="0.3">
      <c r="A1124">
        <v>1122</v>
      </c>
      <c r="B1124" s="3" t="s">
        <v>1123</v>
      </c>
      <c r="C1124" s="3" t="s">
        <v>5232</v>
      </c>
      <c r="D1124" s="15">
        <v>3200</v>
      </c>
      <c r="E1124" s="15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8">
        <f t="shared" si="69"/>
        <v>0</v>
      </c>
      <c r="Q1124" t="str">
        <f t="array" ref="Q1124:R1124">separarpalabras(N1124,"/")</f>
        <v>games</v>
      </c>
      <c r="R1124" t="str">
        <v>video games</v>
      </c>
      <c r="S1124" s="13">
        <f t="shared" si="70"/>
        <v>41410.495659722219</v>
      </c>
      <c r="T1124" s="13">
        <f t="shared" si="71"/>
        <v>41424.495659722219</v>
      </c>
    </row>
    <row r="1125" spans="1:20" ht="43.2" hidden="1" x14ac:dyDescent="0.3">
      <c r="A1125">
        <v>1123</v>
      </c>
      <c r="B1125" s="3" t="s">
        <v>1124</v>
      </c>
      <c r="C1125" s="3" t="s">
        <v>5233</v>
      </c>
      <c r="D1125" s="15">
        <v>5000</v>
      </c>
      <c r="E1125" s="1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8">
        <f t="shared" si="69"/>
        <v>0.27272727272727271</v>
      </c>
      <c r="Q1125" t="str">
        <f t="array" ref="Q1125:R1125">separarpalabras(N1125,"/")</f>
        <v>games</v>
      </c>
      <c r="R1125" t="str">
        <v>video games</v>
      </c>
      <c r="S1125" s="13">
        <f t="shared" si="70"/>
        <v>41718.315370370365</v>
      </c>
      <c r="T1125" s="13">
        <f t="shared" si="71"/>
        <v>41748.315370370365</v>
      </c>
    </row>
    <row r="1126" spans="1:20" ht="43.2" hidden="1" x14ac:dyDescent="0.3">
      <c r="A1126">
        <v>1124</v>
      </c>
      <c r="B1126" s="3" t="s">
        <v>1125</v>
      </c>
      <c r="C1126" s="3" t="s">
        <v>5234</v>
      </c>
      <c r="D1126" s="15">
        <v>90000</v>
      </c>
      <c r="E1126" s="15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8">
        <f t="shared" si="69"/>
        <v>1.6470588235294119E-2</v>
      </c>
      <c r="Q1126" t="str">
        <f t="array" ref="Q1126:R1126">separarpalabras(N1126,"/")</f>
        <v>games</v>
      </c>
      <c r="R1126" t="str">
        <v>mobile games</v>
      </c>
      <c r="S1126" s="13">
        <f t="shared" si="70"/>
        <v>42094.458923611113</v>
      </c>
      <c r="T1126" s="13">
        <f t="shared" si="71"/>
        <v>42124.458923611113</v>
      </c>
    </row>
    <row r="1127" spans="1:20" ht="43.2" hidden="1" x14ac:dyDescent="0.3">
      <c r="A1127">
        <v>1125</v>
      </c>
      <c r="B1127" s="3" t="s">
        <v>1126</v>
      </c>
      <c r="C1127" s="3" t="s">
        <v>5235</v>
      </c>
      <c r="D1127" s="15">
        <v>3000</v>
      </c>
      <c r="E1127" s="15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8">
        <f t="shared" si="69"/>
        <v>0</v>
      </c>
      <c r="Q1127" t="str">
        <f t="array" ref="Q1127:R1127">separarpalabras(N1127,"/")</f>
        <v>games</v>
      </c>
      <c r="R1127" t="str">
        <v>mobile games</v>
      </c>
      <c r="S1127" s="13">
        <f t="shared" si="70"/>
        <v>42212.415856481479</v>
      </c>
      <c r="T1127" s="13">
        <f t="shared" si="71"/>
        <v>42272.415856481479</v>
      </c>
    </row>
    <row r="1128" spans="1:20" ht="43.2" hidden="1" x14ac:dyDescent="0.3">
      <c r="A1128">
        <v>1126</v>
      </c>
      <c r="B1128" s="3" t="s">
        <v>1127</v>
      </c>
      <c r="C1128" s="3" t="s">
        <v>5236</v>
      </c>
      <c r="D1128" s="15">
        <v>2000</v>
      </c>
      <c r="E1128" s="15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8">
        <f t="shared" si="69"/>
        <v>0.2</v>
      </c>
      <c r="Q1128" t="str">
        <f t="array" ref="Q1128:R1128">separarpalabras(N1128,"/")</f>
        <v>games</v>
      </c>
      <c r="R1128" t="str">
        <v>mobile games</v>
      </c>
      <c r="S1128" s="13">
        <f t="shared" si="70"/>
        <v>42535.119143518517</v>
      </c>
      <c r="T1128" s="13">
        <f t="shared" si="71"/>
        <v>42565.119143518517</v>
      </c>
    </row>
    <row r="1129" spans="1:20" ht="57.6" hidden="1" x14ac:dyDescent="0.3">
      <c r="A1129">
        <v>1127</v>
      </c>
      <c r="B1129" s="3" t="s">
        <v>1128</v>
      </c>
      <c r="C1129" s="3" t="s">
        <v>5237</v>
      </c>
      <c r="D1129" s="15">
        <v>35000</v>
      </c>
      <c r="E1129" s="15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8">
        <f t="shared" si="69"/>
        <v>3.9316239316239315E-2</v>
      </c>
      <c r="Q1129" t="str">
        <f t="array" ref="Q1129:R1129">separarpalabras(N1129,"/")</f>
        <v>games</v>
      </c>
      <c r="R1129" t="str">
        <v>mobile games</v>
      </c>
      <c r="S1129" s="13">
        <f t="shared" si="70"/>
        <v>41926.645833333328</v>
      </c>
      <c r="T1129" s="13">
        <f t="shared" si="71"/>
        <v>41957.687499999993</v>
      </c>
    </row>
    <row r="1130" spans="1:20" hidden="1" x14ac:dyDescent="0.3">
      <c r="A1130">
        <v>1128</v>
      </c>
      <c r="B1130" s="3" t="s">
        <v>1129</v>
      </c>
      <c r="C1130" s="3" t="s">
        <v>5238</v>
      </c>
      <c r="D1130" s="15">
        <v>1000</v>
      </c>
      <c r="E1130" s="15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8">
        <f t="shared" si="69"/>
        <v>1</v>
      </c>
      <c r="Q1130" t="str">
        <f t="array" ref="Q1130:R1130">separarpalabras(N1130,"/")</f>
        <v>games</v>
      </c>
      <c r="R1130" t="str">
        <v>mobile games</v>
      </c>
      <c r="S1130" s="13">
        <f t="shared" si="70"/>
        <v>41828.441168981481</v>
      </c>
      <c r="T1130" s="13">
        <f t="shared" si="71"/>
        <v>41858.441168981481</v>
      </c>
    </row>
    <row r="1131" spans="1:20" ht="43.2" hidden="1" x14ac:dyDescent="0.3">
      <c r="A1131">
        <v>1129</v>
      </c>
      <c r="B1131" s="3" t="s">
        <v>1130</v>
      </c>
      <c r="C1131" s="3" t="s">
        <v>5239</v>
      </c>
      <c r="D1131" s="15">
        <v>20000</v>
      </c>
      <c r="E1131" s="15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8">
        <f t="shared" si="69"/>
        <v>9.5238095238095233E-2</v>
      </c>
      <c r="Q1131" t="str">
        <f t="array" ref="Q1131:R1131">separarpalabras(N1131,"/")</f>
        <v>games</v>
      </c>
      <c r="R1131" t="str">
        <v>mobile games</v>
      </c>
      <c r="S1131" s="13">
        <f t="shared" si="70"/>
        <v>42496.056631944441</v>
      </c>
      <c r="T1131" s="13">
        <f t="shared" si="71"/>
        <v>42526.056631944441</v>
      </c>
    </row>
    <row r="1132" spans="1:20" ht="43.2" hidden="1" x14ac:dyDescent="0.3">
      <c r="A1132">
        <v>1130</v>
      </c>
      <c r="B1132" s="3" t="s">
        <v>1131</v>
      </c>
      <c r="C1132" s="3" t="s">
        <v>5240</v>
      </c>
      <c r="D1132" s="15">
        <v>5000</v>
      </c>
      <c r="E1132" s="15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8">
        <f t="shared" si="69"/>
        <v>0.27272727272727271</v>
      </c>
      <c r="Q1132" t="str">
        <f t="array" ref="Q1132:R1132">separarpalabras(N1132,"/")</f>
        <v>games</v>
      </c>
      <c r="R1132" t="str">
        <v>mobile games</v>
      </c>
      <c r="S1132" s="13">
        <f t="shared" si="70"/>
        <v>41908.788194444445</v>
      </c>
      <c r="T1132" s="13">
        <f t="shared" si="71"/>
        <v>41968.829861111109</v>
      </c>
    </row>
    <row r="1133" spans="1:20" ht="43.2" hidden="1" x14ac:dyDescent="0.3">
      <c r="A1133">
        <v>1131</v>
      </c>
      <c r="B1133" s="3" t="s">
        <v>1132</v>
      </c>
      <c r="C1133" s="3" t="s">
        <v>5241</v>
      </c>
      <c r="D1133" s="15">
        <v>40000</v>
      </c>
      <c r="E1133" s="15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8">
        <f t="shared" si="69"/>
        <v>0</v>
      </c>
      <c r="Q1133" t="str">
        <f t="array" ref="Q1133:R1133">separarpalabras(N1133,"/")</f>
        <v>games</v>
      </c>
      <c r="R1133" t="str">
        <v>mobile games</v>
      </c>
      <c r="S1133" s="13">
        <f t="shared" si="70"/>
        <v>42332.699861111112</v>
      </c>
      <c r="T1133" s="13">
        <f t="shared" si="71"/>
        <v>42362.699861111112</v>
      </c>
    </row>
    <row r="1134" spans="1:20" ht="43.2" hidden="1" x14ac:dyDescent="0.3">
      <c r="A1134">
        <v>1132</v>
      </c>
      <c r="B1134" s="3" t="s">
        <v>1133</v>
      </c>
      <c r="C1134" s="3" t="s">
        <v>5242</v>
      </c>
      <c r="D1134" s="15">
        <v>10000</v>
      </c>
      <c r="E1134" s="15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8">
        <f t="shared" si="69"/>
        <v>9.0403337969401955E-3</v>
      </c>
      <c r="Q1134" t="str">
        <f t="array" ref="Q1134:R1134">separarpalabras(N1134,"/")</f>
        <v>games</v>
      </c>
      <c r="R1134" t="str">
        <v>mobile games</v>
      </c>
      <c r="S1134" s="13">
        <f t="shared" si="70"/>
        <v>42705.907071759262</v>
      </c>
      <c r="T1134" s="13">
        <f t="shared" si="71"/>
        <v>42735.907071759262</v>
      </c>
    </row>
    <row r="1135" spans="1:20" ht="43.2" hidden="1" x14ac:dyDescent="0.3">
      <c r="A1135">
        <v>1133</v>
      </c>
      <c r="B1135" s="3" t="s">
        <v>1134</v>
      </c>
      <c r="C1135" s="3" t="s">
        <v>5243</v>
      </c>
      <c r="D1135" s="15">
        <v>3000</v>
      </c>
      <c r="E1135" s="1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8">
        <f t="shared" si="69"/>
        <v>0.05</v>
      </c>
      <c r="Q1135" t="str">
        <f t="array" ref="Q1135:R1135">separarpalabras(N1135,"/")</f>
        <v>games</v>
      </c>
      <c r="R1135" t="str">
        <v>mobile games</v>
      </c>
      <c r="S1135" s="13">
        <f t="shared" si="70"/>
        <v>41821.198854166665</v>
      </c>
      <c r="T1135" s="13">
        <f t="shared" si="71"/>
        <v>41851.198854166665</v>
      </c>
    </row>
    <row r="1136" spans="1:20" ht="43.2" hidden="1" x14ac:dyDescent="0.3">
      <c r="A1136">
        <v>1134</v>
      </c>
      <c r="B1136" s="3" t="s">
        <v>1135</v>
      </c>
      <c r="C1136" s="3" t="s">
        <v>5244</v>
      </c>
      <c r="D1136" s="15">
        <v>25000</v>
      </c>
      <c r="E1136" s="15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8">
        <f t="shared" si="69"/>
        <v>1</v>
      </c>
      <c r="Q1136" t="str">
        <f t="array" ref="Q1136:R1136">separarpalabras(N1136,"/")</f>
        <v>games</v>
      </c>
      <c r="R1136" t="str">
        <v>mobile games</v>
      </c>
      <c r="S1136" s="13">
        <f t="shared" si="70"/>
        <v>41958.07671296296</v>
      </c>
      <c r="T1136" s="13">
        <f t="shared" si="71"/>
        <v>41971.981249999997</v>
      </c>
    </row>
    <row r="1137" spans="1:20" ht="57.6" hidden="1" x14ac:dyDescent="0.3">
      <c r="A1137">
        <v>1135</v>
      </c>
      <c r="B1137" s="3" t="s">
        <v>1136</v>
      </c>
      <c r="C1137" s="3" t="s">
        <v>5245</v>
      </c>
      <c r="D1137" s="15">
        <v>1000</v>
      </c>
      <c r="E1137" s="15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8">
        <f t="shared" si="69"/>
        <v>0.02</v>
      </c>
      <c r="Q1137" t="str">
        <f t="array" ref="Q1137:R1137">separarpalabras(N1137,"/")</f>
        <v>games</v>
      </c>
      <c r="R1137" t="str">
        <v>mobile games</v>
      </c>
      <c r="S1137" s="13">
        <f t="shared" si="70"/>
        <v>42558.781180555554</v>
      </c>
      <c r="T1137" s="13">
        <f t="shared" si="71"/>
        <v>42588.781180555554</v>
      </c>
    </row>
    <row r="1138" spans="1:20" ht="43.2" hidden="1" x14ac:dyDescent="0.3">
      <c r="A1138">
        <v>1136</v>
      </c>
      <c r="B1138" s="3" t="s">
        <v>1137</v>
      </c>
      <c r="C1138" s="3" t="s">
        <v>5246</v>
      </c>
      <c r="D1138" s="15">
        <v>4190</v>
      </c>
      <c r="E1138" s="15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8">
        <f t="shared" si="69"/>
        <v>2.2222222222222223E-2</v>
      </c>
      <c r="Q1138" t="str">
        <f t="array" ref="Q1138:R1138">separarpalabras(N1138,"/")</f>
        <v>games</v>
      </c>
      <c r="R1138" t="str">
        <v>mobile games</v>
      </c>
      <c r="S1138" s="13">
        <f t="shared" si="70"/>
        <v>42327.46329861111</v>
      </c>
      <c r="T1138" s="13">
        <f t="shared" si="71"/>
        <v>42357.46329861111</v>
      </c>
    </row>
    <row r="1139" spans="1:20" ht="43.2" hidden="1" x14ac:dyDescent="0.3">
      <c r="A1139">
        <v>1137</v>
      </c>
      <c r="B1139" s="3" t="s">
        <v>1138</v>
      </c>
      <c r="C1139" s="3" t="s">
        <v>5247</v>
      </c>
      <c r="D1139" s="15">
        <v>25000</v>
      </c>
      <c r="E1139" s="15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8">
        <f t="shared" si="69"/>
        <v>3.9493670886075949E-3</v>
      </c>
      <c r="Q1139" t="str">
        <f t="array" ref="Q1139:R1139">separarpalabras(N1139,"/")</f>
        <v>games</v>
      </c>
      <c r="R1139" t="str">
        <v>mobile games</v>
      </c>
      <c r="S1139" s="13">
        <f t="shared" si="70"/>
        <v>42453.611354166664</v>
      </c>
      <c r="T1139" s="13">
        <f t="shared" si="71"/>
        <v>42483.611354166664</v>
      </c>
    </row>
    <row r="1140" spans="1:20" ht="43.2" hidden="1" x14ac:dyDescent="0.3">
      <c r="A1140">
        <v>1138</v>
      </c>
      <c r="B1140" s="3" t="s">
        <v>1139</v>
      </c>
      <c r="C1140" s="3" t="s">
        <v>5248</v>
      </c>
      <c r="D1140" s="15">
        <v>35000</v>
      </c>
      <c r="E1140" s="15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8">
        <f t="shared" si="69"/>
        <v>3.2000000000000001E-2</v>
      </c>
      <c r="Q1140" t="str">
        <f t="array" ref="Q1140:R1140">separarpalabras(N1140,"/")</f>
        <v>games</v>
      </c>
      <c r="R1140" t="str">
        <v>mobile games</v>
      </c>
      <c r="S1140" s="13">
        <f t="shared" si="70"/>
        <v>42736.698275462964</v>
      </c>
      <c r="T1140" s="13">
        <f t="shared" si="71"/>
        <v>42756.698275462964</v>
      </c>
    </row>
    <row r="1141" spans="1:20" ht="43.2" hidden="1" x14ac:dyDescent="0.3">
      <c r="A1141">
        <v>1139</v>
      </c>
      <c r="B1141" s="3" t="s">
        <v>1140</v>
      </c>
      <c r="C1141" s="3" t="s">
        <v>5249</v>
      </c>
      <c r="D1141" s="15">
        <v>8000</v>
      </c>
      <c r="E1141" s="15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8">
        <f t="shared" si="69"/>
        <v>0.2</v>
      </c>
      <c r="Q1141" t="str">
        <f t="array" ref="Q1141:R1141">separarpalabras(N1141,"/")</f>
        <v>games</v>
      </c>
      <c r="R1141" t="str">
        <v>mobile games</v>
      </c>
      <c r="S1141" s="13">
        <f t="shared" si="70"/>
        <v>41975.139189814814</v>
      </c>
      <c r="T1141" s="13">
        <f t="shared" si="71"/>
        <v>42005.139189814814</v>
      </c>
    </row>
    <row r="1142" spans="1:20" ht="43.2" hidden="1" x14ac:dyDescent="0.3">
      <c r="A1142">
        <v>1140</v>
      </c>
      <c r="B1142" s="3" t="s">
        <v>1141</v>
      </c>
      <c r="C1142" s="3" t="s">
        <v>5250</v>
      </c>
      <c r="D1142" s="15">
        <v>5000</v>
      </c>
      <c r="E1142" s="15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8">
        <f t="shared" si="69"/>
        <v>0</v>
      </c>
      <c r="Q1142" t="str">
        <f t="array" ref="Q1142:R1142">separarpalabras(N1142,"/")</f>
        <v>games</v>
      </c>
      <c r="R1142" t="str">
        <v>mobile games</v>
      </c>
      <c r="S1142" s="13">
        <f t="shared" si="70"/>
        <v>42192.253715277773</v>
      </c>
      <c r="T1142" s="13">
        <f t="shared" si="71"/>
        <v>42222.253715277773</v>
      </c>
    </row>
    <row r="1143" spans="1:20" hidden="1" x14ac:dyDescent="0.3">
      <c r="A1143">
        <v>1141</v>
      </c>
      <c r="B1143" s="3" t="s">
        <v>1142</v>
      </c>
      <c r="C1143" s="3" t="s">
        <v>5251</v>
      </c>
      <c r="D1143" s="15">
        <v>500</v>
      </c>
      <c r="E1143" s="15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8">
        <f t="shared" si="69"/>
        <v>0</v>
      </c>
      <c r="Q1143" t="str">
        <f t="array" ref="Q1143:R1143">separarpalabras(N1143,"/")</f>
        <v>games</v>
      </c>
      <c r="R1143" t="str">
        <v>mobile games</v>
      </c>
      <c r="S1143" s="13">
        <f t="shared" si="70"/>
        <v>42164.491319444445</v>
      </c>
      <c r="T1143" s="13">
        <f t="shared" si="71"/>
        <v>42194.491319444445</v>
      </c>
    </row>
    <row r="1144" spans="1:20" ht="43.2" hidden="1" x14ac:dyDescent="0.3">
      <c r="A1144">
        <v>1142</v>
      </c>
      <c r="B1144" s="3" t="s">
        <v>1143</v>
      </c>
      <c r="C1144" s="3" t="s">
        <v>5252</v>
      </c>
      <c r="D1144" s="15">
        <v>4000</v>
      </c>
      <c r="E1144" s="15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8">
        <f t="shared" si="69"/>
        <v>0</v>
      </c>
      <c r="Q1144" t="str">
        <f t="array" ref="Q1144:R1144">separarpalabras(N1144,"/")</f>
        <v>games</v>
      </c>
      <c r="R1144" t="str">
        <v>mobile games</v>
      </c>
      <c r="S1144" s="13">
        <f t="shared" si="70"/>
        <v>42021.797766203701</v>
      </c>
      <c r="T1144" s="13">
        <f t="shared" si="71"/>
        <v>42051.797766203701</v>
      </c>
    </row>
    <row r="1145" spans="1:20" ht="43.2" hidden="1" x14ac:dyDescent="0.3">
      <c r="A1145">
        <v>1143</v>
      </c>
      <c r="B1145" s="3" t="s">
        <v>1144</v>
      </c>
      <c r="C1145" s="3" t="s">
        <v>5253</v>
      </c>
      <c r="D1145" s="15">
        <v>45000</v>
      </c>
      <c r="E1145" s="1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8">
        <f t="shared" si="69"/>
        <v>4.3010752688172046E-2</v>
      </c>
      <c r="Q1145" t="str">
        <f t="array" ref="Q1145:R1145">separarpalabras(N1145,"/")</f>
        <v>games</v>
      </c>
      <c r="R1145" t="str">
        <v>mobile games</v>
      </c>
      <c r="S1145" s="13">
        <f t="shared" si="70"/>
        <v>42324.985254629624</v>
      </c>
      <c r="T1145" s="13">
        <f t="shared" si="71"/>
        <v>42354.985254629624</v>
      </c>
    </row>
    <row r="1146" spans="1:20" ht="43.2" hidden="1" x14ac:dyDescent="0.3">
      <c r="A1146">
        <v>1144</v>
      </c>
      <c r="B1146" s="3" t="s">
        <v>1145</v>
      </c>
      <c r="C1146" s="3" t="s">
        <v>5254</v>
      </c>
      <c r="D1146" s="15">
        <v>9300</v>
      </c>
      <c r="E1146" s="15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8">
        <f t="shared" si="69"/>
        <v>0</v>
      </c>
      <c r="Q1146" t="str">
        <f t="array" ref="Q1146:R1146">separarpalabras(N1146,"/")</f>
        <v>food</v>
      </c>
      <c r="R1146" t="str">
        <v>food trucks</v>
      </c>
      <c r="S1146" s="13">
        <f t="shared" si="70"/>
        <v>42092.973611111105</v>
      </c>
      <c r="T1146" s="13">
        <f t="shared" si="71"/>
        <v>42122.973611111105</v>
      </c>
    </row>
    <row r="1147" spans="1:20" ht="43.2" hidden="1" x14ac:dyDescent="0.3">
      <c r="A1147">
        <v>1145</v>
      </c>
      <c r="B1147" s="3" t="s">
        <v>1146</v>
      </c>
      <c r="C1147" s="3" t="s">
        <v>5255</v>
      </c>
      <c r="D1147" s="15">
        <v>80000</v>
      </c>
      <c r="E1147" s="15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8">
        <f t="shared" si="69"/>
        <v>0.01</v>
      </c>
      <c r="Q1147" t="str">
        <f t="array" ref="Q1147:R1147">separarpalabras(N1147,"/")</f>
        <v>food</v>
      </c>
      <c r="R1147" t="str">
        <v>food trucks</v>
      </c>
      <c r="S1147" s="13">
        <f t="shared" si="70"/>
        <v>41854.539259259254</v>
      </c>
      <c r="T1147" s="13">
        <f t="shared" si="71"/>
        <v>41914.539259259254</v>
      </c>
    </row>
    <row r="1148" spans="1:20" ht="43.2" hidden="1" x14ac:dyDescent="0.3">
      <c r="A1148">
        <v>1146</v>
      </c>
      <c r="B1148" s="3" t="s">
        <v>1147</v>
      </c>
      <c r="C1148" s="3" t="s">
        <v>5256</v>
      </c>
      <c r="D1148" s="15">
        <v>6000</v>
      </c>
      <c r="E1148" s="15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8">
        <f t="shared" si="69"/>
        <v>2.2641509433962263E-2</v>
      </c>
      <c r="Q1148" t="str">
        <f t="array" ref="Q1148:R1148">separarpalabras(N1148,"/")</f>
        <v>food</v>
      </c>
      <c r="R1148" t="str">
        <v>food trucks</v>
      </c>
      <c r="S1148" s="13">
        <f t="shared" si="70"/>
        <v>41723.745057870365</v>
      </c>
      <c r="T1148" s="13">
        <f t="shared" si="71"/>
        <v>41761.745057870365</v>
      </c>
    </row>
    <row r="1149" spans="1:20" ht="43.2" hidden="1" x14ac:dyDescent="0.3">
      <c r="A1149">
        <v>1147</v>
      </c>
      <c r="B1149" s="3" t="s">
        <v>1148</v>
      </c>
      <c r="C1149" s="3" t="s">
        <v>5257</v>
      </c>
      <c r="D1149" s="15">
        <v>25000</v>
      </c>
      <c r="E1149" s="15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8">
        <f t="shared" si="69"/>
        <v>0</v>
      </c>
      <c r="Q1149" t="str">
        <f t="array" ref="Q1149:R1149">separarpalabras(N1149,"/")</f>
        <v>food</v>
      </c>
      <c r="R1149" t="str">
        <v>food trucks</v>
      </c>
      <c r="S1149" s="13">
        <f t="shared" si="70"/>
        <v>41871.763692129629</v>
      </c>
      <c r="T1149" s="13">
        <f t="shared" si="71"/>
        <v>41931.763692129629</v>
      </c>
    </row>
    <row r="1150" spans="1:20" ht="28.8" hidden="1" x14ac:dyDescent="0.3">
      <c r="A1150">
        <v>1148</v>
      </c>
      <c r="B1150" s="3" t="s">
        <v>1149</v>
      </c>
      <c r="C1150" s="3" t="s">
        <v>5258</v>
      </c>
      <c r="D1150" s="15">
        <v>15000</v>
      </c>
      <c r="E1150" s="15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8">
        <f t="shared" si="69"/>
        <v>4.1095890410958902E-2</v>
      </c>
      <c r="Q1150" t="str">
        <f t="array" ref="Q1150:R1150">separarpalabras(N1150,"/")</f>
        <v>food</v>
      </c>
      <c r="R1150" t="str">
        <v>food trucks</v>
      </c>
      <c r="S1150" s="13">
        <f t="shared" si="70"/>
        <v>42674.962743055548</v>
      </c>
      <c r="T1150" s="13">
        <f t="shared" si="71"/>
        <v>42705.00440972222</v>
      </c>
    </row>
    <row r="1151" spans="1:20" ht="28.8" hidden="1" x14ac:dyDescent="0.3">
      <c r="A1151">
        <v>1149</v>
      </c>
      <c r="B1151" s="3" t="s">
        <v>1150</v>
      </c>
      <c r="C1151" s="3" t="s">
        <v>5259</v>
      </c>
      <c r="D1151" s="15">
        <v>50000</v>
      </c>
      <c r="E1151" s="15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8">
        <f t="shared" si="69"/>
        <v>2.6666666666666668E-2</v>
      </c>
      <c r="Q1151" t="str">
        <f t="array" ref="Q1151:R1151">separarpalabras(N1151,"/")</f>
        <v>food</v>
      </c>
      <c r="R1151" t="str">
        <v>food trucks</v>
      </c>
      <c r="S1151" s="13">
        <f t="shared" si="70"/>
        <v>42507.501921296294</v>
      </c>
      <c r="T1151" s="13">
        <f t="shared" si="71"/>
        <v>42537.501921296294</v>
      </c>
    </row>
    <row r="1152" spans="1:20" ht="28.8" hidden="1" x14ac:dyDescent="0.3">
      <c r="A1152">
        <v>1150</v>
      </c>
      <c r="B1152" s="3" t="s">
        <v>1151</v>
      </c>
      <c r="C1152" s="3" t="s">
        <v>5260</v>
      </c>
      <c r="D1152" s="15">
        <v>2500</v>
      </c>
      <c r="E1152" s="15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8">
        <f t="shared" si="69"/>
        <v>2.3809523809523808E-2</v>
      </c>
      <c r="Q1152" t="str">
        <f t="array" ref="Q1152:R1152">separarpalabras(N1152,"/")</f>
        <v>food</v>
      </c>
      <c r="R1152" t="str">
        <v>food trucks</v>
      </c>
      <c r="S1152" s="13">
        <f t="shared" si="70"/>
        <v>42317.74623842592</v>
      </c>
      <c r="T1152" s="13">
        <f t="shared" si="71"/>
        <v>42377.74623842592</v>
      </c>
    </row>
    <row r="1153" spans="1:20" ht="57.6" hidden="1" x14ac:dyDescent="0.3">
      <c r="A1153">
        <v>1151</v>
      </c>
      <c r="B1153" s="3" t="s">
        <v>1152</v>
      </c>
      <c r="C1153" s="3" t="s">
        <v>5261</v>
      </c>
      <c r="D1153" s="15">
        <v>25000</v>
      </c>
      <c r="E1153" s="15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8">
        <f t="shared" si="69"/>
        <v>0</v>
      </c>
      <c r="Q1153" t="str">
        <f t="array" ref="Q1153:R1153">separarpalabras(N1153,"/")</f>
        <v>food</v>
      </c>
      <c r="R1153" t="str">
        <v>food trucks</v>
      </c>
      <c r="S1153" s="13">
        <f t="shared" si="70"/>
        <v>42223.894247685188</v>
      </c>
      <c r="T1153" s="13">
        <f t="shared" si="71"/>
        <v>42253.894247685188</v>
      </c>
    </row>
    <row r="1154" spans="1:20" hidden="1" x14ac:dyDescent="0.3">
      <c r="A1154">
        <v>1152</v>
      </c>
      <c r="B1154" s="3" t="s">
        <v>1153</v>
      </c>
      <c r="C1154" s="3" t="s">
        <v>5262</v>
      </c>
      <c r="D1154" s="15">
        <v>16000</v>
      </c>
      <c r="E1154" s="15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8">
        <f t="shared" si="69"/>
        <v>1.6465422612513721E-2</v>
      </c>
      <c r="Q1154" t="str">
        <f t="array" ref="Q1154:R1154">separarpalabras(N1154,"/")</f>
        <v>food</v>
      </c>
      <c r="R1154" t="str">
        <v>food trucks</v>
      </c>
      <c r="S1154" s="13">
        <f t="shared" si="70"/>
        <v>42109.501296296294</v>
      </c>
      <c r="T1154" s="13">
        <f t="shared" si="71"/>
        <v>42139.501296296294</v>
      </c>
    </row>
    <row r="1155" spans="1:20" ht="28.8" hidden="1" x14ac:dyDescent="0.3">
      <c r="A1155">
        <v>1153</v>
      </c>
      <c r="B1155" s="3" t="s">
        <v>1154</v>
      </c>
      <c r="C1155" s="3" t="s">
        <v>5263</v>
      </c>
      <c r="D1155" s="15">
        <v>8000</v>
      </c>
      <c r="E1155" s="1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E1155/D1155</f>
        <v>6.2500000000000003E-3</v>
      </c>
      <c r="P1155" s="8">
        <f t="shared" ref="P1155:P1218" si="73">IFERROR(L1155/E1155,0)</f>
        <v>0.02</v>
      </c>
      <c r="Q1155" t="str">
        <f t="array" ref="Q1155:R1155">separarpalabras(N1155,"/")</f>
        <v>food</v>
      </c>
      <c r="R1155" t="str">
        <v>food trucks</v>
      </c>
      <c r="S1155" s="13">
        <f t="shared" ref="S1155:S1218" si="74">(J1155/86400)+25569+(-5/24)</f>
        <v>42143.505844907406</v>
      </c>
      <c r="T1155" s="13">
        <f t="shared" ref="T1155:T1218" si="75">(I1155/86400)+25569+(-5/24)</f>
        <v>42173.505844907406</v>
      </c>
    </row>
    <row r="1156" spans="1:20" ht="43.2" hidden="1" x14ac:dyDescent="0.3">
      <c r="A1156">
        <v>1154</v>
      </c>
      <c r="B1156" s="3" t="s">
        <v>1155</v>
      </c>
      <c r="C1156" s="3" t="s">
        <v>5264</v>
      </c>
      <c r="D1156" s="15">
        <v>5000</v>
      </c>
      <c r="E1156" s="15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8">
        <f t="shared" si="73"/>
        <v>9.2307692307692316E-3</v>
      </c>
      <c r="Q1156" t="str">
        <f t="array" ref="Q1156:R1156">separarpalabras(N1156,"/")</f>
        <v>food</v>
      </c>
      <c r="R1156" t="str">
        <v>food trucks</v>
      </c>
      <c r="S1156" s="13">
        <f t="shared" si="74"/>
        <v>42222.900532407402</v>
      </c>
      <c r="T1156" s="13">
        <f t="shared" si="75"/>
        <v>42252.900532407402</v>
      </c>
    </row>
    <row r="1157" spans="1:20" ht="43.2" hidden="1" x14ac:dyDescent="0.3">
      <c r="A1157">
        <v>1155</v>
      </c>
      <c r="B1157" s="3" t="s">
        <v>1156</v>
      </c>
      <c r="C1157" s="3" t="s">
        <v>5265</v>
      </c>
      <c r="D1157" s="15">
        <v>25000</v>
      </c>
      <c r="E1157" s="15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8">
        <f t="shared" si="73"/>
        <v>4.2553191489361701E-2</v>
      </c>
      <c r="Q1157" t="str">
        <f t="array" ref="Q1157:R1157">separarpalabras(N1157,"/")</f>
        <v>food</v>
      </c>
      <c r="R1157" t="str">
        <v>food trucks</v>
      </c>
      <c r="S1157" s="13">
        <f t="shared" si="74"/>
        <v>41835.555648148147</v>
      </c>
      <c r="T1157" s="13">
        <f t="shared" si="75"/>
        <v>41865.555648148147</v>
      </c>
    </row>
    <row r="1158" spans="1:20" ht="43.2" hidden="1" x14ac:dyDescent="0.3">
      <c r="A1158">
        <v>1156</v>
      </c>
      <c r="B1158" s="3" t="s">
        <v>1157</v>
      </c>
      <c r="C1158" s="3" t="s">
        <v>5266</v>
      </c>
      <c r="D1158" s="15">
        <v>6500</v>
      </c>
      <c r="E1158" s="15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8">
        <f t="shared" si="73"/>
        <v>0</v>
      </c>
      <c r="Q1158" t="str">
        <f t="array" ref="Q1158:R1158">separarpalabras(N1158,"/")</f>
        <v>food</v>
      </c>
      <c r="R1158" t="str">
        <v>food trucks</v>
      </c>
      <c r="S1158" s="13">
        <f t="shared" si="74"/>
        <v>42028.862986111104</v>
      </c>
      <c r="T1158" s="13">
        <f t="shared" si="75"/>
        <v>42058.862986111104</v>
      </c>
    </row>
    <row r="1159" spans="1:20" ht="43.2" hidden="1" x14ac:dyDescent="0.3">
      <c r="A1159">
        <v>1157</v>
      </c>
      <c r="B1159" s="3" t="s">
        <v>1158</v>
      </c>
      <c r="C1159" s="3" t="s">
        <v>5267</v>
      </c>
      <c r="D1159" s="15">
        <v>10000</v>
      </c>
      <c r="E1159" s="15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8">
        <f t="shared" si="73"/>
        <v>1.9867549668874173E-2</v>
      </c>
      <c r="Q1159" t="str">
        <f t="array" ref="Q1159:R1159">separarpalabras(N1159,"/")</f>
        <v>food</v>
      </c>
      <c r="R1159" t="str">
        <v>food trucks</v>
      </c>
      <c r="S1159" s="13">
        <f t="shared" si="74"/>
        <v>41918.419907407406</v>
      </c>
      <c r="T1159" s="13">
        <f t="shared" si="75"/>
        <v>41978.46157407407</v>
      </c>
    </row>
    <row r="1160" spans="1:20" ht="43.2" hidden="1" x14ac:dyDescent="0.3">
      <c r="A1160">
        <v>1158</v>
      </c>
      <c r="B1160" s="3" t="s">
        <v>1159</v>
      </c>
      <c r="C1160" s="3" t="s">
        <v>5268</v>
      </c>
      <c r="D1160" s="15">
        <v>7500</v>
      </c>
      <c r="E1160" s="15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8">
        <f t="shared" si="73"/>
        <v>8.5714285714285715E-2</v>
      </c>
      <c r="Q1160" t="str">
        <f t="array" ref="Q1160:R1160">separarpalabras(N1160,"/")</f>
        <v>food</v>
      </c>
      <c r="R1160" t="str">
        <v>food trucks</v>
      </c>
      <c r="S1160" s="13">
        <f t="shared" si="74"/>
        <v>41951.883425925924</v>
      </c>
      <c r="T1160" s="13">
        <f t="shared" si="75"/>
        <v>41981.883425925924</v>
      </c>
    </row>
    <row r="1161" spans="1:20" ht="43.2" hidden="1" x14ac:dyDescent="0.3">
      <c r="A1161">
        <v>1159</v>
      </c>
      <c r="B1161" s="3" t="s">
        <v>1160</v>
      </c>
      <c r="C1161" s="3" t="s">
        <v>5269</v>
      </c>
      <c r="D1161" s="15">
        <v>6750</v>
      </c>
      <c r="E1161" s="15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8">
        <f t="shared" si="73"/>
        <v>0</v>
      </c>
      <c r="Q1161" t="str">
        <f t="array" ref="Q1161:R1161">separarpalabras(N1161,"/")</f>
        <v>food</v>
      </c>
      <c r="R1161" t="str">
        <v>food trucks</v>
      </c>
      <c r="S1161" s="13">
        <f t="shared" si="74"/>
        <v>42154.518113425926</v>
      </c>
      <c r="T1161" s="13">
        <f t="shared" si="75"/>
        <v>42185.447916666664</v>
      </c>
    </row>
    <row r="1162" spans="1:20" ht="43.2" hidden="1" x14ac:dyDescent="0.3">
      <c r="A1162">
        <v>1160</v>
      </c>
      <c r="B1162" s="3" t="s">
        <v>1161</v>
      </c>
      <c r="C1162" s="3" t="s">
        <v>5270</v>
      </c>
      <c r="D1162" s="15">
        <v>30000</v>
      </c>
      <c r="E1162" s="15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8">
        <f t="shared" si="73"/>
        <v>1.6450216450216451E-2</v>
      </c>
      <c r="Q1162" t="str">
        <f t="array" ref="Q1162:R1162">separarpalabras(N1162,"/")</f>
        <v>food</v>
      </c>
      <c r="R1162" t="str">
        <v>food trucks</v>
      </c>
      <c r="S1162" s="13">
        <f t="shared" si="74"/>
        <v>42060.946597222217</v>
      </c>
      <c r="T1162" s="13">
        <f t="shared" si="75"/>
        <v>42090.904930555553</v>
      </c>
    </row>
    <row r="1163" spans="1:20" ht="43.2" hidden="1" x14ac:dyDescent="0.3">
      <c r="A1163">
        <v>1161</v>
      </c>
      <c r="B1163" s="3" t="s">
        <v>1162</v>
      </c>
      <c r="C1163" s="3" t="s">
        <v>5271</v>
      </c>
      <c r="D1163" s="15">
        <v>18000</v>
      </c>
      <c r="E1163" s="15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8">
        <f t="shared" si="73"/>
        <v>0</v>
      </c>
      <c r="Q1163" t="str">
        <f t="array" ref="Q1163:R1163">separarpalabras(N1163,"/")</f>
        <v>food</v>
      </c>
      <c r="R1163" t="str">
        <v>food trucks</v>
      </c>
      <c r="S1163" s="13">
        <f t="shared" si="74"/>
        <v>42122.421168981477</v>
      </c>
      <c r="T1163" s="13">
        <f t="shared" si="75"/>
        <v>42143.421168981477</v>
      </c>
    </row>
    <row r="1164" spans="1:20" ht="57.6" hidden="1" x14ac:dyDescent="0.3">
      <c r="A1164">
        <v>1162</v>
      </c>
      <c r="B1164" s="3" t="s">
        <v>1163</v>
      </c>
      <c r="C1164" s="3" t="s">
        <v>5272</v>
      </c>
      <c r="D1164" s="15">
        <v>60000</v>
      </c>
      <c r="E1164" s="15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8">
        <f t="shared" si="73"/>
        <v>5.7142857142857141E-2</v>
      </c>
      <c r="Q1164" t="str">
        <f t="array" ref="Q1164:R1164">separarpalabras(N1164,"/")</f>
        <v>food</v>
      </c>
      <c r="R1164" t="str">
        <v>food trucks</v>
      </c>
      <c r="S1164" s="13">
        <f t="shared" si="74"/>
        <v>41876.475277777776</v>
      </c>
      <c r="T1164" s="13">
        <f t="shared" si="75"/>
        <v>41907.475277777776</v>
      </c>
    </row>
    <row r="1165" spans="1:20" ht="43.2" hidden="1" x14ac:dyDescent="0.3">
      <c r="A1165">
        <v>1163</v>
      </c>
      <c r="B1165" s="3" t="s">
        <v>1164</v>
      </c>
      <c r="C1165" s="3" t="s">
        <v>5273</v>
      </c>
      <c r="D1165" s="15">
        <v>5200</v>
      </c>
      <c r="E1165" s="1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8">
        <f t="shared" si="73"/>
        <v>0</v>
      </c>
      <c r="Q1165" t="str">
        <f t="array" ref="Q1165:R1165">separarpalabras(N1165,"/")</f>
        <v>food</v>
      </c>
      <c r="R1165" t="str">
        <v>food trucks</v>
      </c>
      <c r="S1165" s="13">
        <f t="shared" si="74"/>
        <v>41830.515277777777</v>
      </c>
      <c r="T1165" s="13">
        <f t="shared" si="75"/>
        <v>41860.515277777777</v>
      </c>
    </row>
    <row r="1166" spans="1:20" ht="57.6" hidden="1" x14ac:dyDescent="0.3">
      <c r="A1166">
        <v>1164</v>
      </c>
      <c r="B1166" s="3" t="s">
        <v>1165</v>
      </c>
      <c r="C1166" s="3" t="s">
        <v>5274</v>
      </c>
      <c r="D1166" s="15">
        <v>10000</v>
      </c>
      <c r="E1166" s="15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8">
        <f t="shared" si="73"/>
        <v>0</v>
      </c>
      <c r="Q1166" t="str">
        <f t="array" ref="Q1166:R1166">separarpalabras(N1166,"/")</f>
        <v>food</v>
      </c>
      <c r="R1166" t="str">
        <v>food trucks</v>
      </c>
      <c r="S1166" s="13">
        <f t="shared" si="74"/>
        <v>42509.51599537037</v>
      </c>
      <c r="T1166" s="13">
        <f t="shared" si="75"/>
        <v>42539.51599537037</v>
      </c>
    </row>
    <row r="1167" spans="1:20" ht="43.2" hidden="1" x14ac:dyDescent="0.3">
      <c r="A1167">
        <v>1165</v>
      </c>
      <c r="B1167" s="3" t="s">
        <v>1166</v>
      </c>
      <c r="C1167" s="3" t="s">
        <v>5275</v>
      </c>
      <c r="D1167" s="15">
        <v>10000</v>
      </c>
      <c r="E1167" s="15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8">
        <f t="shared" si="73"/>
        <v>1.207437816952427E-2</v>
      </c>
      <c r="Q1167" t="str">
        <f t="array" ref="Q1167:R1167">separarpalabras(N1167,"/")</f>
        <v>food</v>
      </c>
      <c r="R1167" t="str">
        <v>food trucks</v>
      </c>
      <c r="S1167" s="13">
        <f t="shared" si="74"/>
        <v>41792.00613425926</v>
      </c>
      <c r="T1167" s="13">
        <f t="shared" si="75"/>
        <v>41826.00613425926</v>
      </c>
    </row>
    <row r="1168" spans="1:20" ht="43.2" hidden="1" x14ac:dyDescent="0.3">
      <c r="A1168">
        <v>1166</v>
      </c>
      <c r="B1168" s="3" t="s">
        <v>1167</v>
      </c>
      <c r="C1168" s="3" t="s">
        <v>5276</v>
      </c>
      <c r="D1168" s="15">
        <v>15000</v>
      </c>
      <c r="E1168" s="15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8">
        <f t="shared" si="73"/>
        <v>2.7864855451062349E-3</v>
      </c>
      <c r="Q1168" t="str">
        <f t="array" ref="Q1168:R1168">separarpalabras(N1168,"/")</f>
        <v>food</v>
      </c>
      <c r="R1168" t="str">
        <v>food trucks</v>
      </c>
      <c r="S1168" s="13">
        <f t="shared" si="74"/>
        <v>42150.277106481481</v>
      </c>
      <c r="T1168" s="13">
        <f t="shared" si="75"/>
        <v>42180.958333333336</v>
      </c>
    </row>
    <row r="1169" spans="1:20" ht="43.2" hidden="1" x14ac:dyDescent="0.3">
      <c r="A1169">
        <v>1167</v>
      </c>
      <c r="B1169" s="3" t="s">
        <v>1168</v>
      </c>
      <c r="C1169" s="3" t="s">
        <v>5277</v>
      </c>
      <c r="D1169" s="15">
        <v>60000</v>
      </c>
      <c r="E1169" s="15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8">
        <f t="shared" si="73"/>
        <v>1.634320735444331E-2</v>
      </c>
      <c r="Q1169" t="str">
        <f t="array" ref="Q1169:R1169">separarpalabras(N1169,"/")</f>
        <v>food</v>
      </c>
      <c r="R1169" t="str">
        <v>food trucks</v>
      </c>
      <c r="S1169" s="13">
        <f t="shared" si="74"/>
        <v>41863.526562499996</v>
      </c>
      <c r="T1169" s="13">
        <f t="shared" si="75"/>
        <v>41894.526562499996</v>
      </c>
    </row>
    <row r="1170" spans="1:20" ht="43.2" hidden="1" x14ac:dyDescent="0.3">
      <c r="A1170">
        <v>1168</v>
      </c>
      <c r="B1170" s="3" t="s">
        <v>1169</v>
      </c>
      <c r="C1170" s="3" t="s">
        <v>5278</v>
      </c>
      <c r="D1170" s="15">
        <v>18000</v>
      </c>
      <c r="E1170" s="15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8">
        <f t="shared" si="73"/>
        <v>2.9411764705882353E-3</v>
      </c>
      <c r="Q1170" t="str">
        <f t="array" ref="Q1170:R1170">separarpalabras(N1170,"/")</f>
        <v>food</v>
      </c>
      <c r="R1170" t="str">
        <v>food trucks</v>
      </c>
      <c r="S1170" s="13">
        <f t="shared" si="74"/>
        <v>42604.845659722218</v>
      </c>
      <c r="T1170" s="13">
        <f t="shared" si="75"/>
        <v>42634.845659722218</v>
      </c>
    </row>
    <row r="1171" spans="1:20" ht="43.2" hidden="1" x14ac:dyDescent="0.3">
      <c r="A1171">
        <v>1169</v>
      </c>
      <c r="B1171" s="3" t="s">
        <v>1170</v>
      </c>
      <c r="C1171" s="3" t="s">
        <v>5279</v>
      </c>
      <c r="D1171" s="15">
        <v>10000</v>
      </c>
      <c r="E1171" s="15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8">
        <f t="shared" si="73"/>
        <v>0.17647058823529413</v>
      </c>
      <c r="Q1171" t="str">
        <f t="array" ref="Q1171:R1171">separarpalabras(N1171,"/")</f>
        <v>food</v>
      </c>
      <c r="R1171" t="str">
        <v>food trucks</v>
      </c>
      <c r="S1171" s="13">
        <f t="shared" si="74"/>
        <v>42027.145405092589</v>
      </c>
      <c r="T1171" s="13">
        <f t="shared" si="75"/>
        <v>42057.145405092589</v>
      </c>
    </row>
    <row r="1172" spans="1:20" ht="43.2" hidden="1" x14ac:dyDescent="0.3">
      <c r="A1172">
        <v>1170</v>
      </c>
      <c r="B1172" s="3" t="s">
        <v>1171</v>
      </c>
      <c r="C1172" s="3" t="s">
        <v>5280</v>
      </c>
      <c r="D1172" s="15">
        <v>25000</v>
      </c>
      <c r="E1172" s="15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8">
        <f t="shared" si="73"/>
        <v>0.02</v>
      </c>
      <c r="Q1172" t="str">
        <f t="array" ref="Q1172:R1172">separarpalabras(N1172,"/")</f>
        <v>food</v>
      </c>
      <c r="R1172" t="str">
        <v>food trucks</v>
      </c>
      <c r="S1172" s="13">
        <f t="shared" si="74"/>
        <v>42124.684849537036</v>
      </c>
      <c r="T1172" s="13">
        <f t="shared" si="75"/>
        <v>42154.684849537036</v>
      </c>
    </row>
    <row r="1173" spans="1:20" ht="43.2" hidden="1" x14ac:dyDescent="0.3">
      <c r="A1173">
        <v>1171</v>
      </c>
      <c r="B1173" s="3" t="s">
        <v>1172</v>
      </c>
      <c r="C1173" s="3" t="s">
        <v>5281</v>
      </c>
      <c r="D1173" s="15">
        <v>25000</v>
      </c>
      <c r="E1173" s="15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8">
        <f t="shared" si="73"/>
        <v>0.04</v>
      </c>
      <c r="Q1173" t="str">
        <f t="array" ref="Q1173:R1173">separarpalabras(N1173,"/")</f>
        <v>food</v>
      </c>
      <c r="R1173" t="str">
        <v>food trucks</v>
      </c>
      <c r="S1173" s="13">
        <f t="shared" si="74"/>
        <v>41938.596377314811</v>
      </c>
      <c r="T1173" s="13">
        <f t="shared" si="75"/>
        <v>41956.638043981475</v>
      </c>
    </row>
    <row r="1174" spans="1:20" ht="28.8" hidden="1" x14ac:dyDescent="0.3">
      <c r="A1174">
        <v>1172</v>
      </c>
      <c r="B1174" s="3" t="s">
        <v>1173</v>
      </c>
      <c r="C1174" s="3" t="s">
        <v>5282</v>
      </c>
      <c r="D1174" s="15">
        <v>9000</v>
      </c>
      <c r="E1174" s="15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8">
        <f t="shared" si="73"/>
        <v>0</v>
      </c>
      <c r="Q1174" t="str">
        <f t="array" ref="Q1174:R1174">separarpalabras(N1174,"/")</f>
        <v>food</v>
      </c>
      <c r="R1174" t="str">
        <v>food trucks</v>
      </c>
      <c r="S1174" s="13">
        <f t="shared" si="74"/>
        <v>41841.473981481475</v>
      </c>
      <c r="T1174" s="13">
        <f t="shared" si="75"/>
        <v>41871.473981481475</v>
      </c>
    </row>
    <row r="1175" spans="1:20" ht="43.2" hidden="1" x14ac:dyDescent="0.3">
      <c r="A1175">
        <v>1173</v>
      </c>
      <c r="B1175" s="3" t="s">
        <v>1174</v>
      </c>
      <c r="C1175" s="3" t="s">
        <v>5283</v>
      </c>
      <c r="D1175" s="15">
        <v>125000</v>
      </c>
      <c r="E1175" s="1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8">
        <f t="shared" si="73"/>
        <v>3.3333333333333333E-2</v>
      </c>
      <c r="Q1175" t="str">
        <f t="array" ref="Q1175:R1175">separarpalabras(N1175,"/")</f>
        <v>food</v>
      </c>
      <c r="R1175" t="str">
        <v>food trucks</v>
      </c>
      <c r="S1175" s="13">
        <f t="shared" si="74"/>
        <v>42183.97751157407</v>
      </c>
      <c r="T1175" s="13">
        <f t="shared" si="75"/>
        <v>42218.97751157407</v>
      </c>
    </row>
    <row r="1176" spans="1:20" ht="43.2" hidden="1" x14ac:dyDescent="0.3">
      <c r="A1176">
        <v>1174</v>
      </c>
      <c r="B1176" s="3" t="s">
        <v>1175</v>
      </c>
      <c r="C1176" s="3" t="s">
        <v>5284</v>
      </c>
      <c r="D1176" s="15">
        <v>15000</v>
      </c>
      <c r="E1176" s="15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8">
        <f t="shared" si="73"/>
        <v>2.144469525959368E-2</v>
      </c>
      <c r="Q1176" t="str">
        <f t="array" ref="Q1176:R1176">separarpalabras(N1176,"/")</f>
        <v>food</v>
      </c>
      <c r="R1176" t="str">
        <v>food trucks</v>
      </c>
      <c r="S1176" s="13">
        <f t="shared" si="74"/>
        <v>42468.633414351854</v>
      </c>
      <c r="T1176" s="13">
        <f t="shared" si="75"/>
        <v>42498.633414351854</v>
      </c>
    </row>
    <row r="1177" spans="1:20" ht="43.2" hidden="1" x14ac:dyDescent="0.3">
      <c r="A1177">
        <v>1175</v>
      </c>
      <c r="B1177" s="3" t="s">
        <v>1176</v>
      </c>
      <c r="C1177" s="3" t="s">
        <v>5285</v>
      </c>
      <c r="D1177" s="15">
        <v>20000</v>
      </c>
      <c r="E1177" s="15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8">
        <f t="shared" si="73"/>
        <v>1.5384615384615385E-2</v>
      </c>
      <c r="Q1177" t="str">
        <f t="array" ref="Q1177:R1177">separarpalabras(N1177,"/")</f>
        <v>food</v>
      </c>
      <c r="R1177" t="str">
        <v>food trucks</v>
      </c>
      <c r="S1177" s="13">
        <f t="shared" si="74"/>
        <v>42170.520127314812</v>
      </c>
      <c r="T1177" s="13">
        <f t="shared" si="75"/>
        <v>42200.520127314812</v>
      </c>
    </row>
    <row r="1178" spans="1:20" ht="57.6" hidden="1" x14ac:dyDescent="0.3">
      <c r="A1178">
        <v>1176</v>
      </c>
      <c r="B1178" s="3" t="s">
        <v>1177</v>
      </c>
      <c r="C1178" s="3" t="s">
        <v>5286</v>
      </c>
      <c r="D1178" s="15">
        <v>175000</v>
      </c>
      <c r="E1178" s="15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8">
        <f t="shared" si="73"/>
        <v>0.1</v>
      </c>
      <c r="Q1178" t="str">
        <f t="array" ref="Q1178:R1178">separarpalabras(N1178,"/")</f>
        <v>food</v>
      </c>
      <c r="R1178" t="str">
        <v>food trucks</v>
      </c>
      <c r="S1178" s="13">
        <f t="shared" si="74"/>
        <v>42745.811319444438</v>
      </c>
      <c r="T1178" s="13">
        <f t="shared" si="75"/>
        <v>42800.333333333336</v>
      </c>
    </row>
    <row r="1179" spans="1:20" ht="43.2" hidden="1" x14ac:dyDescent="0.3">
      <c r="A1179">
        <v>1177</v>
      </c>
      <c r="B1179" s="3" t="s">
        <v>1178</v>
      </c>
      <c r="C1179" s="3" t="s">
        <v>5287</v>
      </c>
      <c r="D1179" s="15">
        <v>6000</v>
      </c>
      <c r="E1179" s="15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8">
        <f t="shared" si="73"/>
        <v>0</v>
      </c>
      <c r="Q1179" t="str">
        <f t="array" ref="Q1179:R1179">separarpalabras(N1179,"/")</f>
        <v>food</v>
      </c>
      <c r="R1179" t="str">
        <v>food trucks</v>
      </c>
      <c r="S1179" s="13">
        <f t="shared" si="74"/>
        <v>41897.452499999999</v>
      </c>
      <c r="T1179" s="13">
        <f t="shared" si="75"/>
        <v>41927.452499999999</v>
      </c>
    </row>
    <row r="1180" spans="1:20" ht="43.2" hidden="1" x14ac:dyDescent="0.3">
      <c r="A1180">
        <v>1178</v>
      </c>
      <c r="B1180" s="3" t="s">
        <v>1179</v>
      </c>
      <c r="C1180" s="3" t="s">
        <v>5288</v>
      </c>
      <c r="D1180" s="15">
        <v>75000</v>
      </c>
      <c r="E1180" s="15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8">
        <f t="shared" si="73"/>
        <v>0.2</v>
      </c>
      <c r="Q1180" t="str">
        <f t="array" ref="Q1180:R1180">separarpalabras(N1180,"/")</f>
        <v>food</v>
      </c>
      <c r="R1180" t="str">
        <v>food trucks</v>
      </c>
      <c r="S1180" s="13">
        <f t="shared" si="74"/>
        <v>41837.69736111111</v>
      </c>
      <c r="T1180" s="13">
        <f t="shared" si="75"/>
        <v>41867.69736111111</v>
      </c>
    </row>
    <row r="1181" spans="1:20" ht="43.2" hidden="1" x14ac:dyDescent="0.3">
      <c r="A1181">
        <v>1179</v>
      </c>
      <c r="B1181" s="3" t="s">
        <v>1180</v>
      </c>
      <c r="C1181" s="3" t="s">
        <v>5289</v>
      </c>
      <c r="D1181" s="15">
        <v>60000</v>
      </c>
      <c r="E1181" s="15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8">
        <f t="shared" si="73"/>
        <v>1.5625000000000001E-3</v>
      </c>
      <c r="Q1181" t="str">
        <f t="array" ref="Q1181:R1181">separarpalabras(N1181,"/")</f>
        <v>food</v>
      </c>
      <c r="R1181" t="str">
        <v>food trucks</v>
      </c>
      <c r="S1181" s="13">
        <f t="shared" si="74"/>
        <v>42275.511886574073</v>
      </c>
      <c r="T1181" s="13">
        <f t="shared" si="75"/>
        <v>42305.511886574073</v>
      </c>
    </row>
    <row r="1182" spans="1:20" ht="43.2" hidden="1" x14ac:dyDescent="0.3">
      <c r="A1182">
        <v>1180</v>
      </c>
      <c r="B1182" s="3" t="s">
        <v>1181</v>
      </c>
      <c r="C1182" s="3" t="s">
        <v>5290</v>
      </c>
      <c r="D1182" s="15">
        <v>50000</v>
      </c>
      <c r="E1182" s="15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8">
        <f t="shared" si="73"/>
        <v>1.4468085106382979E-2</v>
      </c>
      <c r="Q1182" t="str">
        <f t="array" ref="Q1182:R1182">separarpalabras(N1182,"/")</f>
        <v>food</v>
      </c>
      <c r="R1182" t="str">
        <v>food trucks</v>
      </c>
      <c r="S1182" s="13">
        <f t="shared" si="74"/>
        <v>41781.598541666666</v>
      </c>
      <c r="T1182" s="13">
        <f t="shared" si="75"/>
        <v>41818.598541666666</v>
      </c>
    </row>
    <row r="1183" spans="1:20" ht="28.8" hidden="1" x14ac:dyDescent="0.3">
      <c r="A1183">
        <v>1181</v>
      </c>
      <c r="B1183" s="3" t="s">
        <v>1182</v>
      </c>
      <c r="C1183" s="3" t="s">
        <v>5291</v>
      </c>
      <c r="D1183" s="15">
        <v>50000</v>
      </c>
      <c r="E1183" s="15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8">
        <f t="shared" si="73"/>
        <v>0.75</v>
      </c>
      <c r="Q1183" t="str">
        <f t="array" ref="Q1183:R1183">separarpalabras(N1183,"/")</f>
        <v>food</v>
      </c>
      <c r="R1183" t="str">
        <v>food trucks</v>
      </c>
      <c r="S1183" s="13">
        <f t="shared" si="74"/>
        <v>42034.131030092591</v>
      </c>
      <c r="T1183" s="13">
        <f t="shared" si="75"/>
        <v>42064.131030092591</v>
      </c>
    </row>
    <row r="1184" spans="1:20" ht="43.2" hidden="1" x14ac:dyDescent="0.3">
      <c r="A1184">
        <v>1182</v>
      </c>
      <c r="B1184" s="3" t="s">
        <v>1183</v>
      </c>
      <c r="C1184" s="3" t="s">
        <v>5292</v>
      </c>
      <c r="D1184" s="15">
        <v>1000</v>
      </c>
      <c r="E1184" s="15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8">
        <f t="shared" si="73"/>
        <v>9.5238095238095233E-2</v>
      </c>
      <c r="Q1184" t="str">
        <f t="array" ref="Q1184:R1184">separarpalabras(N1184,"/")</f>
        <v>food</v>
      </c>
      <c r="R1184" t="str">
        <v>food trucks</v>
      </c>
      <c r="S1184" s="13">
        <f t="shared" si="74"/>
        <v>42728.619074074071</v>
      </c>
      <c r="T1184" s="13">
        <f t="shared" si="75"/>
        <v>42747.487499999996</v>
      </c>
    </row>
    <row r="1185" spans="1:20" ht="43.2" hidden="1" x14ac:dyDescent="0.3">
      <c r="A1185">
        <v>1183</v>
      </c>
      <c r="B1185" s="3" t="s">
        <v>1184</v>
      </c>
      <c r="C1185" s="3" t="s">
        <v>5293</v>
      </c>
      <c r="D1185" s="15">
        <v>2500</v>
      </c>
      <c r="E1185" s="1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8">
        <f t="shared" si="73"/>
        <v>0.03</v>
      </c>
      <c r="Q1185" t="str">
        <f t="array" ref="Q1185:R1185">separarpalabras(N1185,"/")</f>
        <v>food</v>
      </c>
      <c r="R1185" t="str">
        <v>food trucks</v>
      </c>
      <c r="S1185" s="13">
        <f t="shared" si="74"/>
        <v>42656.653043981474</v>
      </c>
      <c r="T1185" s="13">
        <f t="shared" si="75"/>
        <v>42675.957638888889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 s="15">
        <v>22000</v>
      </c>
      <c r="E1186" s="15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8">
        <f t="shared" si="73"/>
        <v>1.6243610846400417E-2</v>
      </c>
      <c r="Q1186" t="str">
        <f t="array" ref="Q1186:R1186">separarpalabras(N1186,"/")</f>
        <v>photography</v>
      </c>
      <c r="R1186" t="str">
        <v>photobooks</v>
      </c>
      <c r="S1186" s="13">
        <f t="shared" si="74"/>
        <v>42741.391331018516</v>
      </c>
      <c r="T1186" s="13">
        <f t="shared" si="75"/>
        <v>42772.391331018516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 s="15">
        <v>12500</v>
      </c>
      <c r="E1187" s="15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8">
        <f t="shared" si="73"/>
        <v>8.4218512898330804E-3</v>
      </c>
      <c r="Q1187" t="str">
        <f t="array" ref="Q1187:R1187">separarpalabras(N1187,"/")</f>
        <v>photography</v>
      </c>
      <c r="R1187" t="str">
        <v>photobooks</v>
      </c>
      <c r="S1187" s="13">
        <f t="shared" si="74"/>
        <v>42130.656817129631</v>
      </c>
      <c r="T1187" s="13">
        <f t="shared" si="75"/>
        <v>42162.958333333336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 s="15">
        <v>7500</v>
      </c>
      <c r="E1188" s="15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8">
        <f t="shared" si="73"/>
        <v>1.5365396627108058E-2</v>
      </c>
      <c r="Q1188" t="str">
        <f t="array" ref="Q1188:R1188">separarpalabras(N1188,"/")</f>
        <v>photography</v>
      </c>
      <c r="R1188" t="str">
        <v>photobooks</v>
      </c>
      <c r="S1188" s="13">
        <f t="shared" si="74"/>
        <v>42123.655034722215</v>
      </c>
      <c r="T1188" s="13">
        <f t="shared" si="75"/>
        <v>42156.737499999996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 s="15">
        <v>8750</v>
      </c>
      <c r="E1189" s="15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8">
        <f t="shared" si="73"/>
        <v>7.6830205246405442E-3</v>
      </c>
      <c r="Q1189" t="str">
        <f t="array" ref="Q1189:R1189">separarpalabras(N1189,"/")</f>
        <v>photography</v>
      </c>
      <c r="R1189" t="str">
        <v>photobooks</v>
      </c>
      <c r="S1189" s="13">
        <f t="shared" si="74"/>
        <v>42109.686608796292</v>
      </c>
      <c r="T1189" s="13">
        <f t="shared" si="75"/>
        <v>42141.541666666664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 s="15">
        <v>2000</v>
      </c>
      <c r="E1190" s="15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8">
        <f t="shared" si="73"/>
        <v>2.6471504204297728E-2</v>
      </c>
      <c r="Q1190" t="str">
        <f t="array" ref="Q1190:R1190">separarpalabras(N1190,"/")</f>
        <v>photography</v>
      </c>
      <c r="R1190" t="str">
        <v>photobooks</v>
      </c>
      <c r="S1190" s="13">
        <f t="shared" si="74"/>
        <v>42711.492361111108</v>
      </c>
      <c r="T1190" s="13">
        <f t="shared" si="75"/>
        <v>42732.492361111108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 s="15">
        <v>9000</v>
      </c>
      <c r="E1191" s="15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8">
        <f t="shared" si="73"/>
        <v>8.8659793814432983E-3</v>
      </c>
      <c r="Q1191" t="str">
        <f t="array" ref="Q1191:R1191">separarpalabras(N1191,"/")</f>
        <v>photography</v>
      </c>
      <c r="R1191" t="str">
        <v>photobooks</v>
      </c>
      <c r="S1191" s="13">
        <f t="shared" si="74"/>
        <v>42529.770775462959</v>
      </c>
      <c r="T1191" s="13">
        <f t="shared" si="75"/>
        <v>42550.770775462959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 s="15">
        <v>500</v>
      </c>
      <c r="E1192" s="15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8">
        <f t="shared" si="73"/>
        <v>1.9259259259259261E-2</v>
      </c>
      <c r="Q1192" t="str">
        <f t="array" ref="Q1192:R1192">separarpalabras(N1192,"/")</f>
        <v>photography</v>
      </c>
      <c r="R1192" t="str">
        <v>photobooks</v>
      </c>
      <c r="S1192" s="13">
        <f t="shared" si="74"/>
        <v>41852.457465277774</v>
      </c>
      <c r="T1192" s="13">
        <f t="shared" si="75"/>
        <v>41882.457465277774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 s="15">
        <v>2700</v>
      </c>
      <c r="E1193" s="15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8">
        <f t="shared" si="73"/>
        <v>1.1205432937181663E-2</v>
      </c>
      <c r="Q1193" t="str">
        <f t="array" ref="Q1193:R1193">separarpalabras(N1193,"/")</f>
        <v>photography</v>
      </c>
      <c r="R1193" t="str">
        <v>photobooks</v>
      </c>
      <c r="S1193" s="13">
        <f t="shared" si="74"/>
        <v>42419.395370370366</v>
      </c>
      <c r="T1193" s="13">
        <f t="shared" si="75"/>
        <v>42449.353703703702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 s="15">
        <v>100</v>
      </c>
      <c r="E1194" s="15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8">
        <f t="shared" si="73"/>
        <v>5.1724137931034482E-2</v>
      </c>
      <c r="Q1194" t="str">
        <f t="array" ref="Q1194:R1194">separarpalabras(N1194,"/")</f>
        <v>photography</v>
      </c>
      <c r="R1194" t="str">
        <v>photobooks</v>
      </c>
      <c r="S1194" s="13">
        <f t="shared" si="74"/>
        <v>42747.298356481479</v>
      </c>
      <c r="T1194" s="13">
        <f t="shared" si="75"/>
        <v>42777.298356481479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 s="15">
        <v>21000</v>
      </c>
      <c r="E1195" s="1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8">
        <f t="shared" si="73"/>
        <v>1.2505153222481791E-2</v>
      </c>
      <c r="Q1195" t="str">
        <f t="array" ref="Q1195:R1195">separarpalabras(N1195,"/")</f>
        <v>photography</v>
      </c>
      <c r="R1195" t="str">
        <v>photobooks</v>
      </c>
      <c r="S1195" s="13">
        <f t="shared" si="74"/>
        <v>42409.567743055552</v>
      </c>
      <c r="T1195" s="13">
        <f t="shared" si="75"/>
        <v>42469.526076388887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 s="15">
        <v>12500</v>
      </c>
      <c r="E1196" s="15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8">
        <f t="shared" si="73"/>
        <v>1.7725918570009932E-2</v>
      </c>
      <c r="Q1196" t="str">
        <f t="array" ref="Q1196:R1196">separarpalabras(N1196,"/")</f>
        <v>photography</v>
      </c>
      <c r="R1196" t="str">
        <v>photobooks</v>
      </c>
      <c r="S1196" s="13">
        <f t="shared" si="74"/>
        <v>42072.27984953703</v>
      </c>
      <c r="T1196" s="13">
        <f t="shared" si="75"/>
        <v>42102.27984953703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 s="15">
        <v>10000</v>
      </c>
      <c r="E1197" s="15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8">
        <f t="shared" si="73"/>
        <v>1.2592592592592593E-2</v>
      </c>
      <c r="Q1197" t="str">
        <f t="array" ref="Q1197:R1197">separarpalabras(N1197,"/")</f>
        <v>photography</v>
      </c>
      <c r="R1197" t="str">
        <v>photobooks</v>
      </c>
      <c r="S1197" s="13">
        <f t="shared" si="74"/>
        <v>42298.139502314814</v>
      </c>
      <c r="T1197" s="13">
        <f t="shared" si="75"/>
        <v>42358.166666666664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 s="15">
        <v>14500</v>
      </c>
      <c r="E1198" s="15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8">
        <f t="shared" si="73"/>
        <v>1.3082249533689347E-2</v>
      </c>
      <c r="Q1198" t="str">
        <f t="array" ref="Q1198:R1198">separarpalabras(N1198,"/")</f>
        <v>photography</v>
      </c>
      <c r="R1198" t="str">
        <v>photobooks</v>
      </c>
      <c r="S1198" s="13">
        <f t="shared" si="74"/>
        <v>42326.610405092586</v>
      </c>
      <c r="T1198" s="13">
        <f t="shared" si="75"/>
        <v>42356.610405092586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 s="15">
        <v>15000</v>
      </c>
      <c r="E1199" s="15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8">
        <f t="shared" si="73"/>
        <v>8.2644628099173556E-3</v>
      </c>
      <c r="Q1199" t="str">
        <f t="array" ref="Q1199:R1199">separarpalabras(N1199,"/")</f>
        <v>photography</v>
      </c>
      <c r="R1199" t="str">
        <v>photobooks</v>
      </c>
      <c r="S1199" s="13">
        <f t="shared" si="74"/>
        <v>42503.456412037034</v>
      </c>
      <c r="T1199" s="13">
        <f t="shared" si="75"/>
        <v>42534.040972222218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 s="15">
        <v>3500</v>
      </c>
      <c r="E1200" s="15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8">
        <f t="shared" si="73"/>
        <v>1.8309395899572416E-2</v>
      </c>
      <c r="Q1200" t="str">
        <f t="array" ref="Q1200:R1200">separarpalabras(N1200,"/")</f>
        <v>photography</v>
      </c>
      <c r="R1200" t="str">
        <v>photobooks</v>
      </c>
      <c r="S1200" s="13">
        <f t="shared" si="74"/>
        <v>42333.410717592589</v>
      </c>
      <c r="T1200" s="13">
        <f t="shared" si="75"/>
        <v>42368.916666666664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 s="15">
        <v>2658</v>
      </c>
      <c r="E1201" s="15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8">
        <f t="shared" si="73"/>
        <v>3.3419977720014855E-3</v>
      </c>
      <c r="Q1201" t="str">
        <f t="array" ref="Q1201:R1201">separarpalabras(N1201,"/")</f>
        <v>photography</v>
      </c>
      <c r="R1201" t="str">
        <v>photobooks</v>
      </c>
      <c r="S1201" s="13">
        <f t="shared" si="74"/>
        <v>42161.562499999993</v>
      </c>
      <c r="T1201" s="13">
        <f t="shared" si="75"/>
        <v>42193.562499999993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 s="15">
        <v>4800</v>
      </c>
      <c r="E1202" s="15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8">
        <f t="shared" si="73"/>
        <v>1.708409354785205E-2</v>
      </c>
      <c r="Q1202" t="str">
        <f t="array" ref="Q1202:R1202">separarpalabras(N1202,"/")</f>
        <v>photography</v>
      </c>
      <c r="R1202" t="str">
        <v>photobooks</v>
      </c>
      <c r="S1202" s="13">
        <f t="shared" si="74"/>
        <v>42089.269166666665</v>
      </c>
      <c r="T1202" s="13">
        <f t="shared" si="75"/>
        <v>42110.269166666665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 s="15">
        <v>6000</v>
      </c>
      <c r="E1203" s="15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8">
        <f t="shared" si="73"/>
        <v>1.805973378976192E-2</v>
      </c>
      <c r="Q1203" t="str">
        <f t="array" ref="Q1203:R1203">separarpalabras(N1203,"/")</f>
        <v>photography</v>
      </c>
      <c r="R1203" t="str">
        <v>photobooks</v>
      </c>
      <c r="S1203" s="13">
        <f t="shared" si="74"/>
        <v>42536.398680555554</v>
      </c>
      <c r="T1203" s="13">
        <f t="shared" si="75"/>
        <v>42566.398680555554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 s="15">
        <v>25000</v>
      </c>
      <c r="E1204" s="15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8">
        <f t="shared" si="73"/>
        <v>5.440565336973761E-3</v>
      </c>
      <c r="Q1204" t="str">
        <f t="array" ref="Q1204:R1204">separarpalabras(N1204,"/")</f>
        <v>photography</v>
      </c>
      <c r="R1204" t="str">
        <v>photobooks</v>
      </c>
      <c r="S1204" s="13">
        <f t="shared" si="74"/>
        <v>42152.08048611111</v>
      </c>
      <c r="T1204" s="13">
        <f t="shared" si="75"/>
        <v>42182.08048611111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 s="15">
        <v>16300</v>
      </c>
      <c r="E1205" s="1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8">
        <f t="shared" si="73"/>
        <v>6.0479041916167665E-3</v>
      </c>
      <c r="Q1205" t="str">
        <f t="array" ref="Q1205:R1205">separarpalabras(N1205,"/")</f>
        <v>photography</v>
      </c>
      <c r="R1205" t="str">
        <v>photobooks</v>
      </c>
      <c r="S1205" s="13">
        <f t="shared" si="74"/>
        <v>42125.4065625</v>
      </c>
      <c r="T1205" s="13">
        <f t="shared" si="75"/>
        <v>42155.4065625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 s="15">
        <v>13000</v>
      </c>
      <c r="E1206" s="15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8">
        <f t="shared" si="73"/>
        <v>4.2591347231562427E-3</v>
      </c>
      <c r="Q1206" t="str">
        <f t="array" ref="Q1206:R1206">separarpalabras(N1206,"/")</f>
        <v>photography</v>
      </c>
      <c r="R1206" t="str">
        <v>photobooks</v>
      </c>
      <c r="S1206" s="13">
        <f t="shared" si="74"/>
        <v>42297.539733796293</v>
      </c>
      <c r="T1206" s="13">
        <f t="shared" si="75"/>
        <v>42341.999999999993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 s="15">
        <v>13000</v>
      </c>
      <c r="E1207" s="15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8">
        <f t="shared" si="73"/>
        <v>4.7284929835265405E-3</v>
      </c>
      <c r="Q1207" t="str">
        <f t="array" ref="Q1207:R1207">separarpalabras(N1207,"/")</f>
        <v>photography</v>
      </c>
      <c r="R1207" t="str">
        <v>photobooks</v>
      </c>
      <c r="S1207" s="13">
        <f t="shared" si="74"/>
        <v>42138.298043981478</v>
      </c>
      <c r="T1207" s="13">
        <f t="shared" si="75"/>
        <v>42168.298043981478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 s="15">
        <v>900</v>
      </c>
      <c r="E1208" s="15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8">
        <f t="shared" si="73"/>
        <v>3.0917874396135265E-2</v>
      </c>
      <c r="Q1208" t="str">
        <f t="array" ref="Q1208:R1208">separarpalabras(N1208,"/")</f>
        <v>photography</v>
      </c>
      <c r="R1208" t="str">
        <v>photobooks</v>
      </c>
      <c r="S1208" s="13">
        <f t="shared" si="74"/>
        <v>42772.567743055552</v>
      </c>
      <c r="T1208" s="13">
        <f t="shared" si="75"/>
        <v>42805.353472222218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 s="15">
        <v>16700</v>
      </c>
      <c r="E1209" s="15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8">
        <f t="shared" si="73"/>
        <v>8.1053115658772136E-3</v>
      </c>
      <c r="Q1209" t="str">
        <f t="array" ref="Q1209:R1209">separarpalabras(N1209,"/")</f>
        <v>photography</v>
      </c>
      <c r="R1209" t="str">
        <v>photobooks</v>
      </c>
      <c r="S1209" s="13">
        <f t="shared" si="74"/>
        <v>42430.221909722219</v>
      </c>
      <c r="T1209" s="13">
        <f t="shared" si="75"/>
        <v>42460.208333333336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 s="15">
        <v>10000</v>
      </c>
      <c r="E1210" s="15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8">
        <f t="shared" si="73"/>
        <v>4.829362524146813E-3</v>
      </c>
      <c r="Q1210" t="str">
        <f t="array" ref="Q1210:R1210">separarpalabras(N1210,"/")</f>
        <v>photography</v>
      </c>
      <c r="R1210" t="str">
        <v>photobooks</v>
      </c>
      <c r="S1210" s="13">
        <f t="shared" si="74"/>
        <v>42423.500740740739</v>
      </c>
      <c r="T1210" s="13">
        <f t="shared" si="75"/>
        <v>42453.459074074075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 s="15">
        <v>6000</v>
      </c>
      <c r="E1211" s="15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8">
        <f t="shared" si="73"/>
        <v>7.2327044025157234E-3</v>
      </c>
      <c r="Q1211" t="str">
        <f t="array" ref="Q1211:R1211">separarpalabras(N1211,"/")</f>
        <v>photography</v>
      </c>
      <c r="R1211" t="str">
        <v>photobooks</v>
      </c>
      <c r="S1211" s="13">
        <f t="shared" si="74"/>
        <v>42761.637789351851</v>
      </c>
      <c r="T1211" s="13">
        <f t="shared" si="75"/>
        <v>42791.637789351851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 s="15">
        <v>20000</v>
      </c>
      <c r="E1212" s="15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8">
        <f t="shared" si="73"/>
        <v>2.0250476770933687E-3</v>
      </c>
      <c r="Q1212" t="str">
        <f t="array" ref="Q1212:R1212">separarpalabras(N1212,"/")</f>
        <v>photography</v>
      </c>
      <c r="R1212" t="str">
        <v>photobooks</v>
      </c>
      <c r="S1212" s="13">
        <f t="shared" si="74"/>
        <v>42132.733472222222</v>
      </c>
      <c r="T1212" s="13">
        <f t="shared" si="75"/>
        <v>42155.666666666664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 s="15">
        <v>1000</v>
      </c>
      <c r="E1213" s="15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8">
        <f t="shared" si="73"/>
        <v>5.9347181008902079E-3</v>
      </c>
      <c r="Q1213" t="str">
        <f t="array" ref="Q1213:R1213">separarpalabras(N1213,"/")</f>
        <v>photography</v>
      </c>
      <c r="R1213" t="str">
        <v>photobooks</v>
      </c>
      <c r="S1213" s="13">
        <f t="shared" si="74"/>
        <v>42515.658113425925</v>
      </c>
      <c r="T1213" s="13">
        <f t="shared" si="75"/>
        <v>42530.658113425925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 s="15">
        <v>2500</v>
      </c>
      <c r="E1214" s="15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8">
        <f t="shared" si="73"/>
        <v>2.5728456292622444E-2</v>
      </c>
      <c r="Q1214" t="str">
        <f t="array" ref="Q1214:R1214">separarpalabras(N1214,"/")</f>
        <v>photography</v>
      </c>
      <c r="R1214" t="str">
        <v>photobooks</v>
      </c>
      <c r="S1214" s="13">
        <f t="shared" si="74"/>
        <v>42318.741840277777</v>
      </c>
      <c r="T1214" s="13">
        <f t="shared" si="75"/>
        <v>42334.833333333336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 s="15">
        <v>6500</v>
      </c>
      <c r="E1215" s="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8">
        <f t="shared" si="73"/>
        <v>1.6252821670428894E-2</v>
      </c>
      <c r="Q1215" t="str">
        <f t="array" ref="Q1215:R1215">separarpalabras(N1215,"/")</f>
        <v>photography</v>
      </c>
      <c r="R1215" t="str">
        <v>photobooks</v>
      </c>
      <c r="S1215" s="13">
        <f t="shared" si="74"/>
        <v>42731.547453703701</v>
      </c>
      <c r="T1215" s="13">
        <f t="shared" si="75"/>
        <v>42766.547453703701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 s="15">
        <v>2000</v>
      </c>
      <c r="E1216" s="15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8">
        <f t="shared" si="73"/>
        <v>9.4840667678300454E-3</v>
      </c>
      <c r="Q1216" t="str">
        <f t="array" ref="Q1216:R1216">separarpalabras(N1216,"/")</f>
        <v>photography</v>
      </c>
      <c r="R1216" t="str">
        <v>photobooks</v>
      </c>
      <c r="S1216" s="13">
        <f t="shared" si="74"/>
        <v>42104.632002314807</v>
      </c>
      <c r="T1216" s="13">
        <f t="shared" si="75"/>
        <v>42164.632002314807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 s="15">
        <v>5000</v>
      </c>
      <c r="E1217" s="15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8">
        <f t="shared" si="73"/>
        <v>1.3968040411143799E-2</v>
      </c>
      <c r="Q1217" t="str">
        <f t="array" ref="Q1217:R1217">separarpalabras(N1217,"/")</f>
        <v>photography</v>
      </c>
      <c r="R1217" t="str">
        <v>photobooks</v>
      </c>
      <c r="S1217" s="13">
        <f t="shared" si="74"/>
        <v>41759.714768518512</v>
      </c>
      <c r="T1217" s="13">
        <f t="shared" si="75"/>
        <v>41789.714768518512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 s="15">
        <v>14000</v>
      </c>
      <c r="E1218" s="15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8">
        <f t="shared" si="73"/>
        <v>1.0883419943131679E-2</v>
      </c>
      <c r="Q1218" t="str">
        <f t="array" ref="Q1218:R1218">separarpalabras(N1218,"/")</f>
        <v>photography</v>
      </c>
      <c r="R1218" t="str">
        <v>photobooks</v>
      </c>
      <c r="S1218" s="13">
        <f t="shared" si="74"/>
        <v>42247.408067129632</v>
      </c>
      <c r="T1218" s="13">
        <f t="shared" si="75"/>
        <v>42279.752083333333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 s="15">
        <v>26500</v>
      </c>
      <c r="E1219" s="15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E1219/D1219</f>
        <v>1.026</v>
      </c>
      <c r="P1219" s="8">
        <f t="shared" ref="P1219:P1282" si="77">IFERROR(L1219/E1219,0)</f>
        <v>6.730663135826989E-3</v>
      </c>
      <c r="Q1219" t="str">
        <f t="array" ref="Q1219:R1219">separarpalabras(N1219,"/")</f>
        <v>photography</v>
      </c>
      <c r="R1219" t="str">
        <v>photobooks</v>
      </c>
      <c r="S1219" s="13">
        <f t="shared" ref="S1219:S1282" si="78">(J1219/86400)+25569+(-5/24)</f>
        <v>42535.6011574074</v>
      </c>
      <c r="T1219" s="13">
        <f t="shared" ref="T1219:T1282" si="79">(I1219/86400)+25569+(-5/24)</f>
        <v>42565.6011574074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 s="15">
        <v>9000</v>
      </c>
      <c r="E1220" s="15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8">
        <f t="shared" si="77"/>
        <v>5.7400838439213156E-3</v>
      </c>
      <c r="Q1220" t="str">
        <f t="array" ref="Q1220:R1220">separarpalabras(N1220,"/")</f>
        <v>photography</v>
      </c>
      <c r="R1220" t="str">
        <v>photobooks</v>
      </c>
      <c r="S1220" s="13">
        <f t="shared" si="78"/>
        <v>42278.453703703701</v>
      </c>
      <c r="T1220" s="13">
        <f t="shared" si="79"/>
        <v>42308.916666666664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 s="15">
        <v>16350</v>
      </c>
      <c r="E1221" s="15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8">
        <f t="shared" si="77"/>
        <v>9.7217952659083926E-3</v>
      </c>
      <c r="Q1221" t="str">
        <f t="array" ref="Q1221:R1221">separarpalabras(N1221,"/")</f>
        <v>photography</v>
      </c>
      <c r="R1221" t="str">
        <v>photobooks</v>
      </c>
      <c r="S1221" s="13">
        <f t="shared" si="78"/>
        <v>42633.253622685188</v>
      </c>
      <c r="T1221" s="13">
        <f t="shared" si="79"/>
        <v>42663.253622685188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 s="15">
        <v>15000</v>
      </c>
      <c r="E1222" s="15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8">
        <f t="shared" si="77"/>
        <v>8.9945390298747183E-3</v>
      </c>
      <c r="Q1222" t="str">
        <f t="array" ref="Q1222:R1222">separarpalabras(N1222,"/")</f>
        <v>photography</v>
      </c>
      <c r="R1222" t="str">
        <v>photobooks</v>
      </c>
      <c r="S1222" s="13">
        <f t="shared" si="78"/>
        <v>42211.420277777775</v>
      </c>
      <c r="T1222" s="13">
        <f t="shared" si="79"/>
        <v>42241.420277777775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 s="15">
        <v>2200</v>
      </c>
      <c r="E1223" s="15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8">
        <f t="shared" si="77"/>
        <v>4.2023492356212333E-2</v>
      </c>
      <c r="Q1223" t="str">
        <f t="array" ref="Q1223:R1223">separarpalabras(N1223,"/")</f>
        <v>photography</v>
      </c>
      <c r="R1223" t="str">
        <v>photobooks</v>
      </c>
      <c r="S1223" s="13">
        <f t="shared" si="78"/>
        <v>42680.267222222225</v>
      </c>
      <c r="T1223" s="13">
        <f t="shared" si="79"/>
        <v>42707.791666666664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 s="15">
        <v>4000</v>
      </c>
      <c r="E1224" s="15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8">
        <f t="shared" si="77"/>
        <v>1.2304948729380294E-2</v>
      </c>
      <c r="Q1224" t="str">
        <f t="array" ref="Q1224:R1224">separarpalabras(N1224,"/")</f>
        <v>photography</v>
      </c>
      <c r="R1224" t="str">
        <v>photobooks</v>
      </c>
      <c r="S1224" s="13">
        <f t="shared" si="78"/>
        <v>42430.512118055551</v>
      </c>
      <c r="T1224" s="13">
        <f t="shared" si="79"/>
        <v>42460.958333333336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 s="15">
        <v>19800</v>
      </c>
      <c r="E1225" s="1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8">
        <f t="shared" si="77"/>
        <v>8.6047664098752082E-3</v>
      </c>
      <c r="Q1225" t="str">
        <f t="array" ref="Q1225:R1225">separarpalabras(N1225,"/")</f>
        <v>photography</v>
      </c>
      <c r="R1225" t="str">
        <v>photobooks</v>
      </c>
      <c r="S1225" s="13">
        <f t="shared" si="78"/>
        <v>42653.968854166662</v>
      </c>
      <c r="T1225" s="13">
        <f t="shared" si="79"/>
        <v>42684.010520833333</v>
      </c>
    </row>
    <row r="1226" spans="1:20" ht="28.8" hidden="1" x14ac:dyDescent="0.3">
      <c r="A1226">
        <v>1224</v>
      </c>
      <c r="B1226" s="3" t="s">
        <v>1225</v>
      </c>
      <c r="C1226" s="3" t="s">
        <v>5334</v>
      </c>
      <c r="D1226" s="15">
        <v>15000</v>
      </c>
      <c r="E1226" s="15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8">
        <f t="shared" si="77"/>
        <v>1.6981132075471698E-2</v>
      </c>
      <c r="Q1226" t="str">
        <f t="array" ref="Q1226:R1226">separarpalabras(N1226,"/")</f>
        <v>music</v>
      </c>
      <c r="R1226" t="str">
        <v>world music</v>
      </c>
      <c r="S1226" s="13">
        <f t="shared" si="78"/>
        <v>41736.341458333329</v>
      </c>
      <c r="T1226" s="13">
        <f t="shared" si="79"/>
        <v>41796.341458333329</v>
      </c>
    </row>
    <row r="1227" spans="1:20" ht="43.2" hidden="1" x14ac:dyDescent="0.3">
      <c r="A1227">
        <v>1225</v>
      </c>
      <c r="B1227" s="3" t="s">
        <v>1226</v>
      </c>
      <c r="C1227" s="3" t="s">
        <v>5335</v>
      </c>
      <c r="D1227" s="15">
        <v>3000</v>
      </c>
      <c r="E1227" s="15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8">
        <f t="shared" si="77"/>
        <v>2.2727272727272728E-2</v>
      </c>
      <c r="Q1227" t="str">
        <f t="array" ref="Q1227:R1227">separarpalabras(N1227,"/")</f>
        <v>music</v>
      </c>
      <c r="R1227" t="str">
        <v>world music</v>
      </c>
      <c r="S1227" s="13">
        <f t="shared" si="78"/>
        <v>41509.697662037033</v>
      </c>
      <c r="T1227" s="13">
        <f t="shared" si="79"/>
        <v>41569.697662037033</v>
      </c>
    </row>
    <row r="1228" spans="1:20" ht="43.2" hidden="1" x14ac:dyDescent="0.3">
      <c r="A1228">
        <v>1226</v>
      </c>
      <c r="B1228" s="3" t="s">
        <v>1227</v>
      </c>
      <c r="C1228" s="3" t="s">
        <v>5336</v>
      </c>
      <c r="D1228" s="15">
        <v>50000</v>
      </c>
      <c r="E1228" s="15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8">
        <f t="shared" si="77"/>
        <v>2.0650490449148167E-2</v>
      </c>
      <c r="Q1228" t="str">
        <f t="array" ref="Q1228:R1228">separarpalabras(N1228,"/")</f>
        <v>music</v>
      </c>
      <c r="R1228" t="str">
        <v>world music</v>
      </c>
      <c r="S1228" s="13">
        <f t="shared" si="78"/>
        <v>41715.666446759256</v>
      </c>
      <c r="T1228" s="13">
        <f t="shared" si="79"/>
        <v>41749.833333333328</v>
      </c>
    </row>
    <row r="1229" spans="1:20" ht="43.2" hidden="1" x14ac:dyDescent="0.3">
      <c r="A1229">
        <v>1227</v>
      </c>
      <c r="B1229" s="3" t="s">
        <v>1228</v>
      </c>
      <c r="C1229" s="3" t="s">
        <v>5337</v>
      </c>
      <c r="D1229" s="15">
        <v>2000</v>
      </c>
      <c r="E1229" s="15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8">
        <f t="shared" si="77"/>
        <v>0</v>
      </c>
      <c r="Q1229" t="str">
        <f t="array" ref="Q1229:R1229">separarpalabras(N1229,"/")</f>
        <v>music</v>
      </c>
      <c r="R1229" t="str">
        <v>world music</v>
      </c>
      <c r="S1229" s="13">
        <f t="shared" si="78"/>
        <v>41827.710833333331</v>
      </c>
      <c r="T1229" s="13">
        <f t="shared" si="79"/>
        <v>41858.083333333328</v>
      </c>
    </row>
    <row r="1230" spans="1:20" ht="43.2" hidden="1" x14ac:dyDescent="0.3">
      <c r="A1230">
        <v>1228</v>
      </c>
      <c r="B1230" s="3" t="s">
        <v>1229</v>
      </c>
      <c r="C1230" s="3" t="s">
        <v>5338</v>
      </c>
      <c r="D1230" s="15">
        <v>5000</v>
      </c>
      <c r="E1230" s="15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8">
        <f t="shared" si="77"/>
        <v>1.6382252559726963E-2</v>
      </c>
      <c r="Q1230" t="str">
        <f t="array" ref="Q1230:R1230">separarpalabras(N1230,"/")</f>
        <v>music</v>
      </c>
      <c r="R1230" t="str">
        <v>world music</v>
      </c>
      <c r="S1230" s="13">
        <f t="shared" si="78"/>
        <v>40754.520925925921</v>
      </c>
      <c r="T1230" s="13">
        <f t="shared" si="79"/>
        <v>40814.520925925921</v>
      </c>
    </row>
    <row r="1231" spans="1:20" ht="43.2" hidden="1" x14ac:dyDescent="0.3">
      <c r="A1231">
        <v>1229</v>
      </c>
      <c r="B1231" s="3" t="s">
        <v>1230</v>
      </c>
      <c r="C1231" s="3" t="s">
        <v>5339</v>
      </c>
      <c r="D1231" s="15">
        <v>2750</v>
      </c>
      <c r="E1231" s="15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8">
        <f t="shared" si="77"/>
        <v>0.04</v>
      </c>
      <c r="Q1231" t="str">
        <f t="array" ref="Q1231:R1231">separarpalabras(N1231,"/")</f>
        <v>music</v>
      </c>
      <c r="R1231" t="str">
        <v>world music</v>
      </c>
      <c r="S1231" s="13">
        <f t="shared" si="78"/>
        <v>40985.251469907402</v>
      </c>
      <c r="T1231" s="13">
        <f t="shared" si="79"/>
        <v>41015.458333333328</v>
      </c>
    </row>
    <row r="1232" spans="1:20" ht="43.2" hidden="1" x14ac:dyDescent="0.3">
      <c r="A1232">
        <v>1230</v>
      </c>
      <c r="B1232" s="3" t="s">
        <v>1231</v>
      </c>
      <c r="C1232" s="3" t="s">
        <v>5340</v>
      </c>
      <c r="D1232" s="15">
        <v>500000</v>
      </c>
      <c r="E1232" s="15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8">
        <f t="shared" si="77"/>
        <v>0</v>
      </c>
      <c r="Q1232" t="str">
        <f t="array" ref="Q1232:R1232">separarpalabras(N1232,"/")</f>
        <v>music</v>
      </c>
      <c r="R1232" t="str">
        <v>world music</v>
      </c>
      <c r="S1232" s="13">
        <f t="shared" si="78"/>
        <v>40568.764236111107</v>
      </c>
      <c r="T1232" s="13">
        <f t="shared" si="79"/>
        <v>40598.764236111107</v>
      </c>
    </row>
    <row r="1233" spans="1:20" ht="43.2" hidden="1" x14ac:dyDescent="0.3">
      <c r="A1233">
        <v>1231</v>
      </c>
      <c r="B1233" s="3" t="s">
        <v>1232</v>
      </c>
      <c r="C1233" s="3" t="s">
        <v>5341</v>
      </c>
      <c r="D1233" s="15">
        <v>5000</v>
      </c>
      <c r="E1233" s="15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8">
        <f t="shared" si="77"/>
        <v>0</v>
      </c>
      <c r="Q1233" t="str">
        <f t="array" ref="Q1233:R1233">separarpalabras(N1233,"/")</f>
        <v>music</v>
      </c>
      <c r="R1233" t="str">
        <v>world music</v>
      </c>
      <c r="S1233" s="13">
        <f t="shared" si="78"/>
        <v>42193.733425925922</v>
      </c>
      <c r="T1233" s="13">
        <f t="shared" si="79"/>
        <v>42243.833333333336</v>
      </c>
    </row>
    <row r="1234" spans="1:20" ht="43.2" hidden="1" x14ac:dyDescent="0.3">
      <c r="A1234">
        <v>1232</v>
      </c>
      <c r="B1234" s="3" t="s">
        <v>1233</v>
      </c>
      <c r="C1234" s="3" t="s">
        <v>5342</v>
      </c>
      <c r="D1234" s="15">
        <v>5000</v>
      </c>
      <c r="E1234" s="15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8">
        <f t="shared" si="77"/>
        <v>2.5000000000000001E-2</v>
      </c>
      <c r="Q1234" t="str">
        <f t="array" ref="Q1234:R1234">separarpalabras(N1234,"/")</f>
        <v>music</v>
      </c>
      <c r="R1234" t="str">
        <v>world music</v>
      </c>
      <c r="S1234" s="13">
        <f t="shared" si="78"/>
        <v>41506.639699074069</v>
      </c>
      <c r="T1234" s="13">
        <f t="shared" si="79"/>
        <v>41553.639699074069</v>
      </c>
    </row>
    <row r="1235" spans="1:20" ht="43.2" hidden="1" x14ac:dyDescent="0.3">
      <c r="A1235">
        <v>1233</v>
      </c>
      <c r="B1235" s="3" t="s">
        <v>1234</v>
      </c>
      <c r="C1235" s="3" t="s">
        <v>5343</v>
      </c>
      <c r="D1235" s="15">
        <v>1000</v>
      </c>
      <c r="E1235" s="1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8">
        <f t="shared" si="77"/>
        <v>5.1724137931034482E-2</v>
      </c>
      <c r="Q1235" t="str">
        <f t="array" ref="Q1235:R1235">separarpalabras(N1235,"/")</f>
        <v>music</v>
      </c>
      <c r="R1235" t="str">
        <v>world music</v>
      </c>
      <c r="S1235" s="13">
        <f t="shared" si="78"/>
        <v>40939.740439814814</v>
      </c>
      <c r="T1235" s="13">
        <f t="shared" si="79"/>
        <v>40960.740439814814</v>
      </c>
    </row>
    <row r="1236" spans="1:20" ht="43.2" hidden="1" x14ac:dyDescent="0.3">
      <c r="A1236">
        <v>1234</v>
      </c>
      <c r="B1236" s="3" t="s">
        <v>1235</v>
      </c>
      <c r="C1236" s="3" t="s">
        <v>5344</v>
      </c>
      <c r="D1236" s="15">
        <v>50000</v>
      </c>
      <c r="E1236" s="15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8">
        <f t="shared" si="77"/>
        <v>0</v>
      </c>
      <c r="Q1236" t="str">
        <f t="array" ref="Q1236:R1236">separarpalabras(N1236,"/")</f>
        <v>music</v>
      </c>
      <c r="R1236" t="str">
        <v>world music</v>
      </c>
      <c r="S1236" s="13">
        <f t="shared" si="78"/>
        <v>42007.580347222225</v>
      </c>
      <c r="T1236" s="13">
        <f t="shared" si="79"/>
        <v>42037.580347222225</v>
      </c>
    </row>
    <row r="1237" spans="1:20" ht="43.2" hidden="1" x14ac:dyDescent="0.3">
      <c r="A1237">
        <v>1235</v>
      </c>
      <c r="B1237" s="3" t="s">
        <v>1236</v>
      </c>
      <c r="C1237" s="3" t="s">
        <v>5345</v>
      </c>
      <c r="D1237" s="15">
        <v>7534</v>
      </c>
      <c r="E1237" s="15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8">
        <f t="shared" si="77"/>
        <v>2.8571428571428571E-2</v>
      </c>
      <c r="Q1237" t="str">
        <f t="array" ref="Q1237:R1237">separarpalabras(N1237,"/")</f>
        <v>music</v>
      </c>
      <c r="R1237" t="str">
        <v>world music</v>
      </c>
      <c r="S1237" s="13">
        <f t="shared" si="78"/>
        <v>41582.927071759259</v>
      </c>
      <c r="T1237" s="13">
        <f t="shared" si="79"/>
        <v>41622.927071759259</v>
      </c>
    </row>
    <row r="1238" spans="1:20" hidden="1" x14ac:dyDescent="0.3">
      <c r="A1238">
        <v>1236</v>
      </c>
      <c r="B1238" s="3" t="s">
        <v>1237</v>
      </c>
      <c r="C1238" s="3" t="s">
        <v>5346</v>
      </c>
      <c r="D1238" s="15">
        <v>2500</v>
      </c>
      <c r="E1238" s="15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8">
        <f t="shared" si="77"/>
        <v>0</v>
      </c>
      <c r="Q1238" t="str">
        <f t="array" ref="Q1238:R1238">separarpalabras(N1238,"/")</f>
        <v>music</v>
      </c>
      <c r="R1238" t="str">
        <v>world music</v>
      </c>
      <c r="S1238" s="13">
        <f t="shared" si="78"/>
        <v>41110.47180555555</v>
      </c>
      <c r="T1238" s="13">
        <f t="shared" si="79"/>
        <v>41118.458333333328</v>
      </c>
    </row>
    <row r="1239" spans="1:20" ht="43.2" hidden="1" x14ac:dyDescent="0.3">
      <c r="A1239">
        <v>1237</v>
      </c>
      <c r="B1239" s="3" t="s">
        <v>1238</v>
      </c>
      <c r="C1239" s="3" t="s">
        <v>5347</v>
      </c>
      <c r="D1239" s="15">
        <v>25000</v>
      </c>
      <c r="E1239" s="15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8">
        <f t="shared" si="77"/>
        <v>0</v>
      </c>
      <c r="Q1239" t="str">
        <f t="array" ref="Q1239:R1239">separarpalabras(N1239,"/")</f>
        <v>music</v>
      </c>
      <c r="R1239" t="str">
        <v>world music</v>
      </c>
      <c r="S1239" s="13">
        <f t="shared" si="78"/>
        <v>41125.074826388889</v>
      </c>
      <c r="T1239" s="13">
        <f t="shared" si="79"/>
        <v>41145.074826388889</v>
      </c>
    </row>
    <row r="1240" spans="1:20" ht="57.6" hidden="1" x14ac:dyDescent="0.3">
      <c r="A1240">
        <v>1238</v>
      </c>
      <c r="B1240" s="3" t="s">
        <v>1239</v>
      </c>
      <c r="C1240" s="3" t="s">
        <v>5348</v>
      </c>
      <c r="D1240" s="15">
        <v>1000</v>
      </c>
      <c r="E1240" s="15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8">
        <f t="shared" si="77"/>
        <v>1.6853932584269662E-2</v>
      </c>
      <c r="Q1240" t="str">
        <f t="array" ref="Q1240:R1240">separarpalabras(N1240,"/")</f>
        <v>music</v>
      </c>
      <c r="R1240" t="str">
        <v>world music</v>
      </c>
      <c r="S1240" s="13">
        <f t="shared" si="78"/>
        <v>40731.402037037034</v>
      </c>
      <c r="T1240" s="13">
        <f t="shared" si="79"/>
        <v>40761.402037037034</v>
      </c>
    </row>
    <row r="1241" spans="1:20" ht="28.8" hidden="1" x14ac:dyDescent="0.3">
      <c r="A1241">
        <v>1239</v>
      </c>
      <c r="B1241" s="3" t="s">
        <v>1240</v>
      </c>
      <c r="C1241" s="3" t="s">
        <v>5349</v>
      </c>
      <c r="D1241" s="15">
        <v>2500</v>
      </c>
      <c r="E1241" s="15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8">
        <f t="shared" si="77"/>
        <v>0</v>
      </c>
      <c r="Q1241" t="str">
        <f t="array" ref="Q1241:R1241">separarpalabras(N1241,"/")</f>
        <v>music</v>
      </c>
      <c r="R1241" t="str">
        <v>world music</v>
      </c>
      <c r="S1241" s="13">
        <f t="shared" si="78"/>
        <v>40883.754247685181</v>
      </c>
      <c r="T1241" s="13">
        <f t="shared" si="79"/>
        <v>40913.754247685181</v>
      </c>
    </row>
    <row r="1242" spans="1:20" ht="43.2" hidden="1" x14ac:dyDescent="0.3">
      <c r="A1242">
        <v>1240</v>
      </c>
      <c r="B1242" s="3" t="s">
        <v>1241</v>
      </c>
      <c r="C1242" s="3" t="s">
        <v>5350</v>
      </c>
      <c r="D1242" s="15">
        <v>8000</v>
      </c>
      <c r="E1242" s="15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8">
        <f t="shared" si="77"/>
        <v>3.3195020746887967E-2</v>
      </c>
      <c r="Q1242" t="str">
        <f t="array" ref="Q1242:R1242">separarpalabras(N1242,"/")</f>
        <v>music</v>
      </c>
      <c r="R1242" t="str">
        <v>world music</v>
      </c>
      <c r="S1242" s="13">
        <f t="shared" si="78"/>
        <v>41408.831678240742</v>
      </c>
      <c r="T1242" s="13">
        <f t="shared" si="79"/>
        <v>41467.70208333333</v>
      </c>
    </row>
    <row r="1243" spans="1:20" ht="57.6" hidden="1" x14ac:dyDescent="0.3">
      <c r="A1243">
        <v>1241</v>
      </c>
      <c r="B1243" s="3" t="s">
        <v>1242</v>
      </c>
      <c r="C1243" s="3" t="s">
        <v>5351</v>
      </c>
      <c r="D1243" s="15">
        <v>5000</v>
      </c>
      <c r="E1243" s="15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8">
        <f t="shared" si="77"/>
        <v>1.3401655498620418E-2</v>
      </c>
      <c r="Q1243" t="str">
        <f t="array" ref="Q1243:R1243">separarpalabras(N1243,"/")</f>
        <v>music</v>
      </c>
      <c r="R1243" t="str">
        <v>world music</v>
      </c>
      <c r="S1243" s="13">
        <f t="shared" si="78"/>
        <v>41923.629398148143</v>
      </c>
      <c r="T1243" s="13">
        <f t="shared" si="79"/>
        <v>41946.040972222218</v>
      </c>
    </row>
    <row r="1244" spans="1:20" ht="43.2" hidden="1" x14ac:dyDescent="0.3">
      <c r="A1244">
        <v>1242</v>
      </c>
      <c r="B1244" s="3" t="s">
        <v>1243</v>
      </c>
      <c r="C1244" s="3" t="s">
        <v>5352</v>
      </c>
      <c r="D1244" s="15">
        <v>911</v>
      </c>
      <c r="E1244" s="15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8">
        <f t="shared" si="77"/>
        <v>0.2</v>
      </c>
      <c r="Q1244" t="str">
        <f t="array" ref="Q1244:R1244">separarpalabras(N1244,"/")</f>
        <v>music</v>
      </c>
      <c r="R1244" t="str">
        <v>world music</v>
      </c>
      <c r="S1244" s="13">
        <f t="shared" si="78"/>
        <v>40781.957199074073</v>
      </c>
      <c r="T1244" s="13">
        <f t="shared" si="79"/>
        <v>40797.345833333333</v>
      </c>
    </row>
    <row r="1245" spans="1:20" ht="43.2" hidden="1" x14ac:dyDescent="0.3">
      <c r="A1245">
        <v>1243</v>
      </c>
      <c r="B1245" s="3" t="s">
        <v>1244</v>
      </c>
      <c r="C1245" s="3" t="s">
        <v>5353</v>
      </c>
      <c r="D1245" s="15">
        <v>12000</v>
      </c>
      <c r="E1245" s="1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8">
        <f t="shared" si="77"/>
        <v>2.247191011235955E-2</v>
      </c>
      <c r="Q1245" t="str">
        <f t="array" ref="Q1245:R1245">separarpalabras(N1245,"/")</f>
        <v>music</v>
      </c>
      <c r="R1245" t="str">
        <v>world music</v>
      </c>
      <c r="S1245" s="13">
        <f t="shared" si="78"/>
        <v>40671.670960648145</v>
      </c>
      <c r="T1245" s="13">
        <f t="shared" si="79"/>
        <v>40732.666666666664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 s="15">
        <v>2000</v>
      </c>
      <c r="E1246" s="15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8">
        <f t="shared" si="77"/>
        <v>2.1676300578034682E-2</v>
      </c>
      <c r="Q1246" t="str">
        <f t="array" ref="Q1246:R1246">separarpalabras(N1246,"/")</f>
        <v>music</v>
      </c>
      <c r="R1246" t="str">
        <v>rock</v>
      </c>
      <c r="S1246" s="13">
        <f t="shared" si="78"/>
        <v>41355.617164351854</v>
      </c>
      <c r="T1246" s="13">
        <f t="shared" si="79"/>
        <v>41386.666666666664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 s="15">
        <v>2000</v>
      </c>
      <c r="E1247" s="15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8">
        <f t="shared" si="77"/>
        <v>7.068607068607069E-3</v>
      </c>
      <c r="Q1247" t="str">
        <f t="array" ref="Q1247:R1247">separarpalabras(N1247,"/")</f>
        <v>music</v>
      </c>
      <c r="R1247" t="str">
        <v>rock</v>
      </c>
      <c r="S1247" s="13">
        <f t="shared" si="78"/>
        <v>41774.391597222224</v>
      </c>
      <c r="T1247" s="13">
        <f t="shared" si="79"/>
        <v>41804.391597222224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 s="15">
        <v>2000</v>
      </c>
      <c r="E1248" s="15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8">
        <f t="shared" si="77"/>
        <v>1.3247863247863248E-2</v>
      </c>
      <c r="Q1248" t="str">
        <f t="array" ref="Q1248:R1248">separarpalabras(N1248,"/")</f>
        <v>music</v>
      </c>
      <c r="R1248" t="str">
        <v>rock</v>
      </c>
      <c r="S1248" s="13">
        <f t="shared" si="78"/>
        <v>40837.835057870368</v>
      </c>
      <c r="T1248" s="13">
        <f t="shared" si="79"/>
        <v>40882.876724537033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 s="15">
        <v>3500</v>
      </c>
      <c r="E1249" s="15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8">
        <f t="shared" si="77"/>
        <v>1.1695906432748537E-2</v>
      </c>
      <c r="Q1249" t="str">
        <f t="array" ref="Q1249:R1249">separarpalabras(N1249,"/")</f>
        <v>music</v>
      </c>
      <c r="R1249" t="str">
        <v>rock</v>
      </c>
      <c r="S1249" s="13">
        <f t="shared" si="78"/>
        <v>41370.083969907406</v>
      </c>
      <c r="T1249" s="13">
        <f t="shared" si="79"/>
        <v>41400.083969907406</v>
      </c>
    </row>
    <row r="1250" spans="1:20" ht="28.8" x14ac:dyDescent="0.3">
      <c r="A1250">
        <v>1248</v>
      </c>
      <c r="B1250" s="3" t="s">
        <v>1249</v>
      </c>
      <c r="C1250" s="3" t="s">
        <v>5358</v>
      </c>
      <c r="D1250" s="15">
        <v>2500</v>
      </c>
      <c r="E1250" s="15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8">
        <f t="shared" si="77"/>
        <v>1.556317594302295E-2</v>
      </c>
      <c r="Q1250" t="str">
        <f t="array" ref="Q1250:R1250">separarpalabras(N1250,"/")</f>
        <v>music</v>
      </c>
      <c r="R1250" t="str">
        <v>rock</v>
      </c>
      <c r="S1250" s="13">
        <f t="shared" si="78"/>
        <v>41767.448530092588</v>
      </c>
      <c r="T1250" s="13">
        <f t="shared" si="79"/>
        <v>41803.082638888889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 s="15">
        <v>5000</v>
      </c>
      <c r="E1251" s="15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8">
        <f t="shared" si="77"/>
        <v>1.5511298353121409E-2</v>
      </c>
      <c r="Q1251" t="str">
        <f t="array" ref="Q1251:R1251">separarpalabras(N1251,"/")</f>
        <v>music</v>
      </c>
      <c r="R1251" t="str">
        <v>rock</v>
      </c>
      <c r="S1251" s="13">
        <f t="shared" si="78"/>
        <v>41067.532534722217</v>
      </c>
      <c r="T1251" s="13">
        <f t="shared" si="79"/>
        <v>41097.532534722217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 s="15">
        <v>30000</v>
      </c>
      <c r="E1252" s="15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8">
        <f t="shared" si="77"/>
        <v>8.4601805282616665E-3</v>
      </c>
      <c r="Q1252" t="str">
        <f t="array" ref="Q1252:R1252">separarpalabras(N1252,"/")</f>
        <v>music</v>
      </c>
      <c r="R1252" t="str">
        <v>rock</v>
      </c>
      <c r="S1252" s="13">
        <f t="shared" si="78"/>
        <v>41843.434386574074</v>
      </c>
      <c r="T1252" s="13">
        <f t="shared" si="79"/>
        <v>41888.434386574074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 s="15">
        <v>6000</v>
      </c>
      <c r="E1253" s="15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8">
        <f t="shared" si="77"/>
        <v>1.2115258677144728E-2</v>
      </c>
      <c r="Q1253" t="str">
        <f t="array" ref="Q1253:R1253">separarpalabras(N1253,"/")</f>
        <v>music</v>
      </c>
      <c r="R1253" t="str">
        <v>rock</v>
      </c>
      <c r="S1253" s="13">
        <f t="shared" si="78"/>
        <v>40751.606099537035</v>
      </c>
      <c r="T1253" s="13">
        <f t="shared" si="79"/>
        <v>40811.606099537035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 s="15">
        <v>3500</v>
      </c>
      <c r="E1254" s="15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8">
        <f t="shared" si="77"/>
        <v>2.9265255292652552E-2</v>
      </c>
      <c r="Q1254" t="str">
        <f t="array" ref="Q1254:R1254">separarpalabras(N1254,"/")</f>
        <v>music</v>
      </c>
      <c r="R1254" t="str">
        <v>rock</v>
      </c>
      <c r="S1254" s="13">
        <f t="shared" si="78"/>
        <v>41543.779733796291</v>
      </c>
      <c r="T1254" s="13">
        <f t="shared" si="79"/>
        <v>41571.779733796291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 s="15">
        <v>10</v>
      </c>
      <c r="E1255" s="1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8">
        <f t="shared" si="77"/>
        <v>2.3400997652659419E-2</v>
      </c>
      <c r="Q1255" t="str">
        <f t="array" ref="Q1255:R1255">separarpalabras(N1255,"/")</f>
        <v>music</v>
      </c>
      <c r="R1255" t="str">
        <v>rock</v>
      </c>
      <c r="S1255" s="13">
        <f t="shared" si="78"/>
        <v>41855.575312499997</v>
      </c>
      <c r="T1255" s="13">
        <f t="shared" si="79"/>
        <v>41885.575312499997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 s="15">
        <v>6700</v>
      </c>
      <c r="E1256" s="15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8">
        <f t="shared" si="77"/>
        <v>1.058320198153569E-2</v>
      </c>
      <c r="Q1256" t="str">
        <f t="array" ref="Q1256:R1256">separarpalabras(N1256,"/")</f>
        <v>music</v>
      </c>
      <c r="R1256" t="str">
        <v>rock</v>
      </c>
      <c r="S1256" s="13">
        <f t="shared" si="78"/>
        <v>40487.413032407407</v>
      </c>
      <c r="T1256" s="13">
        <f t="shared" si="79"/>
        <v>40543.999305555553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 s="15">
        <v>3000</v>
      </c>
      <c r="E1257" s="15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8">
        <f t="shared" si="77"/>
        <v>1.795420853236699E-2</v>
      </c>
      <c r="Q1257" t="str">
        <f t="array" ref="Q1257:R1257">separarpalabras(N1257,"/")</f>
        <v>music</v>
      </c>
      <c r="R1257" t="str">
        <v>rock</v>
      </c>
      <c r="S1257" s="13">
        <f t="shared" si="78"/>
        <v>41579.637175925927</v>
      </c>
      <c r="T1257" s="13">
        <f t="shared" si="79"/>
        <v>41609.678842592592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 s="15">
        <v>30000</v>
      </c>
      <c r="E1258" s="15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8">
        <f t="shared" si="77"/>
        <v>1.0200872414778211E-2</v>
      </c>
      <c r="Q1258" t="str">
        <f t="array" ref="Q1258:R1258">separarpalabras(N1258,"/")</f>
        <v>music</v>
      </c>
      <c r="R1258" t="str">
        <v>rock</v>
      </c>
      <c r="S1258" s="13">
        <f t="shared" si="78"/>
        <v>40921.711006944439</v>
      </c>
      <c r="T1258" s="13">
        <f t="shared" si="79"/>
        <v>40951.711006944439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 s="15">
        <v>5500</v>
      </c>
      <c r="E1259" s="15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8">
        <f t="shared" si="77"/>
        <v>1.0857495373226403E-2</v>
      </c>
      <c r="Q1259" t="str">
        <f t="array" ref="Q1259:R1259">separarpalabras(N1259,"/")</f>
        <v>music</v>
      </c>
      <c r="R1259" t="str">
        <v>rock</v>
      </c>
      <c r="S1259" s="13">
        <f t="shared" si="78"/>
        <v>40586.877199074072</v>
      </c>
      <c r="T1259" s="13">
        <f t="shared" si="79"/>
        <v>40635.835532407407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 s="15">
        <v>12000</v>
      </c>
      <c r="E1260" s="15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8">
        <f t="shared" si="77"/>
        <v>2.6194836411291771E-2</v>
      </c>
      <c r="Q1260" t="str">
        <f t="array" ref="Q1260:R1260">separarpalabras(N1260,"/")</f>
        <v>music</v>
      </c>
      <c r="R1260" t="str">
        <v>rock</v>
      </c>
      <c r="S1260" s="13">
        <f t="shared" si="78"/>
        <v>41487.402916666666</v>
      </c>
      <c r="T1260" s="13">
        <f t="shared" si="79"/>
        <v>41517.402916666666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 s="15">
        <v>2500</v>
      </c>
      <c r="E1261" s="15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8">
        <f t="shared" si="77"/>
        <v>3.6838066001534921E-2</v>
      </c>
      <c r="Q1261" t="str">
        <f t="array" ref="Q1261:R1261">separarpalabras(N1261,"/")</f>
        <v>music</v>
      </c>
      <c r="R1261" t="str">
        <v>rock</v>
      </c>
      <c r="S1261" s="13">
        <f t="shared" si="78"/>
        <v>41766.762314814812</v>
      </c>
      <c r="T1261" s="13">
        <f t="shared" si="79"/>
        <v>41798.957638888889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 s="15">
        <v>3300</v>
      </c>
      <c r="E1262" s="15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8">
        <f t="shared" si="77"/>
        <v>1.9728072513996268E-2</v>
      </c>
      <c r="Q1262" t="str">
        <f t="array" ref="Q1262:R1262">separarpalabras(N1262,"/")</f>
        <v>music</v>
      </c>
      <c r="R1262" t="str">
        <v>rock</v>
      </c>
      <c r="S1262" s="13">
        <f t="shared" si="78"/>
        <v>41666.63449074074</v>
      </c>
      <c r="T1262" s="13">
        <f t="shared" si="79"/>
        <v>41696.63449074074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 s="15">
        <v>2000</v>
      </c>
      <c r="E1263" s="15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8">
        <f t="shared" si="77"/>
        <v>2.5679012345679011E-2</v>
      </c>
      <c r="Q1263" t="str">
        <f t="array" ref="Q1263:R1263">separarpalabras(N1263,"/")</f>
        <v>music</v>
      </c>
      <c r="R1263" t="str">
        <v>rock</v>
      </c>
      <c r="S1263" s="13">
        <f t="shared" si="78"/>
        <v>41638.134571759256</v>
      </c>
      <c r="T1263" s="13">
        <f t="shared" si="79"/>
        <v>41668.134571759256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 s="15">
        <v>6500</v>
      </c>
      <c r="E1264" s="15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8">
        <f t="shared" si="77"/>
        <v>1.2880274779195289E-2</v>
      </c>
      <c r="Q1264" t="str">
        <f t="array" ref="Q1264:R1264">separarpalabras(N1264,"/")</f>
        <v>music</v>
      </c>
      <c r="R1264" t="str">
        <v>rock</v>
      </c>
      <c r="S1264" s="13">
        <f t="shared" si="78"/>
        <v>41656.554305555554</v>
      </c>
      <c r="T1264" s="13">
        <f t="shared" si="79"/>
        <v>41686.554305555554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 s="15">
        <v>1500</v>
      </c>
      <c r="E1265" s="1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8">
        <f t="shared" si="77"/>
        <v>2.296918767507003E-2</v>
      </c>
      <c r="Q1265" t="str">
        <f t="array" ref="Q1265:R1265">separarpalabras(N1265,"/")</f>
        <v>music</v>
      </c>
      <c r="R1265" t="str">
        <v>rock</v>
      </c>
      <c r="S1265" s="13">
        <f t="shared" si="78"/>
        <v>41691.875810185185</v>
      </c>
      <c r="T1265" s="13">
        <f t="shared" si="79"/>
        <v>41726.833333333328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 s="15">
        <v>650</v>
      </c>
      <c r="E1266" s="15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8">
        <f t="shared" si="77"/>
        <v>3.1423290203327174E-2</v>
      </c>
      <c r="Q1266" t="str">
        <f t="array" ref="Q1266:R1266">separarpalabras(N1266,"/")</f>
        <v>music</v>
      </c>
      <c r="R1266" t="str">
        <v>rock</v>
      </c>
      <c r="S1266" s="13">
        <f t="shared" si="78"/>
        <v>41547.454664351848</v>
      </c>
      <c r="T1266" s="13">
        <f t="shared" si="79"/>
        <v>41576.454664351848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 s="15">
        <v>3500</v>
      </c>
      <c r="E1267" s="15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8">
        <f t="shared" si="77"/>
        <v>1.5826692916595726E-2</v>
      </c>
      <c r="Q1267" t="str">
        <f t="array" ref="Q1267:R1267">separarpalabras(N1267,"/")</f>
        <v>music</v>
      </c>
      <c r="R1267" t="str">
        <v>rock</v>
      </c>
      <c r="S1267" s="13">
        <f t="shared" si="78"/>
        <v>40465.446932870364</v>
      </c>
      <c r="T1267" s="13">
        <f t="shared" si="79"/>
        <v>40512.446932870364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 s="15">
        <v>9500</v>
      </c>
      <c r="E1268" s="15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8">
        <f t="shared" si="77"/>
        <v>5.2383446830801469E-3</v>
      </c>
      <c r="Q1268" t="str">
        <f t="array" ref="Q1268:R1268">separarpalabras(N1268,"/")</f>
        <v>music</v>
      </c>
      <c r="R1268" t="str">
        <v>rock</v>
      </c>
      <c r="S1268" s="13">
        <f t="shared" si="78"/>
        <v>41620.668344907404</v>
      </c>
      <c r="T1268" s="13">
        <f t="shared" si="79"/>
        <v>41650.668344907404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 s="15">
        <v>22000</v>
      </c>
      <c r="E1269" s="15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8">
        <f t="shared" si="77"/>
        <v>7.0994820503661364E-3</v>
      </c>
      <c r="Q1269" t="str">
        <f t="array" ref="Q1269:R1269">separarpalabras(N1269,"/")</f>
        <v>music</v>
      </c>
      <c r="R1269" t="str">
        <v>rock</v>
      </c>
      <c r="S1269" s="13">
        <f t="shared" si="78"/>
        <v>41449.376828703702</v>
      </c>
      <c r="T1269" s="13">
        <f t="shared" si="79"/>
        <v>41479.376828703702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 s="15">
        <v>12000</v>
      </c>
      <c r="E1270" s="15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8">
        <f t="shared" si="77"/>
        <v>1.2999999999999999E-2</v>
      </c>
      <c r="Q1270" t="str">
        <f t="array" ref="Q1270:R1270">separarpalabras(N1270,"/")</f>
        <v>music</v>
      </c>
      <c r="R1270" t="str">
        <v>rock</v>
      </c>
      <c r="S1270" s="13">
        <f t="shared" si="78"/>
        <v>41507.637118055551</v>
      </c>
      <c r="T1270" s="13">
        <f t="shared" si="79"/>
        <v>41537.637118055551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 s="15">
        <v>18800</v>
      </c>
      <c r="E1271" s="15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8">
        <f t="shared" si="77"/>
        <v>1.0085185547831195E-2</v>
      </c>
      <c r="Q1271" t="str">
        <f t="array" ref="Q1271:R1271">separarpalabras(N1271,"/")</f>
        <v>music</v>
      </c>
      <c r="R1271" t="str">
        <v>rock</v>
      </c>
      <c r="S1271" s="13">
        <f t="shared" si="78"/>
        <v>42445.614722222221</v>
      </c>
      <c r="T1271" s="13">
        <f t="shared" si="79"/>
        <v>42475.791666666664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 s="15">
        <v>10000</v>
      </c>
      <c r="E1272" s="15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8">
        <f t="shared" si="77"/>
        <v>1.4731520223152023E-2</v>
      </c>
      <c r="Q1272" t="str">
        <f t="array" ref="Q1272:R1272">separarpalabras(N1272,"/")</f>
        <v>music</v>
      </c>
      <c r="R1272" t="str">
        <v>rock</v>
      </c>
      <c r="S1272" s="13">
        <f t="shared" si="78"/>
        <v>40933.648634259254</v>
      </c>
      <c r="T1272" s="13">
        <f t="shared" si="79"/>
        <v>40993.60696759259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 s="15">
        <v>7500</v>
      </c>
      <c r="E1273" s="15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8">
        <f t="shared" si="77"/>
        <v>4.0602488539620172E-3</v>
      </c>
      <c r="Q1273" t="str">
        <f t="array" ref="Q1273:R1273">separarpalabras(N1273,"/")</f>
        <v>music</v>
      </c>
      <c r="R1273" t="str">
        <v>rock</v>
      </c>
      <c r="S1273" s="13">
        <f t="shared" si="78"/>
        <v>41561.475219907406</v>
      </c>
      <c r="T1273" s="13">
        <f t="shared" si="79"/>
        <v>41591.516886574071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 s="15">
        <v>5000</v>
      </c>
      <c r="E1274" s="15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8">
        <f t="shared" si="77"/>
        <v>5.2830188679245287E-3</v>
      </c>
      <c r="Q1274" t="str">
        <f t="array" ref="Q1274:R1274">separarpalabras(N1274,"/")</f>
        <v>music</v>
      </c>
      <c r="R1274" t="str">
        <v>rock</v>
      </c>
      <c r="S1274" s="13">
        <f t="shared" si="78"/>
        <v>40274.536793981482</v>
      </c>
      <c r="T1274" s="13">
        <f t="shared" si="79"/>
        <v>40343.958333333328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 s="15">
        <v>4000</v>
      </c>
      <c r="E1275" s="1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8">
        <f t="shared" si="77"/>
        <v>1.3043478260869565E-2</v>
      </c>
      <c r="Q1275" t="str">
        <f t="array" ref="Q1275:R1275">separarpalabras(N1275,"/")</f>
        <v>music</v>
      </c>
      <c r="R1275" t="str">
        <v>rock</v>
      </c>
      <c r="S1275" s="13">
        <f t="shared" si="78"/>
        <v>41852.521886574068</v>
      </c>
      <c r="T1275" s="13">
        <f t="shared" si="79"/>
        <v>41882.521886574068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 s="15">
        <v>25000</v>
      </c>
      <c r="E1276" s="15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8">
        <f t="shared" si="77"/>
        <v>1.2053529025517347E-2</v>
      </c>
      <c r="Q1276" t="str">
        <f t="array" ref="Q1276:R1276">separarpalabras(N1276,"/")</f>
        <v>music</v>
      </c>
      <c r="R1276" t="str">
        <v>rock</v>
      </c>
      <c r="S1276" s="13">
        <f t="shared" si="78"/>
        <v>41116.481770833328</v>
      </c>
      <c r="T1276" s="13">
        <f t="shared" si="79"/>
        <v>41151.481770833328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 s="15">
        <v>15000</v>
      </c>
      <c r="E1277" s="15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8">
        <f t="shared" si="77"/>
        <v>1.5994342361159652E-2</v>
      </c>
      <c r="Q1277" t="str">
        <f t="array" ref="Q1277:R1277">separarpalabras(N1277,"/")</f>
        <v>music</v>
      </c>
      <c r="R1277" t="str">
        <v>rock</v>
      </c>
      <c r="S1277" s="13">
        <f t="shared" si="78"/>
        <v>41458.659571759257</v>
      </c>
      <c r="T1277" s="13">
        <f t="shared" si="79"/>
        <v>41493.659571759257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 s="15">
        <v>3000</v>
      </c>
      <c r="E1278" s="15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8">
        <f t="shared" si="77"/>
        <v>2.170700018834015E-2</v>
      </c>
      <c r="Q1278" t="str">
        <f t="array" ref="Q1278:R1278">separarpalabras(N1278,"/")</f>
        <v>music</v>
      </c>
      <c r="R1278" t="str">
        <v>rock</v>
      </c>
      <c r="S1278" s="13">
        <f t="shared" si="78"/>
        <v>40007.49591435185</v>
      </c>
      <c r="T1278" s="13">
        <f t="shared" si="79"/>
        <v>40056.958333333328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 s="15">
        <v>15000</v>
      </c>
      <c r="E1279" s="15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8">
        <f t="shared" si="77"/>
        <v>2.594441111526417E-2</v>
      </c>
      <c r="Q1279" t="str">
        <f t="array" ref="Q1279:R1279">separarpalabras(N1279,"/")</f>
        <v>music</v>
      </c>
      <c r="R1279" t="str">
        <v>rock</v>
      </c>
      <c r="S1279" s="13">
        <f t="shared" si="78"/>
        <v>41121.35355324074</v>
      </c>
      <c r="T1279" s="13">
        <f t="shared" si="79"/>
        <v>41156.35355324074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 s="15">
        <v>6500</v>
      </c>
      <c r="E1280" s="15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8">
        <f t="shared" si="77"/>
        <v>1.8866051037632808E-2</v>
      </c>
      <c r="Q1280" t="str">
        <f t="array" ref="Q1280:R1280">separarpalabras(N1280,"/")</f>
        <v>music</v>
      </c>
      <c r="R1280" t="str">
        <v>rock</v>
      </c>
      <c r="S1280" s="13">
        <f t="shared" si="78"/>
        <v>41786.346828703703</v>
      </c>
      <c r="T1280" s="13">
        <f t="shared" si="79"/>
        <v>41814.875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 s="15">
        <v>12516</v>
      </c>
      <c r="E1281" s="15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8">
        <f t="shared" si="77"/>
        <v>1.3632262154892792E-2</v>
      </c>
      <c r="Q1281" t="str">
        <f t="array" ref="Q1281:R1281">separarpalabras(N1281,"/")</f>
        <v>music</v>
      </c>
      <c r="R1281" t="str">
        <v>rock</v>
      </c>
      <c r="S1281" s="13">
        <f t="shared" si="78"/>
        <v>41681.890856481477</v>
      </c>
      <c r="T1281" s="13">
        <f t="shared" si="79"/>
        <v>41721.849189814813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 s="15">
        <v>15000</v>
      </c>
      <c r="E1282" s="15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8">
        <f t="shared" si="77"/>
        <v>7.8140120864734642E-3</v>
      </c>
      <c r="Q1282" t="str">
        <f t="array" ref="Q1282:R1282">separarpalabras(N1282,"/")</f>
        <v>music</v>
      </c>
      <c r="R1282" t="str">
        <v>rock</v>
      </c>
      <c r="S1282" s="13">
        <f t="shared" si="78"/>
        <v>40513.54923611111</v>
      </c>
      <c r="T1282" s="13">
        <f t="shared" si="79"/>
        <v>40603.54923611111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 s="15">
        <v>7000</v>
      </c>
      <c r="E1283" s="15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E1283/D1283</f>
        <v>1.1071428571428572</v>
      </c>
      <c r="P1283" s="8">
        <f t="shared" ref="P1283:P1346" si="81">IFERROR(L1283/E1283,0)</f>
        <v>9.548387096774193E-3</v>
      </c>
      <c r="Q1283" t="str">
        <f t="array" ref="Q1283:R1283">separarpalabras(N1283,"/")</f>
        <v>music</v>
      </c>
      <c r="R1283" t="str">
        <v>rock</v>
      </c>
      <c r="S1283" s="13">
        <f t="shared" ref="S1283:S1346" si="82">(J1283/86400)+25569+(-5/24)</f>
        <v>41463.535138888888</v>
      </c>
      <c r="T1283" s="13">
        <f t="shared" ref="T1283:T1346" si="83">(I1283/86400)+25569+(-5/24)</f>
        <v>41483.535138888888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 s="15">
        <v>15000</v>
      </c>
      <c r="E1284" s="15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8">
        <f t="shared" si="81"/>
        <v>1.4777262431237191E-2</v>
      </c>
      <c r="Q1284" t="str">
        <f t="array" ref="Q1284:R1284">separarpalabras(N1284,"/")</f>
        <v>music</v>
      </c>
      <c r="R1284" t="str">
        <v>rock</v>
      </c>
      <c r="S1284" s="13">
        <f t="shared" si="82"/>
        <v>41586.266840277771</v>
      </c>
      <c r="T1284" s="13">
        <f t="shared" si="83"/>
        <v>41616.999305555553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 s="15">
        <v>1000</v>
      </c>
      <c r="E1285" s="1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8">
        <f t="shared" si="81"/>
        <v>1.0424070125562663E-2</v>
      </c>
      <c r="Q1285" t="str">
        <f t="array" ref="Q1285:R1285">separarpalabras(N1285,"/")</f>
        <v>music</v>
      </c>
      <c r="R1285" t="str">
        <v>rock</v>
      </c>
      <c r="S1285" s="13">
        <f t="shared" si="82"/>
        <v>41320.50913194444</v>
      </c>
      <c r="T1285" s="13">
        <f t="shared" si="83"/>
        <v>41343.958333333328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 s="15">
        <v>2000</v>
      </c>
      <c r="E1286" s="15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8">
        <f t="shared" si="81"/>
        <v>1.5346534653465346E-2</v>
      </c>
      <c r="Q1286" t="str">
        <f t="array" ref="Q1286:R1286">separarpalabras(N1286,"/")</f>
        <v>theater</v>
      </c>
      <c r="R1286" t="str">
        <v>plays</v>
      </c>
      <c r="S1286" s="13">
        <f t="shared" si="82"/>
        <v>42712.026412037034</v>
      </c>
      <c r="T1286" s="13">
        <f t="shared" si="83"/>
        <v>42735.499305555553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 s="15">
        <v>2000</v>
      </c>
      <c r="E1287" s="15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8">
        <f t="shared" si="81"/>
        <v>3.0988686669945892E-2</v>
      </c>
      <c r="Q1287" t="str">
        <f t="array" ref="Q1287:R1287">separarpalabras(N1287,"/")</f>
        <v>theater</v>
      </c>
      <c r="R1287" t="str">
        <v>plays</v>
      </c>
      <c r="S1287" s="13">
        <f t="shared" si="82"/>
        <v>42160.374710648146</v>
      </c>
      <c r="T1287" s="13">
        <f t="shared" si="83"/>
        <v>42175.374710648146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 s="15">
        <v>1500</v>
      </c>
      <c r="E1288" s="15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8">
        <f t="shared" si="81"/>
        <v>1.2307692307692308E-2</v>
      </c>
      <c r="Q1288" t="str">
        <f t="array" ref="Q1288:R1288">separarpalabras(N1288,"/")</f>
        <v>theater</v>
      </c>
      <c r="R1288" t="str">
        <v>plays</v>
      </c>
      <c r="S1288" s="13">
        <f t="shared" si="82"/>
        <v>42039.176238425927</v>
      </c>
      <c r="T1288" s="13">
        <f t="shared" si="83"/>
        <v>42052.374999999993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 s="15">
        <v>250</v>
      </c>
      <c r="E1289" s="15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8">
        <f t="shared" si="81"/>
        <v>4.1322314049586778E-2</v>
      </c>
      <c r="Q1289" t="str">
        <f t="array" ref="Q1289:R1289">separarpalabras(N1289,"/")</f>
        <v>theater</v>
      </c>
      <c r="R1289" t="str">
        <v>plays</v>
      </c>
      <c r="S1289" s="13">
        <f t="shared" si="82"/>
        <v>42107.412685185183</v>
      </c>
      <c r="T1289" s="13">
        <f t="shared" si="83"/>
        <v>42167.412685185183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 s="15">
        <v>4000</v>
      </c>
      <c r="E1290" s="15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8">
        <f t="shared" si="81"/>
        <v>1.5181682429069188E-2</v>
      </c>
      <c r="Q1290" t="str">
        <f t="array" ref="Q1290:R1290">separarpalabras(N1290,"/")</f>
        <v>theater</v>
      </c>
      <c r="R1290" t="str">
        <v>plays</v>
      </c>
      <c r="S1290" s="13">
        <f t="shared" si="82"/>
        <v>42560.946331018517</v>
      </c>
      <c r="T1290" s="13">
        <f t="shared" si="83"/>
        <v>42591.958333333336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 s="15">
        <v>1500</v>
      </c>
      <c r="E1291" s="15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8">
        <f t="shared" si="81"/>
        <v>2.7718550106609809E-2</v>
      </c>
      <c r="Q1291" t="str">
        <f t="array" ref="Q1291:R1291">separarpalabras(N1291,"/")</f>
        <v>theater</v>
      </c>
      <c r="R1291" t="str">
        <v>plays</v>
      </c>
      <c r="S1291" s="13">
        <f t="shared" si="82"/>
        <v>42708.926446759258</v>
      </c>
      <c r="T1291" s="13">
        <f t="shared" si="83"/>
        <v>42738.926446759258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 s="15">
        <v>3500</v>
      </c>
      <c r="E1292" s="15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8">
        <f t="shared" si="81"/>
        <v>2.2631578947368423E-2</v>
      </c>
      <c r="Q1292" t="str">
        <f t="array" ref="Q1292:R1292">separarpalabras(N1292,"/")</f>
        <v>theater</v>
      </c>
      <c r="R1292" t="str">
        <v>plays</v>
      </c>
      <c r="S1292" s="13">
        <f t="shared" si="82"/>
        <v>42086.406608796293</v>
      </c>
      <c r="T1292" s="13">
        <f t="shared" si="83"/>
        <v>42117.082638888889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 s="15">
        <v>3000</v>
      </c>
      <c r="E1293" s="15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8">
        <f t="shared" si="81"/>
        <v>9.6087851750171586E-3</v>
      </c>
      <c r="Q1293" t="str">
        <f t="array" ref="Q1293:R1293">separarpalabras(N1293,"/")</f>
        <v>theater</v>
      </c>
      <c r="R1293" t="str">
        <v>plays</v>
      </c>
      <c r="S1293" s="13">
        <f t="shared" si="82"/>
        <v>42064.444340277776</v>
      </c>
      <c r="T1293" s="13">
        <f t="shared" si="83"/>
        <v>42101.083333333336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 s="15">
        <v>1700</v>
      </c>
      <c r="E1294" s="15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8">
        <f t="shared" si="81"/>
        <v>2.7807486631016044E-2</v>
      </c>
      <c r="Q1294" t="str">
        <f t="array" ref="Q1294:R1294">separarpalabras(N1294,"/")</f>
        <v>theater</v>
      </c>
      <c r="R1294" t="str">
        <v>plays</v>
      </c>
      <c r="S1294" s="13">
        <f t="shared" si="82"/>
        <v>42256.555879629632</v>
      </c>
      <c r="T1294" s="13">
        <f t="shared" si="83"/>
        <v>42283.749305555553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 s="15">
        <v>15000</v>
      </c>
      <c r="E1295" s="1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8">
        <f t="shared" si="81"/>
        <v>7.8252363873492006E-3</v>
      </c>
      <c r="Q1295" t="str">
        <f t="array" ref="Q1295:R1295">separarpalabras(N1295,"/")</f>
        <v>theater</v>
      </c>
      <c r="R1295" t="str">
        <v>plays</v>
      </c>
      <c r="S1295" s="13">
        <f t="shared" si="82"/>
        <v>42292.492719907408</v>
      </c>
      <c r="T1295" s="13">
        <f t="shared" si="83"/>
        <v>42322.534386574072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 s="15">
        <v>500</v>
      </c>
      <c r="E1296" s="15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8">
        <f t="shared" si="81"/>
        <v>3.6065573770491806E-2</v>
      </c>
      <c r="Q1296" t="str">
        <f t="array" ref="Q1296:R1296">separarpalabras(N1296,"/")</f>
        <v>theater</v>
      </c>
      <c r="R1296" t="str">
        <v>plays</v>
      </c>
      <c r="S1296" s="13">
        <f t="shared" si="82"/>
        <v>42278.245335648149</v>
      </c>
      <c r="T1296" s="13">
        <f t="shared" si="83"/>
        <v>42296.249999999993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 s="15">
        <v>2500</v>
      </c>
      <c r="E1297" s="15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8">
        <f t="shared" si="81"/>
        <v>2.5107885445272655E-2</v>
      </c>
      <c r="Q1297" t="str">
        <f t="array" ref="Q1297:R1297">separarpalabras(N1297,"/")</f>
        <v>theater</v>
      </c>
      <c r="R1297" t="str">
        <v>plays</v>
      </c>
      <c r="S1297" s="13">
        <f t="shared" si="82"/>
        <v>42184.364548611113</v>
      </c>
      <c r="T1297" s="13">
        <f t="shared" si="83"/>
        <v>42214.499999999993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 s="15">
        <v>850</v>
      </c>
      <c r="E1298" s="15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8">
        <f t="shared" si="81"/>
        <v>1.9166666666666665E-2</v>
      </c>
      <c r="Q1298" t="str">
        <f t="array" ref="Q1298:R1298">separarpalabras(N1298,"/")</f>
        <v>theater</v>
      </c>
      <c r="R1298" t="str">
        <v>plays</v>
      </c>
      <c r="S1298" s="13">
        <f t="shared" si="82"/>
        <v>42422.842280092591</v>
      </c>
      <c r="T1298" s="13">
        <f t="shared" si="83"/>
        <v>42442.800613425927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 s="15">
        <v>20000</v>
      </c>
      <c r="E1299" s="15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8">
        <f t="shared" si="81"/>
        <v>1.0865099292398995E-2</v>
      </c>
      <c r="Q1299" t="str">
        <f t="array" ref="Q1299:R1299">separarpalabras(N1299,"/")</f>
        <v>theater</v>
      </c>
      <c r="R1299" t="str">
        <v>plays</v>
      </c>
      <c r="S1299" s="13">
        <f t="shared" si="82"/>
        <v>42461.538865740738</v>
      </c>
      <c r="T1299" s="13">
        <f t="shared" si="83"/>
        <v>42491.538865740738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 s="15">
        <v>2000</v>
      </c>
      <c r="E1300" s="15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8">
        <f t="shared" si="81"/>
        <v>1.5766841853798376E-2</v>
      </c>
      <c r="Q1300" t="str">
        <f t="array" ref="Q1300:R1300">separarpalabras(N1300,"/")</f>
        <v>theater</v>
      </c>
      <c r="R1300" t="str">
        <v>plays</v>
      </c>
      <c r="S1300" s="13">
        <f t="shared" si="82"/>
        <v>42458.472592592589</v>
      </c>
      <c r="T1300" s="13">
        <f t="shared" si="83"/>
        <v>42488.472592592589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 s="15">
        <v>3500</v>
      </c>
      <c r="E1301" s="15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8">
        <f t="shared" si="81"/>
        <v>7.3732718894009217E-3</v>
      </c>
      <c r="Q1301" t="str">
        <f t="array" ref="Q1301:R1301">separarpalabras(N1301,"/")</f>
        <v>theater</v>
      </c>
      <c r="R1301" t="str">
        <v>plays</v>
      </c>
      <c r="S1301" s="13">
        <f t="shared" si="82"/>
        <v>42169.606006944443</v>
      </c>
      <c r="T1301" s="13">
        <f t="shared" si="83"/>
        <v>42199.606006944443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 s="15">
        <v>3000</v>
      </c>
      <c r="E1302" s="15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8">
        <f t="shared" si="81"/>
        <v>5.9259259259259256E-3</v>
      </c>
      <c r="Q1302" t="str">
        <f t="array" ref="Q1302:R1302">separarpalabras(N1302,"/")</f>
        <v>theater</v>
      </c>
      <c r="R1302" t="str">
        <v>plays</v>
      </c>
      <c r="S1302" s="13">
        <f t="shared" si="82"/>
        <v>42483.466874999998</v>
      </c>
      <c r="T1302" s="13">
        <f t="shared" si="83"/>
        <v>42522.581249999996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 s="15">
        <v>2000</v>
      </c>
      <c r="E1303" s="15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8">
        <f t="shared" si="81"/>
        <v>1.4111922141119221E-2</v>
      </c>
      <c r="Q1303" t="str">
        <f t="array" ref="Q1303:R1303">separarpalabras(N1303,"/")</f>
        <v>theater</v>
      </c>
      <c r="R1303" t="str">
        <v>plays</v>
      </c>
      <c r="S1303" s="13">
        <f t="shared" si="82"/>
        <v>42195.541412037033</v>
      </c>
      <c r="T1303" s="13">
        <f t="shared" si="83"/>
        <v>42205.916666666664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 s="15">
        <v>2500</v>
      </c>
      <c r="E1304" s="15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8">
        <f t="shared" si="81"/>
        <v>0.02</v>
      </c>
      <c r="Q1304" t="str">
        <f t="array" ref="Q1304:R1304">separarpalabras(N1304,"/")</f>
        <v>theater</v>
      </c>
      <c r="R1304" t="str">
        <v>plays</v>
      </c>
      <c r="S1304" s="13">
        <f t="shared" si="82"/>
        <v>42674.849664351852</v>
      </c>
      <c r="T1304" s="13">
        <f t="shared" si="83"/>
        <v>42704.891331018516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 s="15">
        <v>3500</v>
      </c>
      <c r="E1305" s="1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8">
        <f t="shared" si="81"/>
        <v>2.368873008666127E-2</v>
      </c>
      <c r="Q1305" t="str">
        <f t="array" ref="Q1305:R1305">separarpalabras(N1305,"/")</f>
        <v>theater</v>
      </c>
      <c r="R1305" t="str">
        <v>plays</v>
      </c>
      <c r="S1305" s="13">
        <f t="shared" si="82"/>
        <v>42566.232870370368</v>
      </c>
      <c r="T1305" s="13">
        <f t="shared" si="83"/>
        <v>42582.249999999993</v>
      </c>
    </row>
    <row r="1306" spans="1:20" ht="43.2" hidden="1" x14ac:dyDescent="0.3">
      <c r="A1306">
        <v>1304</v>
      </c>
      <c r="B1306" s="3" t="s">
        <v>1305</v>
      </c>
      <c r="C1306" s="3" t="s">
        <v>5414</v>
      </c>
      <c r="D1306" s="15">
        <v>40000</v>
      </c>
      <c r="E1306" s="15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8">
        <f t="shared" si="81"/>
        <v>6.5611002460412588E-3</v>
      </c>
      <c r="Q1306" t="str">
        <f t="array" ref="Q1306:R1306">separarpalabras(N1306,"/")</f>
        <v>technology</v>
      </c>
      <c r="R1306" t="str">
        <v>wearables</v>
      </c>
      <c r="S1306" s="13">
        <f t="shared" si="82"/>
        <v>42746.986168981479</v>
      </c>
      <c r="T1306" s="13">
        <f t="shared" si="83"/>
        <v>42806.944502314807</v>
      </c>
    </row>
    <row r="1307" spans="1:20" ht="43.2" hidden="1" x14ac:dyDescent="0.3">
      <c r="A1307">
        <v>1305</v>
      </c>
      <c r="B1307" s="3" t="s">
        <v>1306</v>
      </c>
      <c r="C1307" s="3" t="s">
        <v>5415</v>
      </c>
      <c r="D1307" s="15">
        <v>30000</v>
      </c>
      <c r="E1307" s="15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8">
        <f t="shared" si="81"/>
        <v>1.1035544719620172E-2</v>
      </c>
      <c r="Q1307" t="str">
        <f t="array" ref="Q1307:R1307">separarpalabras(N1307,"/")</f>
        <v>technology</v>
      </c>
      <c r="R1307" t="str">
        <v>wearables</v>
      </c>
      <c r="S1307" s="13">
        <f t="shared" si="82"/>
        <v>42543.457268518519</v>
      </c>
      <c r="T1307" s="13">
        <f t="shared" si="83"/>
        <v>42572.520833333336</v>
      </c>
    </row>
    <row r="1308" spans="1:20" ht="57.6" hidden="1" x14ac:dyDescent="0.3">
      <c r="A1308">
        <v>1306</v>
      </c>
      <c r="B1308" s="3" t="s">
        <v>1307</v>
      </c>
      <c r="C1308" s="3" t="s">
        <v>5416</v>
      </c>
      <c r="D1308" s="15">
        <v>110000</v>
      </c>
      <c r="E1308" s="15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8">
        <f t="shared" si="81"/>
        <v>4.9602207019548289E-3</v>
      </c>
      <c r="Q1308" t="str">
        <f t="array" ref="Q1308:R1308">separarpalabras(N1308,"/")</f>
        <v>technology</v>
      </c>
      <c r="R1308" t="str">
        <v>wearables</v>
      </c>
      <c r="S1308" s="13">
        <f t="shared" si="82"/>
        <v>41947.249236111107</v>
      </c>
      <c r="T1308" s="13">
        <f t="shared" si="83"/>
        <v>41977.249236111107</v>
      </c>
    </row>
    <row r="1309" spans="1:20" ht="28.8" hidden="1" x14ac:dyDescent="0.3">
      <c r="A1309">
        <v>1307</v>
      </c>
      <c r="B1309" s="3" t="s">
        <v>1308</v>
      </c>
      <c r="C1309" s="3" t="s">
        <v>5417</v>
      </c>
      <c r="D1309" s="15">
        <v>50000</v>
      </c>
      <c r="E1309" s="15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8">
        <f t="shared" si="81"/>
        <v>7.816571130797291E-3</v>
      </c>
      <c r="Q1309" t="str">
        <f t="array" ref="Q1309:R1309">separarpalabras(N1309,"/")</f>
        <v>technology</v>
      </c>
      <c r="R1309" t="str">
        <v>wearables</v>
      </c>
      <c r="S1309" s="13">
        <f t="shared" si="82"/>
        <v>42387.294895833336</v>
      </c>
      <c r="T1309" s="13">
        <f t="shared" si="83"/>
        <v>42417.294895833336</v>
      </c>
    </row>
    <row r="1310" spans="1:20" ht="28.8" hidden="1" x14ac:dyDescent="0.3">
      <c r="A1310">
        <v>1308</v>
      </c>
      <c r="B1310" s="3" t="s">
        <v>1309</v>
      </c>
      <c r="C1310" s="3" t="s">
        <v>5418</v>
      </c>
      <c r="D1310" s="15">
        <v>10000</v>
      </c>
      <c r="E1310" s="15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8">
        <f t="shared" si="81"/>
        <v>3.345070422535211E-2</v>
      </c>
      <c r="Q1310" t="str">
        <f t="array" ref="Q1310:R1310">separarpalabras(N1310,"/")</f>
        <v>technology</v>
      </c>
      <c r="R1310" t="str">
        <v>wearables</v>
      </c>
      <c r="S1310" s="13">
        <f t="shared" si="82"/>
        <v>42611.405231481483</v>
      </c>
      <c r="T1310" s="13">
        <f t="shared" si="83"/>
        <v>42651.405231481483</v>
      </c>
    </row>
    <row r="1311" spans="1:20" ht="43.2" hidden="1" x14ac:dyDescent="0.3">
      <c r="A1311">
        <v>1309</v>
      </c>
      <c r="B1311" s="3" t="s">
        <v>1310</v>
      </c>
      <c r="C1311" s="3" t="s">
        <v>5419</v>
      </c>
      <c r="D1311" s="15">
        <v>11500</v>
      </c>
      <c r="E1311" s="15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8">
        <f t="shared" si="81"/>
        <v>2.7176022983150866E-3</v>
      </c>
      <c r="Q1311" t="str">
        <f t="array" ref="Q1311:R1311">separarpalabras(N1311,"/")</f>
        <v>technology</v>
      </c>
      <c r="R1311" t="str">
        <v>wearables</v>
      </c>
      <c r="S1311" s="13">
        <f t="shared" si="82"/>
        <v>42257.674398148149</v>
      </c>
      <c r="T1311" s="13">
        <f t="shared" si="83"/>
        <v>42292.674398148149</v>
      </c>
    </row>
    <row r="1312" spans="1:20" ht="43.2" hidden="1" x14ac:dyDescent="0.3">
      <c r="A1312">
        <v>1310</v>
      </c>
      <c r="B1312" s="3" t="s">
        <v>1311</v>
      </c>
      <c r="C1312" s="3" t="s">
        <v>5420</v>
      </c>
      <c r="D1312" s="15">
        <v>20000</v>
      </c>
      <c r="E1312" s="15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8">
        <f t="shared" si="81"/>
        <v>7.7419354838709677E-3</v>
      </c>
      <c r="Q1312" t="str">
        <f t="array" ref="Q1312:R1312">separarpalabras(N1312,"/")</f>
        <v>technology</v>
      </c>
      <c r="R1312" t="str">
        <v>wearables</v>
      </c>
      <c r="S1312" s="13">
        <f t="shared" si="82"/>
        <v>42556.458912037029</v>
      </c>
      <c r="T1312" s="13">
        <f t="shared" si="83"/>
        <v>42601.458912037029</v>
      </c>
    </row>
    <row r="1313" spans="1:20" ht="43.2" hidden="1" x14ac:dyDescent="0.3">
      <c r="A1313">
        <v>1311</v>
      </c>
      <c r="B1313" s="3" t="s">
        <v>1312</v>
      </c>
      <c r="C1313" s="3" t="s">
        <v>5421</v>
      </c>
      <c r="D1313" s="15">
        <v>250000</v>
      </c>
      <c r="E1313" s="15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8">
        <f t="shared" si="81"/>
        <v>1.2489072061945797E-3</v>
      </c>
      <c r="Q1313" t="str">
        <f t="array" ref="Q1313:R1313">separarpalabras(N1313,"/")</f>
        <v>technology</v>
      </c>
      <c r="R1313" t="str">
        <v>wearables</v>
      </c>
      <c r="S1313" s="13">
        <f t="shared" si="82"/>
        <v>42669.593969907401</v>
      </c>
      <c r="T1313" s="13">
        <f t="shared" si="83"/>
        <v>42704.635636574072</v>
      </c>
    </row>
    <row r="1314" spans="1:20" ht="43.2" hidden="1" x14ac:dyDescent="0.3">
      <c r="A1314">
        <v>1312</v>
      </c>
      <c r="B1314" s="3" t="s">
        <v>1313</v>
      </c>
      <c r="C1314" s="3" t="s">
        <v>5422</v>
      </c>
      <c r="D1314" s="15">
        <v>4600</v>
      </c>
      <c r="E1314" s="15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8">
        <f t="shared" si="81"/>
        <v>3.5714285714285712E-2</v>
      </c>
      <c r="Q1314" t="str">
        <f t="array" ref="Q1314:R1314">separarpalabras(N1314,"/")</f>
        <v>technology</v>
      </c>
      <c r="R1314" t="str">
        <v>wearables</v>
      </c>
      <c r="S1314" s="13">
        <f t="shared" si="82"/>
        <v>42082.494467592587</v>
      </c>
      <c r="T1314" s="13">
        <f t="shared" si="83"/>
        <v>42112.494467592587</v>
      </c>
    </row>
    <row r="1315" spans="1:20" ht="43.2" hidden="1" x14ac:dyDescent="0.3">
      <c r="A1315">
        <v>1313</v>
      </c>
      <c r="B1315" s="3" t="s">
        <v>1314</v>
      </c>
      <c r="C1315" s="3" t="s">
        <v>5423</v>
      </c>
      <c r="D1315" s="15">
        <v>40000</v>
      </c>
      <c r="E1315" s="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8">
        <f t="shared" si="81"/>
        <v>9.8023461353045158E-3</v>
      </c>
      <c r="Q1315" t="str">
        <f t="array" ref="Q1315:R1315">separarpalabras(N1315,"/")</f>
        <v>technology</v>
      </c>
      <c r="R1315" t="str">
        <v>wearables</v>
      </c>
      <c r="S1315" s="13">
        <f t="shared" si="82"/>
        <v>42402.50131944444</v>
      </c>
      <c r="T1315" s="13">
        <f t="shared" si="83"/>
        <v>42432.50131944444</v>
      </c>
    </row>
    <row r="1316" spans="1:20" ht="43.2" hidden="1" x14ac:dyDescent="0.3">
      <c r="A1316">
        <v>1314</v>
      </c>
      <c r="B1316" s="3" t="s">
        <v>1315</v>
      </c>
      <c r="C1316" s="3" t="s">
        <v>5424</v>
      </c>
      <c r="D1316" s="15">
        <v>180000</v>
      </c>
      <c r="E1316" s="15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8">
        <f t="shared" si="81"/>
        <v>5.4240631163708086E-3</v>
      </c>
      <c r="Q1316" t="str">
        <f t="array" ref="Q1316:R1316">separarpalabras(N1316,"/")</f>
        <v>technology</v>
      </c>
      <c r="R1316" t="str">
        <v>wearables</v>
      </c>
      <c r="S1316" s="13">
        <f t="shared" si="82"/>
        <v>42604.461342592585</v>
      </c>
      <c r="T1316" s="13">
        <f t="shared" si="83"/>
        <v>42664.461342592585</v>
      </c>
    </row>
    <row r="1317" spans="1:20" ht="28.8" hidden="1" x14ac:dyDescent="0.3">
      <c r="A1317">
        <v>1315</v>
      </c>
      <c r="B1317" s="3" t="s">
        <v>1316</v>
      </c>
      <c r="C1317" s="3" t="s">
        <v>5425</v>
      </c>
      <c r="D1317" s="15">
        <v>100000</v>
      </c>
      <c r="E1317" s="15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8">
        <f t="shared" si="81"/>
        <v>6.1380061380061383E-3</v>
      </c>
      <c r="Q1317" t="str">
        <f t="array" ref="Q1317:R1317">separarpalabras(N1317,"/")</f>
        <v>technology</v>
      </c>
      <c r="R1317" t="str">
        <v>wearables</v>
      </c>
      <c r="S1317" s="13">
        <f t="shared" si="82"/>
        <v>42278.289907407401</v>
      </c>
      <c r="T1317" s="13">
        <f t="shared" si="83"/>
        <v>42313.833333333336</v>
      </c>
    </row>
    <row r="1318" spans="1:20" ht="43.2" hidden="1" x14ac:dyDescent="0.3">
      <c r="A1318">
        <v>1316</v>
      </c>
      <c r="B1318" s="3" t="s">
        <v>1317</v>
      </c>
      <c r="C1318" s="3" t="s">
        <v>5426</v>
      </c>
      <c r="D1318" s="15">
        <v>75000</v>
      </c>
      <c r="E1318" s="15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8">
        <f t="shared" si="81"/>
        <v>1</v>
      </c>
      <c r="Q1318" t="str">
        <f t="array" ref="Q1318:R1318">separarpalabras(N1318,"/")</f>
        <v>technology</v>
      </c>
      <c r="R1318" t="str">
        <v>wearables</v>
      </c>
      <c r="S1318" s="13">
        <f t="shared" si="82"/>
        <v>42393.753576388888</v>
      </c>
      <c r="T1318" s="13">
        <f t="shared" si="83"/>
        <v>42428.753576388888</v>
      </c>
    </row>
    <row r="1319" spans="1:20" ht="57.6" hidden="1" x14ac:dyDescent="0.3">
      <c r="A1319">
        <v>1317</v>
      </c>
      <c r="B1319" s="3" t="s">
        <v>1318</v>
      </c>
      <c r="C1319" s="3" t="s">
        <v>5427</v>
      </c>
      <c r="D1319" s="15">
        <v>200000</v>
      </c>
      <c r="E1319" s="15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8">
        <f t="shared" si="81"/>
        <v>1.6569285776576262E-3</v>
      </c>
      <c r="Q1319" t="str">
        <f t="array" ref="Q1319:R1319">separarpalabras(N1319,"/")</f>
        <v>technology</v>
      </c>
      <c r="R1319" t="str">
        <v>wearables</v>
      </c>
      <c r="S1319" s="13">
        <f t="shared" si="82"/>
        <v>42520.027152777773</v>
      </c>
      <c r="T1319" s="13">
        <f t="shared" si="83"/>
        <v>42572.374999999993</v>
      </c>
    </row>
    <row r="1320" spans="1:20" ht="43.2" hidden="1" x14ac:dyDescent="0.3">
      <c r="A1320">
        <v>1318</v>
      </c>
      <c r="B1320" s="3" t="s">
        <v>1319</v>
      </c>
      <c r="C1320" s="3" t="s">
        <v>5428</v>
      </c>
      <c r="D1320" s="15">
        <v>40000</v>
      </c>
      <c r="E1320" s="15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8">
        <f t="shared" si="81"/>
        <v>2.2022838499184339E-2</v>
      </c>
      <c r="Q1320" t="str">
        <f t="array" ref="Q1320:R1320">separarpalabras(N1320,"/")</f>
        <v>technology</v>
      </c>
      <c r="R1320" t="str">
        <v>wearables</v>
      </c>
      <c r="S1320" s="13">
        <f t="shared" si="82"/>
        <v>41984.835324074076</v>
      </c>
      <c r="T1320" s="13">
        <f t="shared" si="83"/>
        <v>42014.835324074076</v>
      </c>
    </row>
    <row r="1321" spans="1:20" ht="43.2" hidden="1" x14ac:dyDescent="0.3">
      <c r="A1321">
        <v>1319</v>
      </c>
      <c r="B1321" s="3" t="s">
        <v>1320</v>
      </c>
      <c r="C1321" s="3" t="s">
        <v>5429</v>
      </c>
      <c r="D1321" s="15">
        <v>5800</v>
      </c>
      <c r="E1321" s="15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8">
        <f t="shared" si="81"/>
        <v>1.0273972602739725E-2</v>
      </c>
      <c r="Q1321" t="str">
        <f t="array" ref="Q1321:R1321">separarpalabras(N1321,"/")</f>
        <v>technology</v>
      </c>
      <c r="R1321" t="str">
        <v>wearables</v>
      </c>
      <c r="S1321" s="13">
        <f t="shared" si="82"/>
        <v>41816.603761574072</v>
      </c>
      <c r="T1321" s="13">
        <f t="shared" si="83"/>
        <v>41831.458333333328</v>
      </c>
    </row>
    <row r="1322" spans="1:20" ht="43.2" hidden="1" x14ac:dyDescent="0.3">
      <c r="A1322">
        <v>1320</v>
      </c>
      <c r="B1322" s="3" t="s">
        <v>1321</v>
      </c>
      <c r="C1322" s="3" t="s">
        <v>5430</v>
      </c>
      <c r="D1322" s="15">
        <v>100000</v>
      </c>
      <c r="E1322" s="15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8">
        <f t="shared" si="81"/>
        <v>5.9642147117296221E-3</v>
      </c>
      <c r="Q1322" t="str">
        <f t="array" ref="Q1322:R1322">separarpalabras(N1322,"/")</f>
        <v>technology</v>
      </c>
      <c r="R1322" t="str">
        <v>wearables</v>
      </c>
      <c r="S1322" s="13">
        <f t="shared" si="82"/>
        <v>42705.482013888883</v>
      </c>
      <c r="T1322" s="13">
        <f t="shared" si="83"/>
        <v>42734.749999999993</v>
      </c>
    </row>
    <row r="1323" spans="1:20" ht="57.6" hidden="1" x14ac:dyDescent="0.3">
      <c r="A1323">
        <v>1321</v>
      </c>
      <c r="B1323" s="3" t="s">
        <v>1322</v>
      </c>
      <c r="C1323" s="3" t="s">
        <v>5431</v>
      </c>
      <c r="D1323" s="15">
        <v>462000</v>
      </c>
      <c r="E1323" s="15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8">
        <f t="shared" si="81"/>
        <v>1.1629838843661739E-3</v>
      </c>
      <c r="Q1323" t="str">
        <f t="array" ref="Q1323:R1323">separarpalabras(N1323,"/")</f>
        <v>technology</v>
      </c>
      <c r="R1323" t="str">
        <v>wearables</v>
      </c>
      <c r="S1323" s="13">
        <f t="shared" si="82"/>
        <v>42697.540937499994</v>
      </c>
      <c r="T1323" s="13">
        <f t="shared" si="83"/>
        <v>42727.540937499994</v>
      </c>
    </row>
    <row r="1324" spans="1:20" ht="43.2" hidden="1" x14ac:dyDescent="0.3">
      <c r="A1324">
        <v>1322</v>
      </c>
      <c r="B1324" s="3" t="s">
        <v>1323</v>
      </c>
      <c r="C1324" s="3" t="s">
        <v>5432</v>
      </c>
      <c r="D1324" s="15">
        <v>35000</v>
      </c>
      <c r="E1324" s="15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8">
        <f t="shared" si="81"/>
        <v>3.7735849056603772E-2</v>
      </c>
      <c r="Q1324" t="str">
        <f t="array" ref="Q1324:R1324">separarpalabras(N1324,"/")</f>
        <v>technology</v>
      </c>
      <c r="R1324" t="str">
        <v>wearables</v>
      </c>
      <c r="S1324" s="13">
        <f t="shared" si="82"/>
        <v>42115.448206018518</v>
      </c>
      <c r="T1324" s="13">
        <f t="shared" si="83"/>
        <v>42145.448206018518</v>
      </c>
    </row>
    <row r="1325" spans="1:20" ht="43.2" hidden="1" x14ac:dyDescent="0.3">
      <c r="A1325">
        <v>1323</v>
      </c>
      <c r="B1325" s="3" t="s">
        <v>1324</v>
      </c>
      <c r="C1325" s="3" t="s">
        <v>5433</v>
      </c>
      <c r="D1325" s="15">
        <v>15000</v>
      </c>
      <c r="E1325" s="1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8">
        <f t="shared" si="81"/>
        <v>3.3033033033033031E-2</v>
      </c>
      <c r="Q1325" t="str">
        <f t="array" ref="Q1325:R1325">separarpalabras(N1325,"/")</f>
        <v>technology</v>
      </c>
      <c r="R1325" t="str">
        <v>wearables</v>
      </c>
      <c r="S1325" s="13">
        <f t="shared" si="82"/>
        <v>42451.490115740737</v>
      </c>
      <c r="T1325" s="13">
        <f t="shared" si="83"/>
        <v>42486.079861111109</v>
      </c>
    </row>
    <row r="1326" spans="1:20" ht="43.2" hidden="1" x14ac:dyDescent="0.3">
      <c r="A1326">
        <v>1324</v>
      </c>
      <c r="B1326" s="3" t="s">
        <v>1325</v>
      </c>
      <c r="C1326" s="3" t="s">
        <v>5434</v>
      </c>
      <c r="D1326" s="15">
        <v>50000</v>
      </c>
      <c r="E1326" s="15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8">
        <f t="shared" si="81"/>
        <v>1.8292682926829267E-2</v>
      </c>
      <c r="Q1326" t="str">
        <f t="array" ref="Q1326:R1326">separarpalabras(N1326,"/")</f>
        <v>technology</v>
      </c>
      <c r="R1326" t="str">
        <v>wearables</v>
      </c>
      <c r="S1326" s="13">
        <f t="shared" si="82"/>
        <v>42626.425370370365</v>
      </c>
      <c r="T1326" s="13">
        <f t="shared" si="83"/>
        <v>42656.425370370365</v>
      </c>
    </row>
    <row r="1327" spans="1:20" ht="43.2" hidden="1" x14ac:dyDescent="0.3">
      <c r="A1327">
        <v>1325</v>
      </c>
      <c r="B1327" s="3" t="s">
        <v>1326</v>
      </c>
      <c r="C1327" s="3" t="s">
        <v>5435</v>
      </c>
      <c r="D1327" s="15">
        <v>20000</v>
      </c>
      <c r="E1327" s="15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8">
        <f t="shared" si="81"/>
        <v>1.646090534979424E-2</v>
      </c>
      <c r="Q1327" t="str">
        <f t="array" ref="Q1327:R1327">separarpalabras(N1327,"/")</f>
        <v>technology</v>
      </c>
      <c r="R1327" t="str">
        <v>wearables</v>
      </c>
      <c r="S1327" s="13">
        <f t="shared" si="82"/>
        <v>42703.877719907403</v>
      </c>
      <c r="T1327" s="13">
        <f t="shared" si="83"/>
        <v>42733.877719907403</v>
      </c>
    </row>
    <row r="1328" spans="1:20" ht="43.2" hidden="1" x14ac:dyDescent="0.3">
      <c r="A1328">
        <v>1326</v>
      </c>
      <c r="B1328" s="3" t="s">
        <v>1327</v>
      </c>
      <c r="C1328" s="3" t="s">
        <v>5436</v>
      </c>
      <c r="D1328" s="15">
        <v>100000</v>
      </c>
      <c r="E1328" s="15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8">
        <f t="shared" si="81"/>
        <v>9.7345132743362831E-3</v>
      </c>
      <c r="Q1328" t="str">
        <f t="array" ref="Q1328:R1328">separarpalabras(N1328,"/")</f>
        <v>technology</v>
      </c>
      <c r="R1328" t="str">
        <v>wearables</v>
      </c>
      <c r="S1328" s="13">
        <f t="shared" si="82"/>
        <v>41974.583657407406</v>
      </c>
      <c r="T1328" s="13">
        <f t="shared" si="83"/>
        <v>42019.583657407406</v>
      </c>
    </row>
    <row r="1329" spans="1:20" ht="43.2" hidden="1" x14ac:dyDescent="0.3">
      <c r="A1329">
        <v>1327</v>
      </c>
      <c r="B1329" s="3" t="s">
        <v>1328</v>
      </c>
      <c r="C1329" s="3" t="s">
        <v>5437</v>
      </c>
      <c r="D1329" s="15">
        <v>48000</v>
      </c>
      <c r="E1329" s="15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8">
        <f t="shared" si="81"/>
        <v>2.404692082111437E-2</v>
      </c>
      <c r="Q1329" t="str">
        <f t="array" ref="Q1329:R1329">separarpalabras(N1329,"/")</f>
        <v>technology</v>
      </c>
      <c r="R1329" t="str">
        <v>wearables</v>
      </c>
      <c r="S1329" s="13">
        <f t="shared" si="82"/>
        <v>42123.470312500001</v>
      </c>
      <c r="T1329" s="13">
        <f t="shared" si="83"/>
        <v>42153.470312500001</v>
      </c>
    </row>
    <row r="1330" spans="1:20" ht="43.2" hidden="1" x14ac:dyDescent="0.3">
      <c r="A1330">
        <v>1328</v>
      </c>
      <c r="B1330" s="3" t="s">
        <v>1329</v>
      </c>
      <c r="C1330" s="3" t="s">
        <v>5438</v>
      </c>
      <c r="D1330" s="15">
        <v>75000</v>
      </c>
      <c r="E1330" s="15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8">
        <f t="shared" si="81"/>
        <v>8.5812356979405036E-3</v>
      </c>
      <c r="Q1330" t="str">
        <f t="array" ref="Q1330:R1330">separarpalabras(N1330,"/")</f>
        <v>technology</v>
      </c>
      <c r="R1330" t="str">
        <v>wearables</v>
      </c>
      <c r="S1330" s="13">
        <f t="shared" si="82"/>
        <v>42612.434421296297</v>
      </c>
      <c r="T1330" s="13">
        <f t="shared" si="83"/>
        <v>42657.434421296297</v>
      </c>
    </row>
    <row r="1331" spans="1:20" ht="43.2" hidden="1" x14ac:dyDescent="0.3">
      <c r="A1331">
        <v>1329</v>
      </c>
      <c r="B1331" s="3" t="s">
        <v>1330</v>
      </c>
      <c r="C1331" s="3" t="s">
        <v>5439</v>
      </c>
      <c r="D1331" s="15">
        <v>50000</v>
      </c>
      <c r="E1331" s="15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8">
        <f t="shared" si="81"/>
        <v>2.2058823529411766E-2</v>
      </c>
      <c r="Q1331" t="str">
        <f t="array" ref="Q1331:R1331">separarpalabras(N1331,"/")</f>
        <v>technology</v>
      </c>
      <c r="R1331" t="str">
        <v>wearables</v>
      </c>
      <c r="S1331" s="13">
        <f t="shared" si="82"/>
        <v>41935.013252314813</v>
      </c>
      <c r="T1331" s="13">
        <f t="shared" si="83"/>
        <v>41975.054918981477</v>
      </c>
    </row>
    <row r="1332" spans="1:20" ht="43.2" hidden="1" x14ac:dyDescent="0.3">
      <c r="A1332">
        <v>1330</v>
      </c>
      <c r="B1332" s="3" t="s">
        <v>1331</v>
      </c>
      <c r="C1332" s="3" t="s">
        <v>5440</v>
      </c>
      <c r="D1332" s="15">
        <v>35000</v>
      </c>
      <c r="E1332" s="15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8">
        <f t="shared" si="81"/>
        <v>6.3508192556839833E-3</v>
      </c>
      <c r="Q1332" t="str">
        <f t="array" ref="Q1332:R1332">separarpalabras(N1332,"/")</f>
        <v>technology</v>
      </c>
      <c r="R1332" t="str">
        <v>wearables</v>
      </c>
      <c r="S1332" s="13">
        <f t="shared" si="82"/>
        <v>42522.068391203698</v>
      </c>
      <c r="T1332" s="13">
        <f t="shared" si="83"/>
        <v>42552.958333333336</v>
      </c>
    </row>
    <row r="1333" spans="1:20" ht="43.2" hidden="1" x14ac:dyDescent="0.3">
      <c r="A1333">
        <v>1331</v>
      </c>
      <c r="B1333" s="3" t="s">
        <v>1332</v>
      </c>
      <c r="C1333" s="3" t="s">
        <v>5441</v>
      </c>
      <c r="D1333" s="15">
        <v>250000</v>
      </c>
      <c r="E1333" s="15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8">
        <f t="shared" si="81"/>
        <v>9.9502487562189053E-3</v>
      </c>
      <c r="Q1333" t="str">
        <f t="array" ref="Q1333:R1333">separarpalabras(N1333,"/")</f>
        <v>technology</v>
      </c>
      <c r="R1333" t="str">
        <v>wearables</v>
      </c>
      <c r="S1333" s="13">
        <f t="shared" si="82"/>
        <v>42569.295763888884</v>
      </c>
      <c r="T1333" s="13">
        <f t="shared" si="83"/>
        <v>42599.295763888884</v>
      </c>
    </row>
    <row r="1334" spans="1:20" ht="43.2" hidden="1" x14ac:dyDescent="0.3">
      <c r="A1334">
        <v>1332</v>
      </c>
      <c r="B1334" s="3" t="s">
        <v>1333</v>
      </c>
      <c r="C1334" s="3" t="s">
        <v>5442</v>
      </c>
      <c r="D1334" s="15">
        <v>10115</v>
      </c>
      <c r="E1334" s="15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8">
        <f t="shared" si="81"/>
        <v>0</v>
      </c>
      <c r="Q1334" t="str">
        <f t="array" ref="Q1334:R1334">separarpalabras(N1334,"/")</f>
        <v>technology</v>
      </c>
      <c r="R1334" t="str">
        <v>wearables</v>
      </c>
      <c r="S1334" s="13">
        <f t="shared" si="82"/>
        <v>42731.851944444446</v>
      </c>
      <c r="T1334" s="13">
        <f t="shared" si="83"/>
        <v>42761.851944444446</v>
      </c>
    </row>
    <row r="1335" spans="1:20" ht="43.2" hidden="1" x14ac:dyDescent="0.3">
      <c r="A1335">
        <v>1333</v>
      </c>
      <c r="B1335" s="3" t="s">
        <v>1334</v>
      </c>
      <c r="C1335" s="3" t="s">
        <v>5443</v>
      </c>
      <c r="D1335" s="15">
        <v>2500</v>
      </c>
      <c r="E1335" s="1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8">
        <f t="shared" si="81"/>
        <v>0</v>
      </c>
      <c r="Q1335" t="str">
        <f t="array" ref="Q1335:R1335">separarpalabras(N1335,"/")</f>
        <v>technology</v>
      </c>
      <c r="R1335" t="str">
        <v>wearables</v>
      </c>
      <c r="S1335" s="13">
        <f t="shared" si="82"/>
        <v>41805.8984375</v>
      </c>
      <c r="T1335" s="13">
        <f t="shared" si="83"/>
        <v>41835.8984375</v>
      </c>
    </row>
    <row r="1336" spans="1:20" ht="43.2" hidden="1" x14ac:dyDescent="0.3">
      <c r="A1336">
        <v>1334</v>
      </c>
      <c r="B1336" s="3" t="s">
        <v>1335</v>
      </c>
      <c r="C1336" s="3" t="s">
        <v>5444</v>
      </c>
      <c r="D1336" s="15">
        <v>133000</v>
      </c>
      <c r="E1336" s="15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8">
        <f t="shared" si="81"/>
        <v>1.9296651052226804E-2</v>
      </c>
      <c r="Q1336" t="str">
        <f t="array" ref="Q1336:R1336">separarpalabras(N1336,"/")</f>
        <v>technology</v>
      </c>
      <c r="R1336" t="str">
        <v>wearables</v>
      </c>
      <c r="S1336" s="13">
        <f t="shared" si="82"/>
        <v>42410.565821759257</v>
      </c>
      <c r="T1336" s="13">
        <f t="shared" si="83"/>
        <v>42440.565821759257</v>
      </c>
    </row>
    <row r="1337" spans="1:20" ht="43.2" hidden="1" x14ac:dyDescent="0.3">
      <c r="A1337">
        <v>1335</v>
      </c>
      <c r="B1337" s="3" t="s">
        <v>1336</v>
      </c>
      <c r="C1337" s="3" t="s">
        <v>5445</v>
      </c>
      <c r="D1337" s="15">
        <v>25000</v>
      </c>
      <c r="E1337" s="15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8">
        <f t="shared" si="81"/>
        <v>3.2388663967611335E-3</v>
      </c>
      <c r="Q1337" t="str">
        <f t="array" ref="Q1337:R1337">separarpalabras(N1337,"/")</f>
        <v>technology</v>
      </c>
      <c r="R1337" t="str">
        <v>wearables</v>
      </c>
      <c r="S1337" s="13">
        <f t="shared" si="82"/>
        <v>42313.728032407402</v>
      </c>
      <c r="T1337" s="13">
        <f t="shared" si="83"/>
        <v>42343.728032407402</v>
      </c>
    </row>
    <row r="1338" spans="1:20" ht="43.2" hidden="1" x14ac:dyDescent="0.3">
      <c r="A1338">
        <v>1336</v>
      </c>
      <c r="B1338" s="3" t="s">
        <v>1337</v>
      </c>
      <c r="C1338" s="3" t="s">
        <v>5446</v>
      </c>
      <c r="D1338" s="15">
        <v>100000</v>
      </c>
      <c r="E1338" s="15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8">
        <f t="shared" si="81"/>
        <v>2.6369383262504855E-3</v>
      </c>
      <c r="Q1338" t="str">
        <f t="array" ref="Q1338:R1338">separarpalabras(N1338,"/")</f>
        <v>technology</v>
      </c>
      <c r="R1338" t="str">
        <v>wearables</v>
      </c>
      <c r="S1338" s="13">
        <f t="shared" si="82"/>
        <v>41955.655416666668</v>
      </c>
      <c r="T1338" s="13">
        <f t="shared" si="83"/>
        <v>41990.655416666668</v>
      </c>
    </row>
    <row r="1339" spans="1:20" ht="43.2" hidden="1" x14ac:dyDescent="0.3">
      <c r="A1339">
        <v>1337</v>
      </c>
      <c r="B1339" s="3" t="s">
        <v>1338</v>
      </c>
      <c r="C1339" s="3" t="s">
        <v>5447</v>
      </c>
      <c r="D1339" s="15">
        <v>50000</v>
      </c>
      <c r="E1339" s="15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8">
        <f t="shared" si="81"/>
        <v>5.6700822161921344E-3</v>
      </c>
      <c r="Q1339" t="str">
        <f t="array" ref="Q1339:R1339">separarpalabras(N1339,"/")</f>
        <v>technology</v>
      </c>
      <c r="R1339" t="str">
        <v>wearables</v>
      </c>
      <c r="S1339" s="13">
        <f t="shared" si="82"/>
        <v>42767.368969907409</v>
      </c>
      <c r="T1339" s="13">
        <f t="shared" si="83"/>
        <v>42797.368969907409</v>
      </c>
    </row>
    <row r="1340" spans="1:20" ht="57.6" hidden="1" x14ac:dyDescent="0.3">
      <c r="A1340">
        <v>1338</v>
      </c>
      <c r="B1340" s="3" t="s">
        <v>1339</v>
      </c>
      <c r="C1340" s="3" t="s">
        <v>5448</v>
      </c>
      <c r="D1340" s="15">
        <v>30000</v>
      </c>
      <c r="E1340" s="15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8">
        <f t="shared" si="81"/>
        <v>1.5136226034308779E-2</v>
      </c>
      <c r="Q1340" t="str">
        <f t="array" ref="Q1340:R1340">separarpalabras(N1340,"/")</f>
        <v>technology</v>
      </c>
      <c r="R1340" t="str">
        <v>wearables</v>
      </c>
      <c r="S1340" s="13">
        <f t="shared" si="82"/>
        <v>42188.595289351848</v>
      </c>
      <c r="T1340" s="13">
        <f t="shared" si="83"/>
        <v>42218.595289351848</v>
      </c>
    </row>
    <row r="1341" spans="1:20" ht="28.8" hidden="1" x14ac:dyDescent="0.3">
      <c r="A1341">
        <v>1339</v>
      </c>
      <c r="B1341" s="3" t="s">
        <v>1340</v>
      </c>
      <c r="C1341" s="3" t="s">
        <v>5449</v>
      </c>
      <c r="D1341" s="15">
        <v>50000</v>
      </c>
      <c r="E1341" s="15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8">
        <f t="shared" si="81"/>
        <v>1.1154657823334338E-2</v>
      </c>
      <c r="Q1341" t="str">
        <f t="array" ref="Q1341:R1341">separarpalabras(N1341,"/")</f>
        <v>technology</v>
      </c>
      <c r="R1341" t="str">
        <v>wearables</v>
      </c>
      <c r="S1341" s="13">
        <f t="shared" si="82"/>
        <v>41936.438831018517</v>
      </c>
      <c r="T1341" s="13">
        <f t="shared" si="83"/>
        <v>41981.480497685181</v>
      </c>
    </row>
    <row r="1342" spans="1:20" ht="43.2" hidden="1" x14ac:dyDescent="0.3">
      <c r="A1342">
        <v>1340</v>
      </c>
      <c r="B1342" s="3" t="s">
        <v>1341</v>
      </c>
      <c r="C1342" s="3" t="s">
        <v>5450</v>
      </c>
      <c r="D1342" s="15">
        <v>1680</v>
      </c>
      <c r="E1342" s="15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8">
        <f t="shared" si="81"/>
        <v>0</v>
      </c>
      <c r="Q1342" t="str">
        <f t="array" ref="Q1342:R1342">separarpalabras(N1342,"/")</f>
        <v>technology</v>
      </c>
      <c r="R1342" t="str">
        <v>wearables</v>
      </c>
      <c r="S1342" s="13">
        <f t="shared" si="82"/>
        <v>41836.387187499997</v>
      </c>
      <c r="T1342" s="13">
        <f t="shared" si="83"/>
        <v>41866.387187499997</v>
      </c>
    </row>
    <row r="1343" spans="1:20" ht="57.6" hidden="1" x14ac:dyDescent="0.3">
      <c r="A1343">
        <v>1341</v>
      </c>
      <c r="B1343" s="3" t="s">
        <v>1342</v>
      </c>
      <c r="C1343" s="3" t="s">
        <v>5451</v>
      </c>
      <c r="D1343" s="15">
        <v>25000</v>
      </c>
      <c r="E1343" s="15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8">
        <f t="shared" si="81"/>
        <v>2.6151222285389427E-3</v>
      </c>
      <c r="Q1343" t="str">
        <f t="array" ref="Q1343:R1343">separarpalabras(N1343,"/")</f>
        <v>technology</v>
      </c>
      <c r="R1343" t="str">
        <v>wearables</v>
      </c>
      <c r="S1343" s="13">
        <f t="shared" si="82"/>
        <v>42612.415706018517</v>
      </c>
      <c r="T1343" s="13">
        <f t="shared" si="83"/>
        <v>42644.415706018517</v>
      </c>
    </row>
    <row r="1344" spans="1:20" ht="43.2" hidden="1" x14ac:dyDescent="0.3">
      <c r="A1344">
        <v>1342</v>
      </c>
      <c r="B1344" s="3" t="s">
        <v>1343</v>
      </c>
      <c r="C1344" s="3" t="s">
        <v>5452</v>
      </c>
      <c r="D1344" s="15">
        <v>50000</v>
      </c>
      <c r="E1344" s="15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8">
        <f t="shared" si="81"/>
        <v>0.01</v>
      </c>
      <c r="Q1344" t="str">
        <f t="array" ref="Q1344:R1344">separarpalabras(N1344,"/")</f>
        <v>technology</v>
      </c>
      <c r="R1344" t="str">
        <v>wearables</v>
      </c>
      <c r="S1344" s="13">
        <f t="shared" si="82"/>
        <v>42172.608090277776</v>
      </c>
      <c r="T1344" s="13">
        <f t="shared" si="83"/>
        <v>42202.608090277776</v>
      </c>
    </row>
    <row r="1345" spans="1:20" ht="43.2" hidden="1" x14ac:dyDescent="0.3">
      <c r="A1345">
        <v>1343</v>
      </c>
      <c r="B1345" s="3" t="s">
        <v>1344</v>
      </c>
      <c r="C1345" s="3" t="s">
        <v>5453</v>
      </c>
      <c r="D1345" s="15">
        <v>50000</v>
      </c>
      <c r="E1345" s="1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8">
        <f t="shared" si="81"/>
        <v>6.3148839664509569E-3</v>
      </c>
      <c r="Q1345" t="str">
        <f t="array" ref="Q1345:R1345">separarpalabras(N1345,"/")</f>
        <v>technology</v>
      </c>
      <c r="R1345" t="str">
        <v>wearables</v>
      </c>
      <c r="S1345" s="13">
        <f t="shared" si="82"/>
        <v>42542.318090277775</v>
      </c>
      <c r="T1345" s="13">
        <f t="shared" si="83"/>
        <v>42600.957638888889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 s="15">
        <v>1500</v>
      </c>
      <c r="E1346" s="15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8">
        <f t="shared" si="81"/>
        <v>2.4532297917402048E-2</v>
      </c>
      <c r="Q1346" t="str">
        <f t="array" ref="Q1346:R1346">separarpalabras(N1346,"/")</f>
        <v>publishing</v>
      </c>
      <c r="R1346" t="str">
        <v>nonfiction</v>
      </c>
      <c r="S1346" s="13">
        <f t="shared" si="82"/>
        <v>42522.581469907404</v>
      </c>
      <c r="T1346" s="13">
        <f t="shared" si="83"/>
        <v>42551.581469907404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 s="15">
        <v>300</v>
      </c>
      <c r="E1347" s="15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E1347/D1347</f>
        <v>1.25</v>
      </c>
      <c r="P1347" s="8">
        <f t="shared" ref="P1347:P1410" si="85">IFERROR(L1347/E1347,0)</f>
        <v>1.8666666666666668E-2</v>
      </c>
      <c r="Q1347" t="str">
        <f t="array" ref="Q1347:R1347">separarpalabras(N1347,"/")</f>
        <v>publishing</v>
      </c>
      <c r="R1347" t="str">
        <v>nonfiction</v>
      </c>
      <c r="S1347" s="13">
        <f t="shared" ref="S1347:S1410" si="86">(J1347/86400)+25569+(-5/24)</f>
        <v>41799.606006944443</v>
      </c>
      <c r="T1347" s="13">
        <f t="shared" ref="T1347:T1410" si="87">(I1347/86400)+25569+(-5/24)</f>
        <v>41834.606006944443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 s="15">
        <v>4900</v>
      </c>
      <c r="E1348" s="15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8">
        <f t="shared" si="85"/>
        <v>2.0639977836265411E-2</v>
      </c>
      <c r="Q1348" t="str">
        <f t="array" ref="Q1348:R1348">separarpalabras(N1348,"/")</f>
        <v>publishing</v>
      </c>
      <c r="R1348" t="str">
        <v>nonfiction</v>
      </c>
      <c r="S1348" s="13">
        <f t="shared" si="86"/>
        <v>41421.867488425924</v>
      </c>
      <c r="T1348" s="13">
        <f t="shared" si="87"/>
        <v>41451.867488425924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 s="15">
        <v>2500</v>
      </c>
      <c r="E1349" s="15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8">
        <f t="shared" si="85"/>
        <v>1.213307240704501E-2</v>
      </c>
      <c r="Q1349" t="str">
        <f t="array" ref="Q1349:R1349">separarpalabras(N1349,"/")</f>
        <v>publishing</v>
      </c>
      <c r="R1349" t="str">
        <v>nonfiction</v>
      </c>
      <c r="S1349" s="13">
        <f t="shared" si="86"/>
        <v>42040.429687499993</v>
      </c>
      <c r="T1349" s="13">
        <f t="shared" si="87"/>
        <v>42070.429687499993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 s="15">
        <v>5875</v>
      </c>
      <c r="E1350" s="15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8">
        <f t="shared" si="85"/>
        <v>4.344193817878028E-3</v>
      </c>
      <c r="Q1350" t="str">
        <f t="array" ref="Q1350:R1350">separarpalabras(N1350,"/")</f>
        <v>publishing</v>
      </c>
      <c r="R1350" t="str">
        <v>nonfiction</v>
      </c>
      <c r="S1350" s="13">
        <f t="shared" si="86"/>
        <v>41963.297835648147</v>
      </c>
      <c r="T1350" s="13">
        <f t="shared" si="87"/>
        <v>41991.297835648147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 s="15">
        <v>5000</v>
      </c>
      <c r="E1351" s="15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8">
        <f t="shared" si="85"/>
        <v>1.6846229187071498E-2</v>
      </c>
      <c r="Q1351" t="str">
        <f t="array" ref="Q1351:R1351">separarpalabras(N1351,"/")</f>
        <v>publishing</v>
      </c>
      <c r="R1351" t="str">
        <v>nonfiction</v>
      </c>
      <c r="S1351" s="13">
        <f t="shared" si="86"/>
        <v>42317.124247685184</v>
      </c>
      <c r="T1351" s="13">
        <f t="shared" si="87"/>
        <v>42354.082638888889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 s="15">
        <v>5000</v>
      </c>
      <c r="E1352" s="15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8">
        <f t="shared" si="85"/>
        <v>1.4992791926958193E-2</v>
      </c>
      <c r="Q1352" t="str">
        <f t="array" ref="Q1352:R1352">separarpalabras(N1352,"/")</f>
        <v>publishing</v>
      </c>
      <c r="R1352" t="str">
        <v>nonfiction</v>
      </c>
      <c r="S1352" s="13">
        <f t="shared" si="86"/>
        <v>42333.804791666662</v>
      </c>
      <c r="T1352" s="13">
        <f t="shared" si="87"/>
        <v>42363.804791666662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 s="15">
        <v>20000</v>
      </c>
      <c r="E1353" s="15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8">
        <f t="shared" si="85"/>
        <v>5.9250481410161454E-3</v>
      </c>
      <c r="Q1353" t="str">
        <f t="array" ref="Q1353:R1353">separarpalabras(N1353,"/")</f>
        <v>publishing</v>
      </c>
      <c r="R1353" t="str">
        <v>nonfiction</v>
      </c>
      <c r="S1353" s="13">
        <f t="shared" si="86"/>
        <v>42382.531759259255</v>
      </c>
      <c r="T1353" s="13">
        <f t="shared" si="87"/>
        <v>42412.531759259255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 s="15">
        <v>10000</v>
      </c>
      <c r="E1354" s="15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8">
        <f t="shared" si="85"/>
        <v>1.6674012046422802E-2</v>
      </c>
      <c r="Q1354" t="str">
        <f t="array" ref="Q1354:R1354">separarpalabras(N1354,"/")</f>
        <v>publishing</v>
      </c>
      <c r="R1354" t="str">
        <v>nonfiction</v>
      </c>
      <c r="S1354" s="13">
        <f t="shared" si="86"/>
        <v>42200.369976851849</v>
      </c>
      <c r="T1354" s="13">
        <f t="shared" si="87"/>
        <v>42251.957638888889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 s="15">
        <v>1000</v>
      </c>
      <c r="E1355" s="1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8">
        <f t="shared" si="85"/>
        <v>3.1437125748502992E-2</v>
      </c>
      <c r="Q1355" t="str">
        <f t="array" ref="Q1355:R1355">separarpalabras(N1355,"/")</f>
        <v>publishing</v>
      </c>
      <c r="R1355" t="str">
        <v>nonfiction</v>
      </c>
      <c r="S1355" s="13">
        <f t="shared" si="86"/>
        <v>41308.909583333334</v>
      </c>
      <c r="T1355" s="13">
        <f t="shared" si="87"/>
        <v>41343.791666666664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 s="15">
        <v>1200</v>
      </c>
      <c r="E1356" s="15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8">
        <f t="shared" si="85"/>
        <v>4.0946896992962251E-2</v>
      </c>
      <c r="Q1356" t="str">
        <f t="array" ref="Q1356:R1356">separarpalabras(N1356,"/")</f>
        <v>publishing</v>
      </c>
      <c r="R1356" t="str">
        <v>nonfiction</v>
      </c>
      <c r="S1356" s="13">
        <f t="shared" si="86"/>
        <v>42502.599293981482</v>
      </c>
      <c r="T1356" s="13">
        <f t="shared" si="87"/>
        <v>42532.599293981482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 s="15">
        <v>2500</v>
      </c>
      <c r="E1357" s="15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8">
        <f t="shared" si="85"/>
        <v>3.9452233452885559E-2</v>
      </c>
      <c r="Q1357" t="str">
        <f t="array" ref="Q1357:R1357">separarpalabras(N1357,"/")</f>
        <v>publishing</v>
      </c>
      <c r="R1357" t="str">
        <v>nonfiction</v>
      </c>
      <c r="S1357" s="13">
        <f t="shared" si="86"/>
        <v>41213.046354166661</v>
      </c>
      <c r="T1357" s="13">
        <f t="shared" si="87"/>
        <v>41243.208333333328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 s="15">
        <v>3400</v>
      </c>
      <c r="E1358" s="15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8">
        <f t="shared" si="85"/>
        <v>1.399712978396154E-2</v>
      </c>
      <c r="Q1358" t="str">
        <f t="array" ref="Q1358:R1358">separarpalabras(N1358,"/")</f>
        <v>publishing</v>
      </c>
      <c r="R1358" t="str">
        <v>nonfiction</v>
      </c>
      <c r="S1358" s="13">
        <f t="shared" si="86"/>
        <v>41429.830555555549</v>
      </c>
      <c r="T1358" s="13">
        <f t="shared" si="87"/>
        <v>41459.830555555549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 s="15">
        <v>2000</v>
      </c>
      <c r="E1359" s="15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8">
        <f t="shared" si="85"/>
        <v>2.5937749401436554E-2</v>
      </c>
      <c r="Q1359" t="str">
        <f t="array" ref="Q1359:R1359">separarpalabras(N1359,"/")</f>
        <v>publishing</v>
      </c>
      <c r="R1359" t="str">
        <v>nonfiction</v>
      </c>
      <c r="S1359" s="13">
        <f t="shared" si="86"/>
        <v>41304.753900462958</v>
      </c>
      <c r="T1359" s="13">
        <f t="shared" si="87"/>
        <v>41334.040972222218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 s="15">
        <v>3000</v>
      </c>
      <c r="E1360" s="15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8">
        <f t="shared" si="85"/>
        <v>1.4626865671641792E-2</v>
      </c>
      <c r="Q1360" t="str">
        <f t="array" ref="Q1360:R1360">separarpalabras(N1360,"/")</f>
        <v>publishing</v>
      </c>
      <c r="R1360" t="str">
        <v>nonfiction</v>
      </c>
      <c r="S1360" s="13">
        <f t="shared" si="86"/>
        <v>40689.362534722219</v>
      </c>
      <c r="T1360" s="13">
        <f t="shared" si="87"/>
        <v>40719.362534722219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 s="15">
        <v>660</v>
      </c>
      <c r="E1361" s="15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8">
        <f t="shared" si="85"/>
        <v>2.4869109947643978E-2</v>
      </c>
      <c r="Q1361" t="str">
        <f t="array" ref="Q1361:R1361">separarpalabras(N1361,"/")</f>
        <v>publishing</v>
      </c>
      <c r="R1361" t="str">
        <v>nonfiction</v>
      </c>
      <c r="S1361" s="13">
        <f t="shared" si="86"/>
        <v>40668.606365740736</v>
      </c>
      <c r="T1361" s="13">
        <f t="shared" si="87"/>
        <v>40730.606365740736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 s="15">
        <v>1500</v>
      </c>
      <c r="E1362" s="15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8">
        <f t="shared" si="85"/>
        <v>3.117782909930716E-2</v>
      </c>
      <c r="Q1362" t="str">
        <f t="array" ref="Q1362:R1362">separarpalabras(N1362,"/")</f>
        <v>publishing</v>
      </c>
      <c r="R1362" t="str">
        <v>nonfiction</v>
      </c>
      <c r="S1362" s="13">
        <f t="shared" si="86"/>
        <v>41095.692361111105</v>
      </c>
      <c r="T1362" s="13">
        <f t="shared" si="87"/>
        <v>41123.692361111105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 s="15">
        <v>6000</v>
      </c>
      <c r="E1363" s="15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8">
        <f t="shared" si="85"/>
        <v>3.4925254663315253E-2</v>
      </c>
      <c r="Q1363" t="str">
        <f t="array" ref="Q1363:R1363">separarpalabras(N1363,"/")</f>
        <v>publishing</v>
      </c>
      <c r="R1363" t="str">
        <v>nonfiction</v>
      </c>
      <c r="S1363" s="13">
        <f t="shared" si="86"/>
        <v>41781.508935185186</v>
      </c>
      <c r="T1363" s="13">
        <f t="shared" si="87"/>
        <v>41811.508935185186</v>
      </c>
    </row>
    <row r="1364" spans="1:20" ht="28.8" x14ac:dyDescent="0.3">
      <c r="A1364">
        <v>1362</v>
      </c>
      <c r="B1364" s="3" t="s">
        <v>1363</v>
      </c>
      <c r="C1364" s="3" t="s">
        <v>5472</v>
      </c>
      <c r="D1364" s="15">
        <v>1000</v>
      </c>
      <c r="E1364" s="15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8">
        <f t="shared" si="85"/>
        <v>2.2914757103574702E-2</v>
      </c>
      <c r="Q1364" t="str">
        <f t="array" ref="Q1364:R1364">separarpalabras(N1364,"/")</f>
        <v>publishing</v>
      </c>
      <c r="R1364" t="str">
        <v>nonfiction</v>
      </c>
      <c r="S1364" s="13">
        <f t="shared" si="86"/>
        <v>41464.726053240738</v>
      </c>
      <c r="T1364" s="13">
        <f t="shared" si="87"/>
        <v>41524.726053240738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 s="15">
        <v>200</v>
      </c>
      <c r="E1365" s="1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8">
        <f t="shared" si="85"/>
        <v>2.5000000000000001E-2</v>
      </c>
      <c r="Q1365" t="str">
        <f t="array" ref="Q1365:R1365">separarpalabras(N1365,"/")</f>
        <v>publishing</v>
      </c>
      <c r="R1365" t="str">
        <v>nonfiction</v>
      </c>
      <c r="S1365" s="13">
        <f t="shared" si="86"/>
        <v>42396.635729166665</v>
      </c>
      <c r="T1365" s="13">
        <f t="shared" si="87"/>
        <v>42415.124305555553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 s="15">
        <v>42000</v>
      </c>
      <c r="E1366" s="15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8">
        <f t="shared" si="85"/>
        <v>2.8898254063816978E-3</v>
      </c>
      <c r="Q1366" t="str">
        <f t="array" ref="Q1366:R1366">separarpalabras(N1366,"/")</f>
        <v>music</v>
      </c>
      <c r="R1366" t="str">
        <v>rock</v>
      </c>
      <c r="S1366" s="13">
        <f t="shared" si="86"/>
        <v>41951.487337962964</v>
      </c>
      <c r="T1366" s="13">
        <f t="shared" si="87"/>
        <v>42011.487337962964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 s="15">
        <v>7500</v>
      </c>
      <c r="E1367" s="15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8">
        <f t="shared" si="85"/>
        <v>1.223404255319149E-2</v>
      </c>
      <c r="Q1367" t="str">
        <f t="array" ref="Q1367:R1367">separarpalabras(N1367,"/")</f>
        <v>music</v>
      </c>
      <c r="R1367" t="str">
        <v>rock</v>
      </c>
      <c r="S1367" s="13">
        <f t="shared" si="86"/>
        <v>42049.524907407402</v>
      </c>
      <c r="T1367" s="13">
        <f t="shared" si="87"/>
        <v>42079.483240740738</v>
      </c>
    </row>
    <row r="1368" spans="1:20" x14ac:dyDescent="0.3">
      <c r="A1368">
        <v>1366</v>
      </c>
      <c r="B1368" s="3" t="s">
        <v>1367</v>
      </c>
      <c r="C1368" s="3" t="s">
        <v>5476</v>
      </c>
      <c r="D1368" s="15">
        <v>7500</v>
      </c>
      <c r="E1368" s="15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8">
        <f t="shared" si="85"/>
        <v>1.5495394073169882E-2</v>
      </c>
      <c r="Q1368" t="str">
        <f t="array" ref="Q1368:R1368">separarpalabras(N1368,"/")</f>
        <v>music</v>
      </c>
      <c r="R1368" t="str">
        <v>rock</v>
      </c>
      <c r="S1368" s="13">
        <f t="shared" si="86"/>
        <v>41924.787766203699</v>
      </c>
      <c r="T1368" s="13">
        <f t="shared" si="87"/>
        <v>41969.829432870371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 s="15">
        <v>5000</v>
      </c>
      <c r="E1369" s="15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8">
        <f t="shared" si="85"/>
        <v>1.5753544547523191E-2</v>
      </c>
      <c r="Q1369" t="str">
        <f t="array" ref="Q1369:R1369">separarpalabras(N1369,"/")</f>
        <v>music</v>
      </c>
      <c r="R1369" t="str">
        <v>rock</v>
      </c>
      <c r="S1369" s="13">
        <f t="shared" si="86"/>
        <v>42291.794560185182</v>
      </c>
      <c r="T1369" s="13">
        <f t="shared" si="87"/>
        <v>42321.836226851847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 s="15">
        <v>5000</v>
      </c>
      <c r="E1370" s="15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8">
        <f t="shared" si="85"/>
        <v>1.5718157181571817E-2</v>
      </c>
      <c r="Q1370" t="str">
        <f t="array" ref="Q1370:R1370">separarpalabras(N1370,"/")</f>
        <v>music</v>
      </c>
      <c r="R1370" t="str">
        <v>rock</v>
      </c>
      <c r="S1370" s="13">
        <f t="shared" si="86"/>
        <v>42145.982569444437</v>
      </c>
      <c r="T1370" s="13">
        <f t="shared" si="87"/>
        <v>42169.982569444437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 s="15">
        <v>32360</v>
      </c>
      <c r="E1371" s="15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8">
        <f t="shared" si="85"/>
        <v>1.1909430831873744E-2</v>
      </c>
      <c r="Q1371" t="str">
        <f t="array" ref="Q1371:R1371">separarpalabras(N1371,"/")</f>
        <v>music</v>
      </c>
      <c r="R1371" t="str">
        <v>rock</v>
      </c>
      <c r="S1371" s="13">
        <f t="shared" si="86"/>
        <v>41710.385949074072</v>
      </c>
      <c r="T1371" s="13">
        <f t="shared" si="87"/>
        <v>41740.385949074072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 s="15">
        <v>1500</v>
      </c>
      <c r="E1372" s="15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8">
        <f t="shared" si="85"/>
        <v>1.2861736334405145E-2</v>
      </c>
      <c r="Q1372" t="str">
        <f t="array" ref="Q1372:R1372">separarpalabras(N1372,"/")</f>
        <v>music</v>
      </c>
      <c r="R1372" t="str">
        <v>rock</v>
      </c>
      <c r="S1372" s="13">
        <f t="shared" si="86"/>
        <v>41547.795023148145</v>
      </c>
      <c r="T1372" s="13">
        <f t="shared" si="87"/>
        <v>41562.795023148145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 s="15">
        <v>6999</v>
      </c>
      <c r="E1373" s="15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8">
        <f t="shared" si="85"/>
        <v>9.3395597064709814E-3</v>
      </c>
      <c r="Q1373" t="str">
        <f t="array" ref="Q1373:R1373">separarpalabras(N1373,"/")</f>
        <v>music</v>
      </c>
      <c r="R1373" t="str">
        <v>rock</v>
      </c>
      <c r="S1373" s="13">
        <f t="shared" si="86"/>
        <v>42101.550254629627</v>
      </c>
      <c r="T1373" s="13">
        <f t="shared" si="87"/>
        <v>42131.550254629627</v>
      </c>
    </row>
    <row r="1374" spans="1:20" x14ac:dyDescent="0.3">
      <c r="A1374">
        <v>1372</v>
      </c>
      <c r="B1374" s="3" t="s">
        <v>1373</v>
      </c>
      <c r="C1374" s="3" t="s">
        <v>5482</v>
      </c>
      <c r="D1374" s="15">
        <v>500</v>
      </c>
      <c r="E1374" s="15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8">
        <f t="shared" si="85"/>
        <v>2.5806451612903226E-2</v>
      </c>
      <c r="Q1374" t="str">
        <f t="array" ref="Q1374:R1374">separarpalabras(N1374,"/")</f>
        <v>music</v>
      </c>
      <c r="R1374" t="str">
        <v>rock</v>
      </c>
      <c r="S1374" s="13">
        <f t="shared" si="86"/>
        <v>41072.53162037037</v>
      </c>
      <c r="T1374" s="13">
        <f t="shared" si="87"/>
        <v>41102.53162037037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 s="15">
        <v>10000</v>
      </c>
      <c r="E1375" s="1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8">
        <f t="shared" si="85"/>
        <v>4.9519093419674318E-3</v>
      </c>
      <c r="Q1375" t="str">
        <f t="array" ref="Q1375:R1375">separarpalabras(N1375,"/")</f>
        <v>music</v>
      </c>
      <c r="R1375" t="str">
        <v>rock</v>
      </c>
      <c r="S1375" s="13">
        <f t="shared" si="86"/>
        <v>42704.743437499994</v>
      </c>
      <c r="T1375" s="13">
        <f t="shared" si="87"/>
        <v>42734.743437499994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 s="15">
        <v>1500</v>
      </c>
      <c r="E1376" s="15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8">
        <f t="shared" si="85"/>
        <v>2.322308233638283E-2</v>
      </c>
      <c r="Q1376" t="str">
        <f t="array" ref="Q1376:R1376">separarpalabras(N1376,"/")</f>
        <v>music</v>
      </c>
      <c r="R1376" t="str">
        <v>rock</v>
      </c>
      <c r="S1376" s="13">
        <f t="shared" si="86"/>
        <v>42423.953564814808</v>
      </c>
      <c r="T1376" s="13">
        <f t="shared" si="87"/>
        <v>42453.911898148144</v>
      </c>
    </row>
    <row r="1377" spans="1:20" ht="43.2" x14ac:dyDescent="0.3">
      <c r="A1377">
        <v>1375</v>
      </c>
      <c r="B1377" s="3" t="s">
        <v>1376</v>
      </c>
      <c r="C1377" s="3" t="s">
        <v>5485</v>
      </c>
      <c r="D1377" s="15">
        <v>4000</v>
      </c>
      <c r="E1377" s="15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8">
        <f t="shared" si="85"/>
        <v>1.5905442871735006E-2</v>
      </c>
      <c r="Q1377" t="str">
        <f t="array" ref="Q1377:R1377">separarpalabras(N1377,"/")</f>
        <v>music</v>
      </c>
      <c r="R1377" t="str">
        <v>rock</v>
      </c>
      <c r="S1377" s="13">
        <f t="shared" si="86"/>
        <v>42719.857858796291</v>
      </c>
      <c r="T1377" s="13">
        <f t="shared" si="87"/>
        <v>42749.857858796291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 s="15">
        <v>3700</v>
      </c>
      <c r="E1378" s="15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8">
        <f t="shared" si="85"/>
        <v>1.7983301220295438E-2</v>
      </c>
      <c r="Q1378" t="str">
        <f t="array" ref="Q1378:R1378">separarpalabras(N1378,"/")</f>
        <v>music</v>
      </c>
      <c r="R1378" t="str">
        <v>rock</v>
      </c>
      <c r="S1378" s="13">
        <f t="shared" si="86"/>
        <v>42677.460717592585</v>
      </c>
      <c r="T1378" s="13">
        <f t="shared" si="87"/>
        <v>42707.502384259256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 s="15">
        <v>1300</v>
      </c>
      <c r="E1379" s="15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8">
        <f t="shared" si="85"/>
        <v>2.052980132450331E-2</v>
      </c>
      <c r="Q1379" t="str">
        <f t="array" ref="Q1379:R1379">separarpalabras(N1379,"/")</f>
        <v>music</v>
      </c>
      <c r="R1379" t="str">
        <v>rock</v>
      </c>
      <c r="S1379" s="13">
        <f t="shared" si="86"/>
        <v>42747.01122685185</v>
      </c>
      <c r="T1379" s="13">
        <f t="shared" si="87"/>
        <v>42768.96597222222</v>
      </c>
    </row>
    <row r="1380" spans="1:20" x14ac:dyDescent="0.3">
      <c r="A1380">
        <v>1378</v>
      </c>
      <c r="B1380" s="3" t="s">
        <v>1379</v>
      </c>
      <c r="C1380" s="3" t="s">
        <v>5488</v>
      </c>
      <c r="D1380" s="15">
        <v>2000</v>
      </c>
      <c r="E1380" s="15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8">
        <f t="shared" si="85"/>
        <v>3.2702237521514632E-2</v>
      </c>
      <c r="Q1380" t="str">
        <f t="array" ref="Q1380:R1380">separarpalabras(N1380,"/")</f>
        <v>music</v>
      </c>
      <c r="R1380" t="str">
        <v>rock</v>
      </c>
      <c r="S1380" s="13">
        <f t="shared" si="86"/>
        <v>42568.551041666666</v>
      </c>
      <c r="T1380" s="13">
        <f t="shared" si="87"/>
        <v>42583.551041666666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 s="15">
        <v>10000</v>
      </c>
      <c r="E1381" s="15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8">
        <f t="shared" si="85"/>
        <v>1.3530465949820788E-2</v>
      </c>
      <c r="Q1381" t="str">
        <f t="array" ref="Q1381:R1381">separarpalabras(N1381,"/")</f>
        <v>music</v>
      </c>
      <c r="R1381" t="str">
        <v>rock</v>
      </c>
      <c r="S1381" s="13">
        <f t="shared" si="86"/>
        <v>42130.283287037033</v>
      </c>
      <c r="T1381" s="13">
        <f t="shared" si="87"/>
        <v>42160.283287037033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 s="15">
        <v>25</v>
      </c>
      <c r="E1382" s="15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8">
        <f t="shared" si="85"/>
        <v>4.716981132075472E-2</v>
      </c>
      <c r="Q1382" t="str">
        <f t="array" ref="Q1382:R1382">separarpalabras(N1382,"/")</f>
        <v>music</v>
      </c>
      <c r="R1382" t="str">
        <v>rock</v>
      </c>
      <c r="S1382" s="13">
        <f t="shared" si="86"/>
        <v>42141.554467592585</v>
      </c>
      <c r="T1382" s="13">
        <f t="shared" si="87"/>
        <v>42163.874999999993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 s="15">
        <v>5000</v>
      </c>
      <c r="E1383" s="15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8">
        <f t="shared" si="85"/>
        <v>1.3632119514472456E-2</v>
      </c>
      <c r="Q1383" t="str">
        <f t="array" ref="Q1383:R1383">separarpalabras(N1383,"/")</f>
        <v>music</v>
      </c>
      <c r="R1383" t="str">
        <v>rock</v>
      </c>
      <c r="S1383" s="13">
        <f t="shared" si="86"/>
        <v>42703.006076388883</v>
      </c>
      <c r="T1383" s="13">
        <f t="shared" si="87"/>
        <v>42733.006076388883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 s="15">
        <v>8000</v>
      </c>
      <c r="E1384" s="15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8">
        <f t="shared" si="85"/>
        <v>1.7726673853156065E-2</v>
      </c>
      <c r="Q1384" t="str">
        <f t="array" ref="Q1384:R1384">separarpalabras(N1384,"/")</f>
        <v>music</v>
      </c>
      <c r="R1384" t="str">
        <v>rock</v>
      </c>
      <c r="S1384" s="13">
        <f t="shared" si="86"/>
        <v>41370.591851851852</v>
      </c>
      <c r="T1384" s="13">
        <f t="shared" si="87"/>
        <v>41400.591851851852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 s="15">
        <v>2200</v>
      </c>
      <c r="E1385" s="1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8">
        <f t="shared" si="85"/>
        <v>1.9901562165632356E-2</v>
      </c>
      <c r="Q1385" t="str">
        <f t="array" ref="Q1385:R1385">separarpalabras(N1385,"/")</f>
        <v>music</v>
      </c>
      <c r="R1385" t="str">
        <v>rock</v>
      </c>
      <c r="S1385" s="13">
        <f t="shared" si="86"/>
        <v>42706.866643518515</v>
      </c>
      <c r="T1385" s="13">
        <f t="shared" si="87"/>
        <v>42726.866643518515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 s="15">
        <v>3500</v>
      </c>
      <c r="E1386" s="15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8">
        <f t="shared" si="85"/>
        <v>1.4506101772967994E-2</v>
      </c>
      <c r="Q1386" t="str">
        <f t="array" ref="Q1386:R1386">separarpalabras(N1386,"/")</f>
        <v>music</v>
      </c>
      <c r="R1386" t="str">
        <v>rock</v>
      </c>
      <c r="S1386" s="13">
        <f t="shared" si="86"/>
        <v>42160.526874999996</v>
      </c>
      <c r="T1386" s="13">
        <f t="shared" si="87"/>
        <v>42190.526874999996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 s="15">
        <v>8000</v>
      </c>
      <c r="E1387" s="15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8">
        <f t="shared" si="85"/>
        <v>1.517125974668525E-2</v>
      </c>
      <c r="Q1387" t="str">
        <f t="array" ref="Q1387:R1387">separarpalabras(N1387,"/")</f>
        <v>music</v>
      </c>
      <c r="R1387" t="str">
        <v>rock</v>
      </c>
      <c r="S1387" s="13">
        <f t="shared" si="86"/>
        <v>42433.480567129627</v>
      </c>
      <c r="T1387" s="13">
        <f t="shared" si="87"/>
        <v>42489.299305555549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 s="15">
        <v>400</v>
      </c>
      <c r="E1388" s="15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8">
        <f t="shared" si="85"/>
        <v>1.6E-2</v>
      </c>
      <c r="Q1388" t="str">
        <f t="array" ref="Q1388:R1388">separarpalabras(N1388,"/")</f>
        <v>music</v>
      </c>
      <c r="R1388" t="str">
        <v>rock</v>
      </c>
      <c r="S1388" s="13">
        <f t="shared" si="86"/>
        <v>42184.438530092586</v>
      </c>
      <c r="T1388" s="13">
        <f t="shared" si="87"/>
        <v>42214.438530092586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 s="15">
        <v>4000</v>
      </c>
      <c r="E1389" s="15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8">
        <f t="shared" si="85"/>
        <v>1.4272644098810613E-2</v>
      </c>
      <c r="Q1389" t="str">
        <f t="array" ref="Q1389:R1389">separarpalabras(N1389,"/")</f>
        <v>music</v>
      </c>
      <c r="R1389" t="str">
        <v>rock</v>
      </c>
      <c r="S1389" s="13">
        <f t="shared" si="86"/>
        <v>42126.712905092594</v>
      </c>
      <c r="T1389" s="13">
        <f t="shared" si="87"/>
        <v>42157.979166666664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 s="15">
        <v>5000</v>
      </c>
      <c r="E1390" s="15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8">
        <f t="shared" si="85"/>
        <v>1.6616298511802765E-2</v>
      </c>
      <c r="Q1390" t="str">
        <f t="array" ref="Q1390:R1390">separarpalabras(N1390,"/")</f>
        <v>music</v>
      </c>
      <c r="R1390" t="str">
        <v>rock</v>
      </c>
      <c r="S1390" s="13">
        <f t="shared" si="86"/>
        <v>42634.406446759262</v>
      </c>
      <c r="T1390" s="13">
        <f t="shared" si="87"/>
        <v>42660.468055555553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 s="15">
        <v>500</v>
      </c>
      <c r="E1391" s="15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8">
        <f t="shared" si="85"/>
        <v>4.676753782668501E-2</v>
      </c>
      <c r="Q1391" t="str">
        <f t="array" ref="Q1391:R1391">separarpalabras(N1391,"/")</f>
        <v>music</v>
      </c>
      <c r="R1391" t="str">
        <v>rock</v>
      </c>
      <c r="S1391" s="13">
        <f t="shared" si="86"/>
        <v>42565.272650462961</v>
      </c>
      <c r="T1391" s="13">
        <f t="shared" si="87"/>
        <v>42595.272650462961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 s="15">
        <v>2800</v>
      </c>
      <c r="E1392" s="15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8">
        <f t="shared" si="85"/>
        <v>6.2193126022913256E-3</v>
      </c>
      <c r="Q1392" t="str">
        <f t="array" ref="Q1392:R1392">separarpalabras(N1392,"/")</f>
        <v>music</v>
      </c>
      <c r="R1392" t="str">
        <v>rock</v>
      </c>
      <c r="S1392" s="13">
        <f t="shared" si="86"/>
        <v>42087.594976851855</v>
      </c>
      <c r="T1392" s="13">
        <f t="shared" si="87"/>
        <v>42121.508333333331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 s="15">
        <v>500</v>
      </c>
      <c r="E1393" s="15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8">
        <f t="shared" si="85"/>
        <v>2.3593466424682397E-2</v>
      </c>
      <c r="Q1393" t="str">
        <f t="array" ref="Q1393:R1393">separarpalabras(N1393,"/")</f>
        <v>music</v>
      </c>
      <c r="R1393" t="str">
        <v>rock</v>
      </c>
      <c r="S1393" s="13">
        <f t="shared" si="86"/>
        <v>42193.442337962959</v>
      </c>
      <c r="T1393" s="13">
        <f t="shared" si="87"/>
        <v>42237.999305555553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 s="15">
        <v>2500</v>
      </c>
      <c r="E1394" s="15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8">
        <f t="shared" si="85"/>
        <v>3.6606828581485396E-2</v>
      </c>
      <c r="Q1394" t="str">
        <f t="array" ref="Q1394:R1394">separarpalabras(N1394,"/")</f>
        <v>music</v>
      </c>
      <c r="R1394" t="str">
        <v>rock</v>
      </c>
      <c r="S1394" s="13">
        <f t="shared" si="86"/>
        <v>42400.946597222217</v>
      </c>
      <c r="T1394" s="13">
        <f t="shared" si="87"/>
        <v>42431.946597222217</v>
      </c>
    </row>
    <row r="1395" spans="1:20" x14ac:dyDescent="0.3">
      <c r="A1395">
        <v>1393</v>
      </c>
      <c r="B1395" s="3" t="s">
        <v>1394</v>
      </c>
      <c r="C1395" s="3" t="s">
        <v>5503</v>
      </c>
      <c r="D1395" s="15">
        <v>10000</v>
      </c>
      <c r="E1395" s="1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8">
        <f t="shared" si="85"/>
        <v>5.0806057645334636E-3</v>
      </c>
      <c r="Q1395" t="str">
        <f t="array" ref="Q1395:R1395">separarpalabras(N1395,"/")</f>
        <v>music</v>
      </c>
      <c r="R1395" t="str">
        <v>rock</v>
      </c>
      <c r="S1395" s="13">
        <f t="shared" si="86"/>
        <v>42553.473645833328</v>
      </c>
      <c r="T1395" s="13">
        <f t="shared" si="87"/>
        <v>42583.473645833328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 s="15">
        <v>750</v>
      </c>
      <c r="E1396" s="15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8">
        <f t="shared" si="85"/>
        <v>1.8558951965065504E-2</v>
      </c>
      <c r="Q1396" t="str">
        <f t="array" ref="Q1396:R1396">separarpalabras(N1396,"/")</f>
        <v>music</v>
      </c>
      <c r="R1396" t="str">
        <v>rock</v>
      </c>
      <c r="S1396" s="13">
        <f t="shared" si="86"/>
        <v>42751.936643518515</v>
      </c>
      <c r="T1396" s="13">
        <f t="shared" si="87"/>
        <v>42794.916666666664</v>
      </c>
    </row>
    <row r="1397" spans="1:20" x14ac:dyDescent="0.3">
      <c r="A1397">
        <v>1395</v>
      </c>
      <c r="B1397" s="3" t="s">
        <v>1396</v>
      </c>
      <c r="C1397" s="3" t="s">
        <v>5505</v>
      </c>
      <c r="D1397" s="15">
        <v>3500</v>
      </c>
      <c r="E1397" s="15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8">
        <f t="shared" si="85"/>
        <v>2.0939734422880489E-2</v>
      </c>
      <c r="Q1397" t="str">
        <f t="array" ref="Q1397:R1397">separarpalabras(N1397,"/")</f>
        <v>music</v>
      </c>
      <c r="R1397" t="str">
        <v>rock</v>
      </c>
      <c r="S1397" s="13">
        <f t="shared" si="86"/>
        <v>42719.700011574074</v>
      </c>
      <c r="T1397" s="13">
        <f t="shared" si="87"/>
        <v>42749.700011574074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 s="15">
        <v>6000</v>
      </c>
      <c r="E1398" s="15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8">
        <f t="shared" si="85"/>
        <v>1.133892513202858E-2</v>
      </c>
      <c r="Q1398" t="str">
        <f t="array" ref="Q1398:R1398">separarpalabras(N1398,"/")</f>
        <v>music</v>
      </c>
      <c r="R1398" t="str">
        <v>rock</v>
      </c>
      <c r="S1398" s="13">
        <f t="shared" si="86"/>
        <v>42018.790300925924</v>
      </c>
      <c r="T1398" s="13">
        <f t="shared" si="87"/>
        <v>42048.790300925924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 s="15">
        <v>10000</v>
      </c>
      <c r="E1399" s="15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8">
        <f t="shared" si="85"/>
        <v>1.3877909530083443E-2</v>
      </c>
      <c r="Q1399" t="str">
        <f t="array" ref="Q1399:R1399">separarpalabras(N1399,"/")</f>
        <v>music</v>
      </c>
      <c r="R1399" t="str">
        <v>rock</v>
      </c>
      <c r="S1399" s="13">
        <f t="shared" si="86"/>
        <v>42640.709606481476</v>
      </c>
      <c r="T1399" s="13">
        <f t="shared" si="87"/>
        <v>42670.679861111108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 s="15">
        <v>4400</v>
      </c>
      <c r="E1400" s="15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8">
        <f t="shared" si="85"/>
        <v>1.3468711147948611E-2</v>
      </c>
      <c r="Q1400" t="str">
        <f t="array" ref="Q1400:R1400">separarpalabras(N1400,"/")</f>
        <v>music</v>
      </c>
      <c r="R1400" t="str">
        <v>rock</v>
      </c>
      <c r="S1400" s="13">
        <f t="shared" si="86"/>
        <v>42526.665902777771</v>
      </c>
      <c r="T1400" s="13">
        <f t="shared" si="87"/>
        <v>42556.665902777771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 s="15">
        <v>9000</v>
      </c>
      <c r="E1401" s="15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8">
        <f t="shared" si="85"/>
        <v>1.6207169911036729E-2</v>
      </c>
      <c r="Q1401" t="str">
        <f t="array" ref="Q1401:R1401">separarpalabras(N1401,"/")</f>
        <v>music</v>
      </c>
      <c r="R1401" t="str">
        <v>rock</v>
      </c>
      <c r="S1401" s="13">
        <f t="shared" si="86"/>
        <v>41888.795983796292</v>
      </c>
      <c r="T1401" s="13">
        <f t="shared" si="87"/>
        <v>41918.795983796292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 s="15">
        <v>350</v>
      </c>
      <c r="E1402" s="15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8">
        <f t="shared" si="85"/>
        <v>5.8020477815699661E-2</v>
      </c>
      <c r="Q1402" t="str">
        <f t="array" ref="Q1402:R1402">separarpalabras(N1402,"/")</f>
        <v>music</v>
      </c>
      <c r="R1402" t="str">
        <v>rock</v>
      </c>
      <c r="S1402" s="13">
        <f t="shared" si="86"/>
        <v>42498.132789351854</v>
      </c>
      <c r="T1402" s="13">
        <f t="shared" si="87"/>
        <v>42533.020833333336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 s="15">
        <v>2500</v>
      </c>
      <c r="E1403" s="15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8">
        <f t="shared" si="85"/>
        <v>1.9334568597438168E-2</v>
      </c>
      <c r="Q1403" t="str">
        <f t="array" ref="Q1403:R1403">separarpalabras(N1403,"/")</f>
        <v>music</v>
      </c>
      <c r="R1403" t="str">
        <v>rock</v>
      </c>
      <c r="S1403" s="13">
        <f t="shared" si="86"/>
        <v>41399.787893518514</v>
      </c>
      <c r="T1403" s="13">
        <f t="shared" si="87"/>
        <v>41420.787893518514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 s="15">
        <v>2500</v>
      </c>
      <c r="E1404" s="15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8">
        <f t="shared" si="85"/>
        <v>4.1407108831073652E-2</v>
      </c>
      <c r="Q1404" t="str">
        <f t="array" ref="Q1404:R1404">separarpalabras(N1404,"/")</f>
        <v>music</v>
      </c>
      <c r="R1404" t="str">
        <v>rock</v>
      </c>
      <c r="S1404" s="13">
        <f t="shared" si="86"/>
        <v>42064.845034722217</v>
      </c>
      <c r="T1404" s="13">
        <f t="shared" si="87"/>
        <v>42124.803368055553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 s="15">
        <v>4000</v>
      </c>
      <c r="E1405" s="1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8">
        <f t="shared" si="85"/>
        <v>1.6085790884718499E-2</v>
      </c>
      <c r="Q1405" t="str">
        <f t="array" ref="Q1405:R1405">separarpalabras(N1405,"/")</f>
        <v>music</v>
      </c>
      <c r="R1405" t="str">
        <v>rock</v>
      </c>
      <c r="S1405" s="13">
        <f t="shared" si="86"/>
        <v>41450.854571759257</v>
      </c>
      <c r="T1405" s="13">
        <f t="shared" si="87"/>
        <v>41480.854571759257</v>
      </c>
    </row>
    <row r="1406" spans="1:20" ht="43.2" hidden="1" x14ac:dyDescent="0.3">
      <c r="A1406">
        <v>1404</v>
      </c>
      <c r="B1406" s="3" t="s">
        <v>1405</v>
      </c>
      <c r="C1406" s="3" t="s">
        <v>5514</v>
      </c>
      <c r="D1406" s="15">
        <v>14500</v>
      </c>
      <c r="E1406" s="15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8">
        <f t="shared" si="85"/>
        <v>2.0746887966804978E-2</v>
      </c>
      <c r="Q1406" t="str">
        <f t="array" ref="Q1406:R1406">separarpalabras(N1406,"/")</f>
        <v>publishing</v>
      </c>
      <c r="R1406" t="str">
        <v>translations</v>
      </c>
      <c r="S1406" s="13">
        <f t="shared" si="86"/>
        <v>42032.30190972222</v>
      </c>
      <c r="T1406" s="13">
        <f t="shared" si="87"/>
        <v>42057.30190972222</v>
      </c>
    </row>
    <row r="1407" spans="1:20" ht="28.8" hidden="1" x14ac:dyDescent="0.3">
      <c r="A1407">
        <v>1405</v>
      </c>
      <c r="B1407" s="3" t="s">
        <v>1406</v>
      </c>
      <c r="C1407" s="3" t="s">
        <v>5515</v>
      </c>
      <c r="D1407" s="15">
        <v>25000</v>
      </c>
      <c r="E1407" s="15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8">
        <f t="shared" si="85"/>
        <v>0.16190476190476191</v>
      </c>
      <c r="Q1407" t="str">
        <f t="array" ref="Q1407:R1407">separarpalabras(N1407,"/")</f>
        <v>publishing</v>
      </c>
      <c r="R1407" t="str">
        <v>translations</v>
      </c>
      <c r="S1407" s="13">
        <f t="shared" si="86"/>
        <v>41941.472233796296</v>
      </c>
      <c r="T1407" s="13">
        <f t="shared" si="87"/>
        <v>41971.51390046296</v>
      </c>
    </row>
    <row r="1408" spans="1:20" hidden="1" x14ac:dyDescent="0.3">
      <c r="A1408">
        <v>1406</v>
      </c>
      <c r="B1408" s="3" t="s">
        <v>1407</v>
      </c>
      <c r="C1408" s="3" t="s">
        <v>5516</v>
      </c>
      <c r="D1408" s="15">
        <v>12000</v>
      </c>
      <c r="E1408" s="15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8">
        <f t="shared" si="85"/>
        <v>0.2</v>
      </c>
      <c r="Q1408" t="str">
        <f t="array" ref="Q1408:R1408">separarpalabras(N1408,"/")</f>
        <v>publishing</v>
      </c>
      <c r="R1408" t="str">
        <v>translations</v>
      </c>
      <c r="S1408" s="13">
        <f t="shared" si="86"/>
        <v>42297.224618055552</v>
      </c>
      <c r="T1408" s="13">
        <f t="shared" si="87"/>
        <v>42350.208333333336</v>
      </c>
    </row>
    <row r="1409" spans="1:20" ht="43.2" hidden="1" x14ac:dyDescent="0.3">
      <c r="A1409">
        <v>1407</v>
      </c>
      <c r="B1409" s="3" t="s">
        <v>1408</v>
      </c>
      <c r="C1409" s="3" t="s">
        <v>5517</v>
      </c>
      <c r="D1409" s="15">
        <v>3000</v>
      </c>
      <c r="E1409" s="15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8">
        <f t="shared" si="85"/>
        <v>0.13333333333333333</v>
      </c>
      <c r="Q1409" t="str">
        <f t="array" ref="Q1409:R1409">separarpalabras(N1409,"/")</f>
        <v>publishing</v>
      </c>
      <c r="R1409" t="str">
        <v>translations</v>
      </c>
      <c r="S1409" s="13">
        <f t="shared" si="86"/>
        <v>41838.32844907407</v>
      </c>
      <c r="T1409" s="13">
        <f t="shared" si="87"/>
        <v>41863.32844907407</v>
      </c>
    </row>
    <row r="1410" spans="1:20" ht="43.2" hidden="1" x14ac:dyDescent="0.3">
      <c r="A1410">
        <v>1408</v>
      </c>
      <c r="B1410" s="3" t="s">
        <v>1409</v>
      </c>
      <c r="C1410" s="3" t="s">
        <v>5518</v>
      </c>
      <c r="D1410" s="15">
        <v>1000</v>
      </c>
      <c r="E1410" s="15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8">
        <f t="shared" si="85"/>
        <v>8.3333333333333329E-2</v>
      </c>
      <c r="Q1410" t="str">
        <f t="array" ref="Q1410:R1410">separarpalabras(N1410,"/")</f>
        <v>publishing</v>
      </c>
      <c r="R1410" t="str">
        <v>translations</v>
      </c>
      <c r="S1410" s="13">
        <f t="shared" si="86"/>
        <v>42291.663842592585</v>
      </c>
      <c r="T1410" s="13">
        <f t="shared" si="87"/>
        <v>42321.705509259256</v>
      </c>
    </row>
    <row r="1411" spans="1:20" ht="43.2" hidden="1" x14ac:dyDescent="0.3">
      <c r="A1411">
        <v>1409</v>
      </c>
      <c r="B1411" s="3" t="s">
        <v>1410</v>
      </c>
      <c r="C1411" s="3" t="s">
        <v>5519</v>
      </c>
      <c r="D1411" s="15">
        <v>4000</v>
      </c>
      <c r="E1411" s="15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E1411/D1411</f>
        <v>0</v>
      </c>
      <c r="P1411" s="8">
        <f t="shared" ref="P1411:P1474" si="89">IFERROR(L1411/E1411,0)</f>
        <v>0</v>
      </c>
      <c r="Q1411" t="str">
        <f t="array" ref="Q1411:R1411">separarpalabras(N1411,"/")</f>
        <v>publishing</v>
      </c>
      <c r="R1411" t="str">
        <v>translations</v>
      </c>
      <c r="S1411" s="13">
        <f t="shared" ref="S1411:S1474" si="90">(J1411/86400)+25569+(-5/24)</f>
        <v>41944.925173611111</v>
      </c>
      <c r="T1411" s="13">
        <f t="shared" ref="T1411:T1474" si="91">(I1411/86400)+25569+(-5/24)</f>
        <v>42004.966840277775</v>
      </c>
    </row>
    <row r="1412" spans="1:20" ht="43.2" hidden="1" x14ac:dyDescent="0.3">
      <c r="A1412">
        <v>1410</v>
      </c>
      <c r="B1412" s="3" t="s">
        <v>1411</v>
      </c>
      <c r="C1412" s="3" t="s">
        <v>5520</v>
      </c>
      <c r="D1412" s="15">
        <v>6000</v>
      </c>
      <c r="E1412" s="15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8">
        <f t="shared" si="89"/>
        <v>1</v>
      </c>
      <c r="Q1412" t="str">
        <f t="array" ref="Q1412:R1412">separarpalabras(N1412,"/")</f>
        <v>publishing</v>
      </c>
      <c r="R1412" t="str">
        <v>translations</v>
      </c>
      <c r="S1412" s="13">
        <f t="shared" si="90"/>
        <v>42479.110185185178</v>
      </c>
      <c r="T1412" s="13">
        <f t="shared" si="91"/>
        <v>42524.110185185178</v>
      </c>
    </row>
    <row r="1413" spans="1:20" ht="57.6" hidden="1" x14ac:dyDescent="0.3">
      <c r="A1413">
        <v>1411</v>
      </c>
      <c r="B1413" s="3" t="s">
        <v>1412</v>
      </c>
      <c r="C1413" s="3" t="s">
        <v>5521</v>
      </c>
      <c r="D1413" s="15">
        <v>3000</v>
      </c>
      <c r="E1413" s="15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8">
        <f t="shared" si="89"/>
        <v>0.42857142857142855</v>
      </c>
      <c r="Q1413" t="str">
        <f t="array" ref="Q1413:R1413">separarpalabras(N1413,"/")</f>
        <v>publishing</v>
      </c>
      <c r="R1413" t="str">
        <v>translations</v>
      </c>
      <c r="S1413" s="13">
        <f t="shared" si="90"/>
        <v>42012.850694444445</v>
      </c>
      <c r="T1413" s="13">
        <f t="shared" si="91"/>
        <v>42040.850694444445</v>
      </c>
    </row>
    <row r="1414" spans="1:20" ht="28.8" hidden="1" x14ac:dyDescent="0.3">
      <c r="A1414">
        <v>1412</v>
      </c>
      <c r="B1414" s="3" t="s">
        <v>1413</v>
      </c>
      <c r="C1414" s="3" t="s">
        <v>5522</v>
      </c>
      <c r="D1414" s="15">
        <v>7000</v>
      </c>
      <c r="E1414" s="15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8">
        <f t="shared" si="89"/>
        <v>4.0625000000000001E-2</v>
      </c>
      <c r="Q1414" t="str">
        <f t="array" ref="Q1414:R1414">separarpalabras(N1414,"/")</f>
        <v>publishing</v>
      </c>
      <c r="R1414" t="str">
        <v>translations</v>
      </c>
      <c r="S1414" s="13">
        <f t="shared" si="90"/>
        <v>41946.855312499996</v>
      </c>
      <c r="T1414" s="13">
        <f t="shared" si="91"/>
        <v>41976.855312499996</v>
      </c>
    </row>
    <row r="1415" spans="1:20" ht="57.6" hidden="1" x14ac:dyDescent="0.3">
      <c r="A1415">
        <v>1413</v>
      </c>
      <c r="B1415" s="3" t="s">
        <v>1414</v>
      </c>
      <c r="C1415" s="3" t="s">
        <v>5523</v>
      </c>
      <c r="D1415" s="15">
        <v>2000</v>
      </c>
      <c r="E1415" s="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8">
        <f t="shared" si="89"/>
        <v>0.01</v>
      </c>
      <c r="Q1415" t="str">
        <f t="array" ref="Q1415:R1415">separarpalabras(N1415,"/")</f>
        <v>publishing</v>
      </c>
      <c r="R1415" t="str">
        <v>translations</v>
      </c>
      <c r="S1415" s="13">
        <f t="shared" si="90"/>
        <v>42360.228819444441</v>
      </c>
      <c r="T1415" s="13">
        <f t="shared" si="91"/>
        <v>42420.228819444441</v>
      </c>
    </row>
    <row r="1416" spans="1:20" ht="43.2" hidden="1" x14ac:dyDescent="0.3">
      <c r="A1416">
        <v>1414</v>
      </c>
      <c r="B1416" s="3" t="s">
        <v>1415</v>
      </c>
      <c r="C1416" s="3" t="s">
        <v>5524</v>
      </c>
      <c r="D1416" s="15">
        <v>500</v>
      </c>
      <c r="E1416" s="15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8">
        <f t="shared" si="89"/>
        <v>1</v>
      </c>
      <c r="Q1416" t="str">
        <f t="array" ref="Q1416:R1416">separarpalabras(N1416,"/")</f>
        <v>publishing</v>
      </c>
      <c r="R1416" t="str">
        <v>translations</v>
      </c>
      <c r="S1416" s="13">
        <f t="shared" si="90"/>
        <v>42708.044756944444</v>
      </c>
      <c r="T1416" s="13">
        <f t="shared" si="91"/>
        <v>42738.044756944444</v>
      </c>
    </row>
    <row r="1417" spans="1:20" ht="43.2" hidden="1" x14ac:dyDescent="0.3">
      <c r="A1417">
        <v>1415</v>
      </c>
      <c r="B1417" s="3" t="s">
        <v>1416</v>
      </c>
      <c r="C1417" s="3" t="s">
        <v>5525</v>
      </c>
      <c r="D1417" s="15">
        <v>4400</v>
      </c>
      <c r="E1417" s="15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8">
        <f t="shared" si="89"/>
        <v>1.125E-2</v>
      </c>
      <c r="Q1417" t="str">
        <f t="array" ref="Q1417:R1417">separarpalabras(N1417,"/")</f>
        <v>publishing</v>
      </c>
      <c r="R1417" t="str">
        <v>translations</v>
      </c>
      <c r="S1417" s="13">
        <f t="shared" si="90"/>
        <v>42192.467488425922</v>
      </c>
      <c r="T1417" s="13">
        <f t="shared" si="91"/>
        <v>42232.467488425922</v>
      </c>
    </row>
    <row r="1418" spans="1:20" ht="43.2" hidden="1" x14ac:dyDescent="0.3">
      <c r="A1418">
        <v>1416</v>
      </c>
      <c r="B1418" s="3" t="s">
        <v>1417</v>
      </c>
      <c r="C1418" s="3" t="s">
        <v>5526</v>
      </c>
      <c r="D1418" s="15">
        <v>50000</v>
      </c>
      <c r="E1418" s="15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8">
        <f t="shared" si="89"/>
        <v>0</v>
      </c>
      <c r="Q1418" t="str">
        <f t="array" ref="Q1418:R1418">separarpalabras(N1418,"/")</f>
        <v>publishing</v>
      </c>
      <c r="R1418" t="str">
        <v>translations</v>
      </c>
      <c r="S1418" s="13">
        <f t="shared" si="90"/>
        <v>42299.717812499999</v>
      </c>
      <c r="T1418" s="13">
        <f t="shared" si="91"/>
        <v>42329.759479166663</v>
      </c>
    </row>
    <row r="1419" spans="1:20" ht="43.2" hidden="1" x14ac:dyDescent="0.3">
      <c r="A1419">
        <v>1417</v>
      </c>
      <c r="B1419" s="3" t="s">
        <v>1418</v>
      </c>
      <c r="C1419" s="3" t="s">
        <v>5527</v>
      </c>
      <c r="D1419" s="15">
        <v>4500</v>
      </c>
      <c r="E1419" s="15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8">
        <f t="shared" si="89"/>
        <v>3.6363636363636362E-2</v>
      </c>
      <c r="Q1419" t="str">
        <f t="array" ref="Q1419:R1419">separarpalabras(N1419,"/")</f>
        <v>publishing</v>
      </c>
      <c r="R1419" t="str">
        <v>translations</v>
      </c>
      <c r="S1419" s="13">
        <f t="shared" si="90"/>
        <v>42231.941828703704</v>
      </c>
      <c r="T1419" s="13">
        <f t="shared" si="91"/>
        <v>42262.257638888885</v>
      </c>
    </row>
    <row r="1420" spans="1:20" ht="57.6" hidden="1" x14ac:dyDescent="0.3">
      <c r="A1420">
        <v>1418</v>
      </c>
      <c r="B1420" s="3" t="s">
        <v>1419</v>
      </c>
      <c r="C1420" s="3" t="s">
        <v>5528</v>
      </c>
      <c r="D1420" s="15">
        <v>3000</v>
      </c>
      <c r="E1420" s="15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8">
        <f t="shared" si="89"/>
        <v>0.16666666666666666</v>
      </c>
      <c r="Q1420" t="str">
        <f t="array" ref="Q1420:R1420">separarpalabras(N1420,"/")</f>
        <v>publishing</v>
      </c>
      <c r="R1420" t="str">
        <v>translations</v>
      </c>
      <c r="S1420" s="13">
        <f t="shared" si="90"/>
        <v>42395.248078703698</v>
      </c>
      <c r="T1420" s="13">
        <f t="shared" si="91"/>
        <v>42425.248078703698</v>
      </c>
    </row>
    <row r="1421" spans="1:20" ht="43.2" hidden="1" x14ac:dyDescent="0.3">
      <c r="A1421">
        <v>1419</v>
      </c>
      <c r="B1421" s="3" t="s">
        <v>1420</v>
      </c>
      <c r="C1421" s="3" t="s">
        <v>5529</v>
      </c>
      <c r="D1421" s="15">
        <v>6300</v>
      </c>
      <c r="E1421" s="15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8">
        <f t="shared" si="89"/>
        <v>2.247191011235955E-2</v>
      </c>
      <c r="Q1421" t="str">
        <f t="array" ref="Q1421:R1421">separarpalabras(N1421,"/")</f>
        <v>publishing</v>
      </c>
      <c r="R1421" t="str">
        <v>translations</v>
      </c>
      <c r="S1421" s="13">
        <f t="shared" si="90"/>
        <v>42622.24790509259</v>
      </c>
      <c r="T1421" s="13">
        <f t="shared" si="91"/>
        <v>42652.24790509259</v>
      </c>
    </row>
    <row r="1422" spans="1:20" ht="28.8" hidden="1" x14ac:dyDescent="0.3">
      <c r="A1422">
        <v>1420</v>
      </c>
      <c r="B1422" s="3" t="s">
        <v>1421</v>
      </c>
      <c r="C1422" s="3" t="s">
        <v>5530</v>
      </c>
      <c r="D1422" s="15">
        <v>110</v>
      </c>
      <c r="E1422" s="15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8">
        <f t="shared" si="89"/>
        <v>1</v>
      </c>
      <c r="Q1422" t="str">
        <f t="array" ref="Q1422:R1422">separarpalabras(N1422,"/")</f>
        <v>publishing</v>
      </c>
      <c r="R1422" t="str">
        <v>translations</v>
      </c>
      <c r="S1422" s="13">
        <f t="shared" si="90"/>
        <v>42524.459328703706</v>
      </c>
      <c r="T1422" s="13">
        <f t="shared" si="91"/>
        <v>42549.459328703706</v>
      </c>
    </row>
    <row r="1423" spans="1:20" ht="57.6" hidden="1" x14ac:dyDescent="0.3">
      <c r="A1423">
        <v>1421</v>
      </c>
      <c r="B1423" s="3" t="s">
        <v>1422</v>
      </c>
      <c r="C1423" s="3" t="s">
        <v>5531</v>
      </c>
      <c r="D1423" s="15">
        <v>200000</v>
      </c>
      <c r="E1423" s="15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8">
        <f t="shared" si="89"/>
        <v>0.01</v>
      </c>
      <c r="Q1423" t="str">
        <f t="array" ref="Q1423:R1423">separarpalabras(N1423,"/")</f>
        <v>publishing</v>
      </c>
      <c r="R1423" t="str">
        <v>translations</v>
      </c>
      <c r="S1423" s="13">
        <f t="shared" si="90"/>
        <v>42013.707280092589</v>
      </c>
      <c r="T1423" s="13">
        <f t="shared" si="91"/>
        <v>42043.707280092589</v>
      </c>
    </row>
    <row r="1424" spans="1:20" ht="43.2" hidden="1" x14ac:dyDescent="0.3">
      <c r="A1424">
        <v>1422</v>
      </c>
      <c r="B1424" s="3" t="s">
        <v>1423</v>
      </c>
      <c r="C1424" s="3" t="s">
        <v>5532</v>
      </c>
      <c r="D1424" s="15">
        <v>25000</v>
      </c>
      <c r="E1424" s="15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8">
        <f t="shared" si="89"/>
        <v>7.6923076923076927E-2</v>
      </c>
      <c r="Q1424" t="str">
        <f t="array" ref="Q1424:R1424">separarpalabras(N1424,"/")</f>
        <v>publishing</v>
      </c>
      <c r="R1424" t="str">
        <v>translations</v>
      </c>
      <c r="S1424" s="13">
        <f t="shared" si="90"/>
        <v>42604.031296296293</v>
      </c>
      <c r="T1424" s="13">
        <f t="shared" si="91"/>
        <v>42634.031296296293</v>
      </c>
    </row>
    <row r="1425" spans="1:20" ht="43.2" hidden="1" x14ac:dyDescent="0.3">
      <c r="A1425">
        <v>1423</v>
      </c>
      <c r="B1425" s="3" t="s">
        <v>1424</v>
      </c>
      <c r="C1425" s="3" t="s">
        <v>5533</v>
      </c>
      <c r="D1425" s="15">
        <v>30000</v>
      </c>
      <c r="E1425" s="1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8">
        <f t="shared" si="89"/>
        <v>0.01</v>
      </c>
      <c r="Q1425" t="str">
        <f t="array" ref="Q1425:R1425">separarpalabras(N1425,"/")</f>
        <v>publishing</v>
      </c>
      <c r="R1425" t="str">
        <v>translations</v>
      </c>
      <c r="S1425" s="13">
        <f t="shared" si="90"/>
        <v>42340.151979166665</v>
      </c>
      <c r="T1425" s="13">
        <f t="shared" si="91"/>
        <v>42370.151979166665</v>
      </c>
    </row>
    <row r="1426" spans="1:20" ht="43.2" hidden="1" x14ac:dyDescent="0.3">
      <c r="A1426">
        <v>1424</v>
      </c>
      <c r="B1426" s="3" t="s">
        <v>1425</v>
      </c>
      <c r="C1426" s="3" t="s">
        <v>5534</v>
      </c>
      <c r="D1426" s="15">
        <v>7500</v>
      </c>
      <c r="E1426" s="15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8">
        <f t="shared" si="89"/>
        <v>9.1683038637852005E-3</v>
      </c>
      <c r="Q1426" t="str">
        <f t="array" ref="Q1426:R1426">separarpalabras(N1426,"/")</f>
        <v>publishing</v>
      </c>
      <c r="R1426" t="str">
        <v>translations</v>
      </c>
      <c r="S1426" s="13">
        <f t="shared" si="90"/>
        <v>42676.509282407402</v>
      </c>
      <c r="T1426" s="13">
        <f t="shared" si="91"/>
        <v>42689.550949074073</v>
      </c>
    </row>
    <row r="1427" spans="1:20" ht="43.2" hidden="1" x14ac:dyDescent="0.3">
      <c r="A1427">
        <v>1425</v>
      </c>
      <c r="B1427" s="3" t="s">
        <v>1426</v>
      </c>
      <c r="C1427" s="3" t="s">
        <v>5535</v>
      </c>
      <c r="D1427" s="15">
        <v>13000</v>
      </c>
      <c r="E1427" s="15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8">
        <f t="shared" si="89"/>
        <v>0</v>
      </c>
      <c r="Q1427" t="str">
        <f t="array" ref="Q1427:R1427">separarpalabras(N1427,"/")</f>
        <v>publishing</v>
      </c>
      <c r="R1427" t="str">
        <v>translations</v>
      </c>
      <c r="S1427" s="13">
        <f t="shared" si="90"/>
        <v>42092.923136574071</v>
      </c>
      <c r="T1427" s="13">
        <f t="shared" si="91"/>
        <v>42122.923136574071</v>
      </c>
    </row>
    <row r="1428" spans="1:20" ht="43.2" hidden="1" x14ac:dyDescent="0.3">
      <c r="A1428">
        <v>1426</v>
      </c>
      <c r="B1428" s="3" t="s">
        <v>1427</v>
      </c>
      <c r="C1428" s="3" t="s">
        <v>5536</v>
      </c>
      <c r="D1428" s="15">
        <v>1000</v>
      </c>
      <c r="E1428" s="15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8">
        <f t="shared" si="89"/>
        <v>0</v>
      </c>
      <c r="Q1428" t="str">
        <f t="array" ref="Q1428:R1428">separarpalabras(N1428,"/")</f>
        <v>publishing</v>
      </c>
      <c r="R1428" t="str">
        <v>translations</v>
      </c>
      <c r="S1428" s="13">
        <f t="shared" si="90"/>
        <v>42180.181944444441</v>
      </c>
      <c r="T1428" s="13">
        <f t="shared" si="91"/>
        <v>42240.181944444441</v>
      </c>
    </row>
    <row r="1429" spans="1:20" ht="43.2" hidden="1" x14ac:dyDescent="0.3">
      <c r="A1429">
        <v>1427</v>
      </c>
      <c r="B1429" s="3" t="s">
        <v>1428</v>
      </c>
      <c r="C1429" s="3" t="s">
        <v>5537</v>
      </c>
      <c r="D1429" s="15">
        <v>5000</v>
      </c>
      <c r="E1429" s="15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8">
        <f t="shared" si="89"/>
        <v>9.5465393794749408E-3</v>
      </c>
      <c r="Q1429" t="str">
        <f t="array" ref="Q1429:R1429">separarpalabras(N1429,"/")</f>
        <v>publishing</v>
      </c>
      <c r="R1429" t="str">
        <v>translations</v>
      </c>
      <c r="S1429" s="13">
        <f t="shared" si="90"/>
        <v>42601.643344907403</v>
      </c>
      <c r="T1429" s="13">
        <f t="shared" si="91"/>
        <v>42631.643344907403</v>
      </c>
    </row>
    <row r="1430" spans="1:20" ht="43.2" hidden="1" x14ac:dyDescent="0.3">
      <c r="A1430">
        <v>1428</v>
      </c>
      <c r="B1430" s="3" t="s">
        <v>1429</v>
      </c>
      <c r="C1430" s="3" t="s">
        <v>5538</v>
      </c>
      <c r="D1430" s="15">
        <v>1000</v>
      </c>
      <c r="E1430" s="15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8">
        <f t="shared" si="89"/>
        <v>6.6666666666666666E-2</v>
      </c>
      <c r="Q1430" t="str">
        <f t="array" ref="Q1430:R1430">separarpalabras(N1430,"/")</f>
        <v>publishing</v>
      </c>
      <c r="R1430" t="str">
        <v>translations</v>
      </c>
      <c r="S1430" s="13">
        <f t="shared" si="90"/>
        <v>42432.171493055554</v>
      </c>
      <c r="T1430" s="13">
        <f t="shared" si="91"/>
        <v>42462.129826388882</v>
      </c>
    </row>
    <row r="1431" spans="1:20" ht="43.2" hidden="1" x14ac:dyDescent="0.3">
      <c r="A1431">
        <v>1429</v>
      </c>
      <c r="B1431" s="3" t="s">
        <v>1430</v>
      </c>
      <c r="C1431" s="3" t="s">
        <v>5539</v>
      </c>
      <c r="D1431" s="15">
        <v>10000</v>
      </c>
      <c r="E1431" s="15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8">
        <f t="shared" si="89"/>
        <v>0</v>
      </c>
      <c r="Q1431" t="str">
        <f t="array" ref="Q1431:R1431">separarpalabras(N1431,"/")</f>
        <v>publishing</v>
      </c>
      <c r="R1431" t="str">
        <v>translations</v>
      </c>
      <c r="S1431" s="13">
        <f t="shared" si="90"/>
        <v>42073.852337962962</v>
      </c>
      <c r="T1431" s="13">
        <f t="shared" si="91"/>
        <v>42103.852337962962</v>
      </c>
    </row>
    <row r="1432" spans="1:20" ht="43.2" hidden="1" x14ac:dyDescent="0.3">
      <c r="A1432">
        <v>1430</v>
      </c>
      <c r="B1432" s="3" t="s">
        <v>1431</v>
      </c>
      <c r="C1432" s="3" t="s">
        <v>5540</v>
      </c>
      <c r="D1432" s="15">
        <v>5000</v>
      </c>
      <c r="E1432" s="15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8">
        <f t="shared" si="89"/>
        <v>1.2406947890818859E-2</v>
      </c>
      <c r="Q1432" t="str">
        <f t="array" ref="Q1432:R1432">separarpalabras(N1432,"/")</f>
        <v>publishing</v>
      </c>
      <c r="R1432" t="str">
        <v>translations</v>
      </c>
      <c r="S1432" s="13">
        <f t="shared" si="90"/>
        <v>41961.605185185188</v>
      </c>
      <c r="T1432" s="13">
        <f t="shared" si="91"/>
        <v>41992.605185185188</v>
      </c>
    </row>
    <row r="1433" spans="1:20" ht="43.2" hidden="1" x14ac:dyDescent="0.3">
      <c r="A1433">
        <v>1431</v>
      </c>
      <c r="B1433" s="3" t="s">
        <v>1432</v>
      </c>
      <c r="C1433" s="3" t="s">
        <v>5541</v>
      </c>
      <c r="D1433" s="15">
        <v>17000</v>
      </c>
      <c r="E1433" s="15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8">
        <f t="shared" si="89"/>
        <v>8.6540232001473018E-3</v>
      </c>
      <c r="Q1433" t="str">
        <f t="array" ref="Q1433:R1433">separarpalabras(N1433,"/")</f>
        <v>publishing</v>
      </c>
      <c r="R1433" t="str">
        <v>translations</v>
      </c>
      <c r="S1433" s="13">
        <f t="shared" si="90"/>
        <v>42304.002499999995</v>
      </c>
      <c r="T1433" s="13">
        <f t="shared" si="91"/>
        <v>42334.044166666667</v>
      </c>
    </row>
    <row r="1434" spans="1:20" ht="43.2" hidden="1" x14ac:dyDescent="0.3">
      <c r="A1434">
        <v>1432</v>
      </c>
      <c r="B1434" s="3" t="s">
        <v>1433</v>
      </c>
      <c r="C1434" s="3" t="s">
        <v>5542</v>
      </c>
      <c r="D1434" s="15">
        <v>40000</v>
      </c>
      <c r="E1434" s="15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8">
        <f t="shared" si="89"/>
        <v>0</v>
      </c>
      <c r="Q1434" t="str">
        <f t="array" ref="Q1434:R1434">separarpalabras(N1434,"/")</f>
        <v>publishing</v>
      </c>
      <c r="R1434" t="str">
        <v>translations</v>
      </c>
      <c r="S1434" s="13">
        <f t="shared" si="90"/>
        <v>42175.572083333333</v>
      </c>
      <c r="T1434" s="13">
        <f t="shared" si="91"/>
        <v>42205.572083333333</v>
      </c>
    </row>
    <row r="1435" spans="1:20" ht="43.2" hidden="1" x14ac:dyDescent="0.3">
      <c r="A1435">
        <v>1433</v>
      </c>
      <c r="B1435" s="3" t="s">
        <v>1434</v>
      </c>
      <c r="C1435" s="3" t="s">
        <v>5543</v>
      </c>
      <c r="D1435" s="15">
        <v>12000</v>
      </c>
      <c r="E1435" s="1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8">
        <f t="shared" si="89"/>
        <v>1.2422360248447204E-2</v>
      </c>
      <c r="Q1435" t="str">
        <f t="array" ref="Q1435:R1435">separarpalabras(N1435,"/")</f>
        <v>publishing</v>
      </c>
      <c r="R1435" t="str">
        <v>translations</v>
      </c>
      <c r="S1435" s="13">
        <f t="shared" si="90"/>
        <v>42673.417534722219</v>
      </c>
      <c r="T1435" s="13">
        <f t="shared" si="91"/>
        <v>42714.249999999993</v>
      </c>
    </row>
    <row r="1436" spans="1:20" ht="43.2" hidden="1" x14ac:dyDescent="0.3">
      <c r="A1436">
        <v>1434</v>
      </c>
      <c r="B1436" s="3" t="s">
        <v>1435</v>
      </c>
      <c r="C1436" s="3" t="s">
        <v>5544</v>
      </c>
      <c r="D1436" s="15">
        <v>82000</v>
      </c>
      <c r="E1436" s="15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8">
        <f t="shared" si="89"/>
        <v>1.3431013431013431E-3</v>
      </c>
      <c r="Q1436" t="str">
        <f t="array" ref="Q1436:R1436">separarpalabras(N1436,"/")</f>
        <v>publishing</v>
      </c>
      <c r="R1436" t="str">
        <v>translations</v>
      </c>
      <c r="S1436" s="13">
        <f t="shared" si="90"/>
        <v>42142.558773148143</v>
      </c>
      <c r="T1436" s="13">
        <f t="shared" si="91"/>
        <v>42163.416666666664</v>
      </c>
    </row>
    <row r="1437" spans="1:20" ht="43.2" hidden="1" x14ac:dyDescent="0.3">
      <c r="A1437">
        <v>1435</v>
      </c>
      <c r="B1437" s="3" t="s">
        <v>1436</v>
      </c>
      <c r="C1437" s="3" t="s">
        <v>5545</v>
      </c>
      <c r="D1437" s="15">
        <v>15000</v>
      </c>
      <c r="E1437" s="15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8">
        <f t="shared" si="89"/>
        <v>0.13333333333333333</v>
      </c>
      <c r="Q1437" t="str">
        <f t="array" ref="Q1437:R1437">separarpalabras(N1437,"/")</f>
        <v>publishing</v>
      </c>
      <c r="R1437" t="str">
        <v>translations</v>
      </c>
      <c r="S1437" s="13">
        <f t="shared" si="90"/>
        <v>42258.57199074074</v>
      </c>
      <c r="T1437" s="13">
        <f t="shared" si="91"/>
        <v>42288.57199074074</v>
      </c>
    </row>
    <row r="1438" spans="1:20" ht="43.2" hidden="1" x14ac:dyDescent="0.3">
      <c r="A1438">
        <v>1436</v>
      </c>
      <c r="B1438" s="3" t="s">
        <v>1437</v>
      </c>
      <c r="C1438" s="3" t="s">
        <v>5546</v>
      </c>
      <c r="D1438" s="15">
        <v>10000</v>
      </c>
      <c r="E1438" s="15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8">
        <f t="shared" si="89"/>
        <v>2.5974025974025976E-2</v>
      </c>
      <c r="Q1438" t="str">
        <f t="array" ref="Q1438:R1438">separarpalabras(N1438,"/")</f>
        <v>publishing</v>
      </c>
      <c r="R1438" t="str">
        <v>translations</v>
      </c>
      <c r="S1438" s="13">
        <f t="shared" si="90"/>
        <v>42391.141863425924</v>
      </c>
      <c r="T1438" s="13">
        <f t="shared" si="91"/>
        <v>42421.141863425924</v>
      </c>
    </row>
    <row r="1439" spans="1:20" ht="57.6" hidden="1" x14ac:dyDescent="0.3">
      <c r="A1439">
        <v>1437</v>
      </c>
      <c r="B1439" s="3" t="s">
        <v>1438</v>
      </c>
      <c r="C1439" s="3" t="s">
        <v>5547</v>
      </c>
      <c r="D1439" s="15">
        <v>3000</v>
      </c>
      <c r="E1439" s="15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8">
        <f t="shared" si="89"/>
        <v>2.7261462205700124E-2</v>
      </c>
      <c r="Q1439" t="str">
        <f t="array" ref="Q1439:R1439">separarpalabras(N1439,"/")</f>
        <v>publishing</v>
      </c>
      <c r="R1439" t="str">
        <v>translations</v>
      </c>
      <c r="S1439" s="13">
        <f t="shared" si="90"/>
        <v>41796.32336805555</v>
      </c>
      <c r="T1439" s="13">
        <f t="shared" si="91"/>
        <v>41832.999305555553</v>
      </c>
    </row>
    <row r="1440" spans="1:20" ht="43.2" hidden="1" x14ac:dyDescent="0.3">
      <c r="A1440">
        <v>1438</v>
      </c>
      <c r="B1440" s="3" t="s">
        <v>1439</v>
      </c>
      <c r="C1440" s="3" t="s">
        <v>5548</v>
      </c>
      <c r="D1440" s="15">
        <v>20000</v>
      </c>
      <c r="E1440" s="15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8">
        <f t="shared" si="89"/>
        <v>1.3333333333333334E-2</v>
      </c>
      <c r="Q1440" t="str">
        <f t="array" ref="Q1440:R1440">separarpalabras(N1440,"/")</f>
        <v>publishing</v>
      </c>
      <c r="R1440" t="str">
        <v>translations</v>
      </c>
      <c r="S1440" s="13">
        <f t="shared" si="90"/>
        <v>42457.663182870368</v>
      </c>
      <c r="T1440" s="13">
        <f t="shared" si="91"/>
        <v>42487.371527777774</v>
      </c>
    </row>
    <row r="1441" spans="1:20" ht="43.2" hidden="1" x14ac:dyDescent="0.3">
      <c r="A1441">
        <v>1439</v>
      </c>
      <c r="B1441" s="3" t="s">
        <v>1440</v>
      </c>
      <c r="C1441" s="3" t="s">
        <v>5549</v>
      </c>
      <c r="D1441" s="15">
        <v>2725</v>
      </c>
      <c r="E1441" s="15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8">
        <f t="shared" si="89"/>
        <v>3.3333333333333333E-2</v>
      </c>
      <c r="Q1441" t="str">
        <f t="array" ref="Q1441:R1441">separarpalabras(N1441,"/")</f>
        <v>publishing</v>
      </c>
      <c r="R1441" t="str">
        <v>translations</v>
      </c>
      <c r="S1441" s="13">
        <f t="shared" si="90"/>
        <v>42040.621539351851</v>
      </c>
      <c r="T1441" s="13">
        <f t="shared" si="91"/>
        <v>42070.621539351851</v>
      </c>
    </row>
    <row r="1442" spans="1:20" ht="43.2" hidden="1" x14ac:dyDescent="0.3">
      <c r="A1442">
        <v>1440</v>
      </c>
      <c r="B1442" s="3" t="s">
        <v>1441</v>
      </c>
      <c r="C1442" s="3" t="s">
        <v>5550</v>
      </c>
      <c r="D1442" s="15">
        <v>13000</v>
      </c>
      <c r="E1442" s="15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8">
        <f t="shared" si="89"/>
        <v>1</v>
      </c>
      <c r="Q1442" t="str">
        <f t="array" ref="Q1442:R1442">separarpalabras(N1442,"/")</f>
        <v>publishing</v>
      </c>
      <c r="R1442" t="str">
        <v>translations</v>
      </c>
      <c r="S1442" s="13">
        <f t="shared" si="90"/>
        <v>42486.540081018517</v>
      </c>
      <c r="T1442" s="13">
        <f t="shared" si="91"/>
        <v>42516.540081018517</v>
      </c>
    </row>
    <row r="1443" spans="1:20" ht="43.2" hidden="1" x14ac:dyDescent="0.3">
      <c r="A1443">
        <v>1441</v>
      </c>
      <c r="B1443" s="3" t="s">
        <v>1442</v>
      </c>
      <c r="C1443" s="3" t="s">
        <v>5551</v>
      </c>
      <c r="D1443" s="15">
        <v>180000</v>
      </c>
      <c r="E1443" s="15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8">
        <f t="shared" si="89"/>
        <v>1.4851485148514852E-3</v>
      </c>
      <c r="Q1443" t="str">
        <f t="array" ref="Q1443:R1443">separarpalabras(N1443,"/")</f>
        <v>publishing</v>
      </c>
      <c r="R1443" t="str">
        <v>translations</v>
      </c>
      <c r="S1443" s="13">
        <f t="shared" si="90"/>
        <v>42198.557511574072</v>
      </c>
      <c r="T1443" s="13">
        <f t="shared" si="91"/>
        <v>42258.557511574072</v>
      </c>
    </row>
    <row r="1444" spans="1:20" ht="43.2" hidden="1" x14ac:dyDescent="0.3">
      <c r="A1444">
        <v>1442</v>
      </c>
      <c r="B1444" s="3" t="s">
        <v>1443</v>
      </c>
      <c r="C1444" s="3" t="s">
        <v>5552</v>
      </c>
      <c r="D1444" s="15">
        <v>1500</v>
      </c>
      <c r="E1444" s="15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8">
        <f t="shared" si="89"/>
        <v>0</v>
      </c>
      <c r="Q1444" t="str">
        <f t="array" ref="Q1444:R1444">separarpalabras(N1444,"/")</f>
        <v>publishing</v>
      </c>
      <c r="R1444" t="str">
        <v>translations</v>
      </c>
      <c r="S1444" s="13">
        <f t="shared" si="90"/>
        <v>42485.437013888884</v>
      </c>
      <c r="T1444" s="13">
        <f t="shared" si="91"/>
        <v>42515.437013888884</v>
      </c>
    </row>
    <row r="1445" spans="1:20" ht="43.2" hidden="1" x14ac:dyDescent="0.3">
      <c r="A1445">
        <v>1443</v>
      </c>
      <c r="B1445" s="3" t="s">
        <v>1444</v>
      </c>
      <c r="C1445" s="3" t="s">
        <v>5553</v>
      </c>
      <c r="D1445" s="15">
        <v>13000</v>
      </c>
      <c r="E1445" s="1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8">
        <f t="shared" si="89"/>
        <v>0</v>
      </c>
      <c r="Q1445" t="str">
        <f t="array" ref="Q1445:R1445">separarpalabras(N1445,"/")</f>
        <v>publishing</v>
      </c>
      <c r="R1445" t="str">
        <v>translations</v>
      </c>
      <c r="S1445" s="13">
        <f t="shared" si="90"/>
        <v>42707.71769675926</v>
      </c>
      <c r="T1445" s="13">
        <f t="shared" si="91"/>
        <v>42737.71769675926</v>
      </c>
    </row>
    <row r="1446" spans="1:20" ht="43.2" hidden="1" x14ac:dyDescent="0.3">
      <c r="A1446">
        <v>1444</v>
      </c>
      <c r="B1446" s="3" t="s">
        <v>1445</v>
      </c>
      <c r="C1446" s="3" t="s">
        <v>5554</v>
      </c>
      <c r="D1446" s="15">
        <v>4950</v>
      </c>
      <c r="E1446" s="15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8">
        <f t="shared" si="89"/>
        <v>0</v>
      </c>
      <c r="Q1446" t="str">
        <f t="array" ref="Q1446:R1446">separarpalabras(N1446,"/")</f>
        <v>publishing</v>
      </c>
      <c r="R1446" t="str">
        <v>translations</v>
      </c>
      <c r="S1446" s="13">
        <f t="shared" si="90"/>
        <v>42199.665069444447</v>
      </c>
      <c r="T1446" s="13">
        <f t="shared" si="91"/>
        <v>42259.665069444447</v>
      </c>
    </row>
    <row r="1447" spans="1:20" ht="43.2" hidden="1" x14ac:dyDescent="0.3">
      <c r="A1447">
        <v>1445</v>
      </c>
      <c r="B1447" s="3" t="s">
        <v>1446</v>
      </c>
      <c r="C1447" s="3" t="s">
        <v>5555</v>
      </c>
      <c r="D1447" s="15">
        <v>130000</v>
      </c>
      <c r="E1447" s="15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8">
        <f t="shared" si="89"/>
        <v>0</v>
      </c>
      <c r="Q1447" t="str">
        <f t="array" ref="Q1447:R1447">separarpalabras(N1447,"/")</f>
        <v>publishing</v>
      </c>
      <c r="R1447" t="str">
        <v>translations</v>
      </c>
      <c r="S1447" s="13">
        <f t="shared" si="90"/>
        <v>42139.333969907406</v>
      </c>
      <c r="T1447" s="13">
        <f t="shared" si="91"/>
        <v>42169.333969907406</v>
      </c>
    </row>
    <row r="1448" spans="1:20" ht="43.2" hidden="1" x14ac:dyDescent="0.3">
      <c r="A1448">
        <v>1446</v>
      </c>
      <c r="B1448" s="3" t="s">
        <v>1447</v>
      </c>
      <c r="C1448" s="3" t="s">
        <v>5556</v>
      </c>
      <c r="D1448" s="15">
        <v>900</v>
      </c>
      <c r="E1448" s="15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8">
        <f t="shared" si="89"/>
        <v>0</v>
      </c>
      <c r="Q1448" t="str">
        <f t="array" ref="Q1448:R1448">separarpalabras(N1448,"/")</f>
        <v>publishing</v>
      </c>
      <c r="R1448" t="str">
        <v>translations</v>
      </c>
      <c r="S1448" s="13">
        <f t="shared" si="90"/>
        <v>42461.239328703705</v>
      </c>
      <c r="T1448" s="13">
        <f t="shared" si="91"/>
        <v>42481.239328703705</v>
      </c>
    </row>
    <row r="1449" spans="1:20" ht="28.8" hidden="1" x14ac:dyDescent="0.3">
      <c r="A1449">
        <v>1447</v>
      </c>
      <c r="B1449" s="3" t="s">
        <v>1448</v>
      </c>
      <c r="C1449" s="3" t="s">
        <v>5557</v>
      </c>
      <c r="D1449" s="15">
        <v>500000</v>
      </c>
      <c r="E1449" s="15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8">
        <f t="shared" si="89"/>
        <v>0.04</v>
      </c>
      <c r="Q1449" t="str">
        <f t="array" ref="Q1449:R1449">separarpalabras(N1449,"/")</f>
        <v>publishing</v>
      </c>
      <c r="R1449" t="str">
        <v>translations</v>
      </c>
      <c r="S1449" s="13">
        <f t="shared" si="90"/>
        <v>42529.52238425926</v>
      </c>
      <c r="T1449" s="13">
        <f t="shared" si="91"/>
        <v>42559.52238425926</v>
      </c>
    </row>
    <row r="1450" spans="1:20" ht="43.2" hidden="1" x14ac:dyDescent="0.3">
      <c r="A1450">
        <v>1448</v>
      </c>
      <c r="B1450" s="3" t="s">
        <v>1449</v>
      </c>
      <c r="C1450" s="3" t="s">
        <v>5558</v>
      </c>
      <c r="D1450" s="15">
        <v>200000</v>
      </c>
      <c r="E1450" s="15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8">
        <f t="shared" si="89"/>
        <v>0</v>
      </c>
      <c r="Q1450" t="str">
        <f t="array" ref="Q1450:R1450">separarpalabras(N1450,"/")</f>
        <v>publishing</v>
      </c>
      <c r="R1450" t="str">
        <v>translations</v>
      </c>
      <c r="S1450" s="13">
        <f t="shared" si="90"/>
        <v>42115.728217592587</v>
      </c>
      <c r="T1450" s="13">
        <f t="shared" si="91"/>
        <v>42146.017361111109</v>
      </c>
    </row>
    <row r="1451" spans="1:20" ht="43.2" hidden="1" x14ac:dyDescent="0.3">
      <c r="A1451">
        <v>1449</v>
      </c>
      <c r="B1451" s="3" t="s">
        <v>1450</v>
      </c>
      <c r="C1451" s="3" t="s">
        <v>5559</v>
      </c>
      <c r="D1451" s="15">
        <v>8888</v>
      </c>
      <c r="E1451" s="15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8">
        <f t="shared" si="89"/>
        <v>0</v>
      </c>
      <c r="Q1451" t="str">
        <f t="array" ref="Q1451:R1451">separarpalabras(N1451,"/")</f>
        <v>publishing</v>
      </c>
      <c r="R1451" t="str">
        <v>translations</v>
      </c>
      <c r="S1451" s="13">
        <f t="shared" si="90"/>
        <v>42086.603067129625</v>
      </c>
      <c r="T1451" s="13">
        <f t="shared" si="91"/>
        <v>42134.603067129625</v>
      </c>
    </row>
    <row r="1452" spans="1:20" ht="57.6" hidden="1" x14ac:dyDescent="0.3">
      <c r="A1452">
        <v>1450</v>
      </c>
      <c r="B1452" s="3" t="s">
        <v>1451</v>
      </c>
      <c r="C1452" s="3" t="s">
        <v>5560</v>
      </c>
      <c r="D1452" s="15">
        <v>100000</v>
      </c>
      <c r="E1452" s="15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8">
        <f t="shared" si="89"/>
        <v>1</v>
      </c>
      <c r="Q1452" t="str">
        <f t="array" ref="Q1452:R1452">separarpalabras(N1452,"/")</f>
        <v>publishing</v>
      </c>
      <c r="R1452" t="str">
        <v>translations</v>
      </c>
      <c r="S1452" s="13">
        <f t="shared" si="90"/>
        <v>42389.962928240733</v>
      </c>
      <c r="T1452" s="13">
        <f t="shared" si="91"/>
        <v>42419.962928240733</v>
      </c>
    </row>
    <row r="1453" spans="1:20" ht="43.2" hidden="1" x14ac:dyDescent="0.3">
      <c r="A1453">
        <v>1451</v>
      </c>
      <c r="B1453" s="3" t="s">
        <v>1452</v>
      </c>
      <c r="C1453" s="3" t="s">
        <v>5561</v>
      </c>
      <c r="D1453" s="15">
        <v>18950</v>
      </c>
      <c r="E1453" s="15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8">
        <f t="shared" si="89"/>
        <v>1</v>
      </c>
      <c r="Q1453" t="str">
        <f t="array" ref="Q1453:R1453">separarpalabras(N1453,"/")</f>
        <v>publishing</v>
      </c>
      <c r="R1453" t="str">
        <v>translations</v>
      </c>
      <c r="S1453" s="13">
        <f t="shared" si="90"/>
        <v>41931.75068287037</v>
      </c>
      <c r="T1453" s="13">
        <f t="shared" si="91"/>
        <v>41961.792349537034</v>
      </c>
    </row>
    <row r="1454" spans="1:20" ht="28.8" hidden="1" x14ac:dyDescent="0.3">
      <c r="A1454">
        <v>1452</v>
      </c>
      <c r="B1454" s="3" t="s">
        <v>1453</v>
      </c>
      <c r="C1454" s="3" t="s">
        <v>5562</v>
      </c>
      <c r="D1454" s="15">
        <v>14000</v>
      </c>
      <c r="E1454" s="15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8">
        <f t="shared" si="89"/>
        <v>0</v>
      </c>
      <c r="Q1454" t="str">
        <f t="array" ref="Q1454:R1454">separarpalabras(N1454,"/")</f>
        <v>publishing</v>
      </c>
      <c r="R1454" t="str">
        <v>translations</v>
      </c>
      <c r="S1454" s="13">
        <f t="shared" si="90"/>
        <v>41818.494942129626</v>
      </c>
      <c r="T1454" s="13">
        <f t="shared" si="91"/>
        <v>41848.494942129626</v>
      </c>
    </row>
    <row r="1455" spans="1:20" ht="43.2" hidden="1" x14ac:dyDescent="0.3">
      <c r="A1455">
        <v>1453</v>
      </c>
      <c r="B1455" s="3" t="s">
        <v>1454</v>
      </c>
      <c r="C1455" s="3" t="s">
        <v>5563</v>
      </c>
      <c r="D1455" s="15">
        <v>25000</v>
      </c>
      <c r="E1455" s="1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8">
        <f t="shared" si="89"/>
        <v>0</v>
      </c>
      <c r="Q1455" t="str">
        <f t="array" ref="Q1455:R1455">separarpalabras(N1455,"/")</f>
        <v>publishing</v>
      </c>
      <c r="R1455" t="str">
        <v>translations</v>
      </c>
      <c r="S1455" s="13">
        <f t="shared" si="90"/>
        <v>42795.487812499996</v>
      </c>
      <c r="T1455" s="13">
        <f t="shared" si="91"/>
        <v>42840.446145833332</v>
      </c>
    </row>
    <row r="1456" spans="1:20" ht="43.2" hidden="1" x14ac:dyDescent="0.3">
      <c r="A1456">
        <v>1454</v>
      </c>
      <c r="B1456" s="3" t="s">
        <v>1455</v>
      </c>
      <c r="C1456" s="3" t="s">
        <v>5564</v>
      </c>
      <c r="D1456" s="15">
        <v>1750</v>
      </c>
      <c r="E1456" s="15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8">
        <f t="shared" si="89"/>
        <v>6.6666666666666666E-2</v>
      </c>
      <c r="Q1456" t="str">
        <f t="array" ref="Q1456:R1456">separarpalabras(N1456,"/")</f>
        <v>publishing</v>
      </c>
      <c r="R1456" t="str">
        <v>translations</v>
      </c>
      <c r="S1456" s="13">
        <f t="shared" si="90"/>
        <v>42463.658333333333</v>
      </c>
      <c r="T1456" s="13">
        <f t="shared" si="91"/>
        <v>42484.707638888889</v>
      </c>
    </row>
    <row r="1457" spans="1:20" ht="43.2" hidden="1" x14ac:dyDescent="0.3">
      <c r="A1457">
        <v>1455</v>
      </c>
      <c r="B1457" s="3" t="s">
        <v>1456</v>
      </c>
      <c r="C1457" s="3" t="s">
        <v>5565</v>
      </c>
      <c r="D1457" s="15">
        <v>15000</v>
      </c>
      <c r="E1457" s="15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8">
        <f t="shared" si="89"/>
        <v>4.4444444444444444E-3</v>
      </c>
      <c r="Q1457" t="str">
        <f t="array" ref="Q1457:R1457">separarpalabras(N1457,"/")</f>
        <v>publishing</v>
      </c>
      <c r="R1457" t="str">
        <v>translations</v>
      </c>
      <c r="S1457" s="13">
        <f t="shared" si="90"/>
        <v>41832.46435185185</v>
      </c>
      <c r="T1457" s="13">
        <f t="shared" si="91"/>
        <v>41887.360416666663</v>
      </c>
    </row>
    <row r="1458" spans="1:20" hidden="1" x14ac:dyDescent="0.3">
      <c r="A1458">
        <v>1456</v>
      </c>
      <c r="B1458" s="3" t="s">
        <v>1457</v>
      </c>
      <c r="C1458" s="3" t="s">
        <v>5566</v>
      </c>
      <c r="D1458" s="15">
        <v>5000</v>
      </c>
      <c r="E1458" s="15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8">
        <f t="shared" si="89"/>
        <v>2.0689655172413793E-2</v>
      </c>
      <c r="Q1458" t="str">
        <f t="array" ref="Q1458:R1458">separarpalabras(N1458,"/")</f>
        <v>publishing</v>
      </c>
      <c r="R1458" t="str">
        <v>translations</v>
      </c>
      <c r="S1458" s="13">
        <f t="shared" si="90"/>
        <v>42708.460243055553</v>
      </c>
      <c r="T1458" s="13">
        <f t="shared" si="91"/>
        <v>42738.460243055553</v>
      </c>
    </row>
    <row r="1459" spans="1:20" ht="28.8" hidden="1" x14ac:dyDescent="0.3">
      <c r="A1459">
        <v>1457</v>
      </c>
      <c r="B1459" s="3" t="s">
        <v>1458</v>
      </c>
      <c r="C1459" s="3" t="s">
        <v>5567</v>
      </c>
      <c r="D1459" s="15">
        <v>6000</v>
      </c>
      <c r="E1459" s="15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8">
        <f t="shared" si="89"/>
        <v>0</v>
      </c>
      <c r="Q1459" t="str">
        <f t="array" ref="Q1459:R1459">separarpalabras(N1459,"/")</f>
        <v>publishing</v>
      </c>
      <c r="R1459" t="str">
        <v>translations</v>
      </c>
      <c r="S1459" s="13">
        <f t="shared" si="90"/>
        <v>42289.688009259255</v>
      </c>
      <c r="T1459" s="13">
        <f t="shared" si="91"/>
        <v>42319.729675925926</v>
      </c>
    </row>
    <row r="1460" spans="1:20" ht="43.2" hidden="1" x14ac:dyDescent="0.3">
      <c r="A1460">
        <v>1458</v>
      </c>
      <c r="B1460" s="3" t="s">
        <v>1459</v>
      </c>
      <c r="C1460" s="3" t="s">
        <v>5568</v>
      </c>
      <c r="D1460" s="15">
        <v>5000</v>
      </c>
      <c r="E1460" s="15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8">
        <f t="shared" si="89"/>
        <v>0</v>
      </c>
      <c r="Q1460" t="str">
        <f t="array" ref="Q1460:R1460">separarpalabras(N1460,"/")</f>
        <v>publishing</v>
      </c>
      <c r="R1460" t="str">
        <v>translations</v>
      </c>
      <c r="S1460" s="13">
        <f t="shared" si="90"/>
        <v>41831.49722222222</v>
      </c>
      <c r="T1460" s="13">
        <f t="shared" si="91"/>
        <v>41861.958333333328</v>
      </c>
    </row>
    <row r="1461" spans="1:20" ht="43.2" hidden="1" x14ac:dyDescent="0.3">
      <c r="A1461">
        <v>1459</v>
      </c>
      <c r="B1461" s="3" t="s">
        <v>1460</v>
      </c>
      <c r="C1461" s="3" t="s">
        <v>5569</v>
      </c>
      <c r="D1461" s="15">
        <v>37000</v>
      </c>
      <c r="E1461" s="15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8">
        <f t="shared" si="89"/>
        <v>0</v>
      </c>
      <c r="Q1461" t="str">
        <f t="array" ref="Q1461:R1461">separarpalabras(N1461,"/")</f>
        <v>publishing</v>
      </c>
      <c r="R1461" t="str">
        <v>translations</v>
      </c>
      <c r="S1461" s="13">
        <f t="shared" si="90"/>
        <v>42311.996481481481</v>
      </c>
      <c r="T1461" s="13">
        <f t="shared" si="91"/>
        <v>42340.517361111109</v>
      </c>
    </row>
    <row r="1462" spans="1:20" ht="43.2" hidden="1" x14ac:dyDescent="0.3">
      <c r="A1462">
        <v>1460</v>
      </c>
      <c r="B1462" s="3" t="s">
        <v>1461</v>
      </c>
      <c r="C1462" s="3" t="s">
        <v>5570</v>
      </c>
      <c r="D1462" s="15">
        <v>25000000</v>
      </c>
      <c r="E1462" s="15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8">
        <f t="shared" si="89"/>
        <v>0</v>
      </c>
      <c r="Q1462" t="str">
        <f t="array" ref="Q1462:R1462">separarpalabras(N1462,"/")</f>
        <v>publishing</v>
      </c>
      <c r="R1462" t="str">
        <v>translations</v>
      </c>
      <c r="S1462" s="13">
        <f t="shared" si="90"/>
        <v>41915.688634259255</v>
      </c>
      <c r="T1462" s="13">
        <f t="shared" si="91"/>
        <v>41973.781249999993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 s="15">
        <v>15000</v>
      </c>
      <c r="E1463" s="15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8">
        <f t="shared" si="89"/>
        <v>2.2388025303736365E-2</v>
      </c>
      <c r="Q1463" t="str">
        <f t="array" ref="Q1463:R1463">separarpalabras(N1463,"/")</f>
        <v>publishing</v>
      </c>
      <c r="R1463" t="str">
        <v>radio &amp; podcasts</v>
      </c>
      <c r="S1463" s="13">
        <f t="shared" si="90"/>
        <v>41899.436967592592</v>
      </c>
      <c r="T1463" s="13">
        <f t="shared" si="91"/>
        <v>41932.791666666664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 s="15">
        <v>4000</v>
      </c>
      <c r="E1464" s="15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8">
        <f t="shared" si="89"/>
        <v>3.4556638330223238E-2</v>
      </c>
      <c r="Q1464" t="str">
        <f t="array" ref="Q1464:R1464">separarpalabras(N1464,"/")</f>
        <v>publishing</v>
      </c>
      <c r="R1464" t="str">
        <v>radio &amp; podcasts</v>
      </c>
      <c r="S1464" s="13">
        <f t="shared" si="90"/>
        <v>41344.454525462963</v>
      </c>
      <c r="T1464" s="13">
        <f t="shared" si="91"/>
        <v>41374.454525462963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 s="15">
        <v>600</v>
      </c>
      <c r="E1465" s="1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8">
        <f t="shared" si="89"/>
        <v>2.8216704288939052E-2</v>
      </c>
      <c r="Q1465" t="str">
        <f t="array" ref="Q1465:R1465">separarpalabras(N1465,"/")</f>
        <v>publishing</v>
      </c>
      <c r="R1465" t="str">
        <v>radio &amp; podcasts</v>
      </c>
      <c r="S1465" s="13">
        <f t="shared" si="90"/>
        <v>41326.702986111108</v>
      </c>
      <c r="T1465" s="13">
        <f t="shared" si="91"/>
        <v>41371.661319444444</v>
      </c>
    </row>
    <row r="1466" spans="1:20" x14ac:dyDescent="0.3">
      <c r="A1466">
        <v>1464</v>
      </c>
      <c r="B1466" s="3" t="s">
        <v>1465</v>
      </c>
      <c r="C1466" s="3" t="s">
        <v>5574</v>
      </c>
      <c r="D1466" s="15">
        <v>5000</v>
      </c>
      <c r="E1466" s="15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8">
        <f t="shared" si="89"/>
        <v>2.8676470588235293E-2</v>
      </c>
      <c r="Q1466" t="str">
        <f t="array" ref="Q1466:R1466">separarpalabras(N1466,"/")</f>
        <v>publishing</v>
      </c>
      <c r="R1466" t="str">
        <v>radio &amp; podcasts</v>
      </c>
      <c r="S1466" s="13">
        <f t="shared" si="90"/>
        <v>41291.453217592592</v>
      </c>
      <c r="T1466" s="13">
        <f t="shared" si="91"/>
        <v>41321.453217592592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 s="15">
        <v>30000</v>
      </c>
      <c r="E1467" s="15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8">
        <f t="shared" si="89"/>
        <v>1.9003194099515536E-2</v>
      </c>
      <c r="Q1467" t="str">
        <f t="array" ref="Q1467:R1467">separarpalabras(N1467,"/")</f>
        <v>publishing</v>
      </c>
      <c r="R1467" t="str">
        <v>radio &amp; podcasts</v>
      </c>
      <c r="S1467" s="13">
        <f t="shared" si="90"/>
        <v>40959.526064814811</v>
      </c>
      <c r="T1467" s="13">
        <f t="shared" si="91"/>
        <v>40989.916666666664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 s="15">
        <v>16000</v>
      </c>
      <c r="E1468" s="15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8">
        <f t="shared" si="89"/>
        <v>1.436817403103178E-2</v>
      </c>
      <c r="Q1468" t="str">
        <f t="array" ref="Q1468:R1468">separarpalabras(N1468,"/")</f>
        <v>publishing</v>
      </c>
      <c r="R1468" t="str">
        <v>radio &amp; podcasts</v>
      </c>
      <c r="S1468" s="13">
        <f t="shared" si="90"/>
        <v>42339.963726851849</v>
      </c>
      <c r="T1468" s="13">
        <f t="shared" si="91"/>
        <v>42380.999999999993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 s="15">
        <v>40000</v>
      </c>
      <c r="E1469" s="15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8">
        <f t="shared" si="89"/>
        <v>1.3034410844629822E-2</v>
      </c>
      <c r="Q1469" t="str">
        <f t="array" ref="Q1469:R1469">separarpalabras(N1469,"/")</f>
        <v>publishing</v>
      </c>
      <c r="R1469" t="str">
        <v>radio &amp; podcasts</v>
      </c>
      <c r="S1469" s="13">
        <f t="shared" si="90"/>
        <v>40933.593576388885</v>
      </c>
      <c r="T1469" s="13">
        <f t="shared" si="91"/>
        <v>40993.55190972222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 s="15">
        <v>9500</v>
      </c>
      <c r="E1470" s="15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8">
        <f t="shared" si="89"/>
        <v>3.0128534704370179E-2</v>
      </c>
      <c r="Q1470" t="str">
        <f t="array" ref="Q1470:R1470">separarpalabras(N1470,"/")</f>
        <v>publishing</v>
      </c>
      <c r="R1470" t="str">
        <v>radio &amp; podcasts</v>
      </c>
      <c r="S1470" s="13">
        <f t="shared" si="90"/>
        <v>40645.806122685179</v>
      </c>
      <c r="T1470" s="13">
        <f t="shared" si="91"/>
        <v>40705.806122685179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 s="15">
        <v>44250</v>
      </c>
      <c r="E1471" s="15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8">
        <f t="shared" si="89"/>
        <v>6.6905665096502562E-3</v>
      </c>
      <c r="Q1471" t="str">
        <f t="array" ref="Q1471:R1471">separarpalabras(N1471,"/")</f>
        <v>publishing</v>
      </c>
      <c r="R1471" t="str">
        <v>radio &amp; podcasts</v>
      </c>
      <c r="S1471" s="13">
        <f t="shared" si="90"/>
        <v>41290.390150462961</v>
      </c>
      <c r="T1471" s="13">
        <f t="shared" si="91"/>
        <v>41320.390150462961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 s="15">
        <v>1500</v>
      </c>
      <c r="E1472" s="15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8">
        <f t="shared" si="89"/>
        <v>4.3153969099627064E-2</v>
      </c>
      <c r="Q1472" t="str">
        <f t="array" ref="Q1472:R1472">separarpalabras(N1472,"/")</f>
        <v>publishing</v>
      </c>
      <c r="R1472" t="str">
        <v>radio &amp; podcasts</v>
      </c>
      <c r="S1472" s="13">
        <f t="shared" si="90"/>
        <v>41250.618784722217</v>
      </c>
      <c r="T1472" s="13">
        <f t="shared" si="91"/>
        <v>41271.618784722217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 s="15">
        <v>32000</v>
      </c>
      <c r="E1473" s="15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8">
        <f t="shared" si="89"/>
        <v>1.0322308826627343E-2</v>
      </c>
      <c r="Q1473" t="str">
        <f t="array" ref="Q1473:R1473">separarpalabras(N1473,"/")</f>
        <v>publishing</v>
      </c>
      <c r="R1473" t="str">
        <v>radio &amp; podcasts</v>
      </c>
      <c r="S1473" s="13">
        <f t="shared" si="90"/>
        <v>42073.749236111107</v>
      </c>
      <c r="T1473" s="13">
        <f t="shared" si="91"/>
        <v>42103.749236111107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 s="15">
        <v>25000</v>
      </c>
      <c r="E1474" s="15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8">
        <f t="shared" si="89"/>
        <v>9.6896989272119045E-3</v>
      </c>
      <c r="Q1474" t="str">
        <f t="array" ref="Q1474:R1474">separarpalabras(N1474,"/")</f>
        <v>publishing</v>
      </c>
      <c r="R1474" t="str">
        <v>radio &amp; podcasts</v>
      </c>
      <c r="S1474" s="13">
        <f t="shared" si="90"/>
        <v>41533.33452546296</v>
      </c>
      <c r="T1474" s="13">
        <f t="shared" si="91"/>
        <v>41563.33452546296</v>
      </c>
    </row>
    <row r="1475" spans="1:20" x14ac:dyDescent="0.3">
      <c r="A1475">
        <v>1473</v>
      </c>
      <c r="B1475" s="3" t="s">
        <v>1474</v>
      </c>
      <c r="C1475" s="3" t="s">
        <v>5583</v>
      </c>
      <c r="D1475" s="15">
        <v>1500</v>
      </c>
      <c r="E1475" s="1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E1475/D1475</f>
        <v>1.20516</v>
      </c>
      <c r="P1475" s="8">
        <f t="shared" ref="P1475:P1538" si="93">IFERROR(L1475/E1475,0)</f>
        <v>2.5999314060650314E-2</v>
      </c>
      <c r="Q1475" t="str">
        <f t="array" ref="Q1475:R1475">separarpalabras(N1475,"/")</f>
        <v>publishing</v>
      </c>
      <c r="R1475" t="str">
        <v>radio &amp; podcasts</v>
      </c>
      <c r="S1475" s="13">
        <f t="shared" ref="S1475:S1538" si="94">(J1475/86400)+25569+(-5/24)</f>
        <v>40939.771284722221</v>
      </c>
      <c r="T1475" s="13">
        <f t="shared" ref="T1475:T1538" si="95">(I1475/86400)+25569+(-5/24)</f>
        <v>40969.771284722221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 s="15">
        <v>3000</v>
      </c>
      <c r="E1476" s="15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8">
        <f t="shared" si="93"/>
        <v>2.2565320665083134E-2</v>
      </c>
      <c r="Q1476" t="str">
        <f t="array" ref="Q1476:R1476">separarpalabras(N1476,"/")</f>
        <v>publishing</v>
      </c>
      <c r="R1476" t="str">
        <v>radio &amp; podcasts</v>
      </c>
      <c r="S1476" s="13">
        <f t="shared" si="94"/>
        <v>41500.519583333335</v>
      </c>
      <c r="T1476" s="13">
        <f t="shared" si="95"/>
        <v>41530.519583333335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 s="15">
        <v>15000</v>
      </c>
      <c r="E1477" s="15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8">
        <f t="shared" si="93"/>
        <v>1.5582791086360816E-2</v>
      </c>
      <c r="Q1477" t="str">
        <f t="array" ref="Q1477:R1477">separarpalabras(N1477,"/")</f>
        <v>publishing</v>
      </c>
      <c r="R1477" t="str">
        <v>radio &amp; podcasts</v>
      </c>
      <c r="S1477" s="13">
        <f t="shared" si="94"/>
        <v>41960.514618055553</v>
      </c>
      <c r="T1477" s="13">
        <f t="shared" si="95"/>
        <v>41992.999305555553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 s="15">
        <v>6000</v>
      </c>
      <c r="E1478" s="15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8">
        <f t="shared" si="93"/>
        <v>2.3076954083915465E-2</v>
      </c>
      <c r="Q1478" t="str">
        <f t="array" ref="Q1478:R1478">separarpalabras(N1478,"/")</f>
        <v>publishing</v>
      </c>
      <c r="R1478" t="str">
        <v>radio &amp; podcasts</v>
      </c>
      <c r="S1478" s="13">
        <f t="shared" si="94"/>
        <v>40765.833587962959</v>
      </c>
      <c r="T1478" s="13">
        <f t="shared" si="95"/>
        <v>40795.833587962959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 s="15">
        <v>30000</v>
      </c>
      <c r="E1479" s="15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8">
        <f t="shared" si="93"/>
        <v>1.1050220106010242E-2</v>
      </c>
      <c r="Q1479" t="str">
        <f t="array" ref="Q1479:R1479">separarpalabras(N1479,"/")</f>
        <v>publishing</v>
      </c>
      <c r="R1479" t="str">
        <v>radio &amp; podcasts</v>
      </c>
      <c r="S1479" s="13">
        <f t="shared" si="94"/>
        <v>40840.407453703701</v>
      </c>
      <c r="T1479" s="13">
        <f t="shared" si="95"/>
        <v>40899.916666666664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 s="15">
        <v>50000</v>
      </c>
      <c r="E1480" s="15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8">
        <f t="shared" si="93"/>
        <v>3.4261605280952019E-2</v>
      </c>
      <c r="Q1480" t="str">
        <f t="array" ref="Q1480:R1480">separarpalabras(N1480,"/")</f>
        <v>publishing</v>
      </c>
      <c r="R1480" t="str">
        <v>radio &amp; podcasts</v>
      </c>
      <c r="S1480" s="13">
        <f t="shared" si="94"/>
        <v>41394.663344907407</v>
      </c>
      <c r="T1480" s="13">
        <f t="shared" si="95"/>
        <v>41408.663344907407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 s="15">
        <v>1600</v>
      </c>
      <c r="E1481" s="15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8">
        <f t="shared" si="93"/>
        <v>3.2302092811646949E-2</v>
      </c>
      <c r="Q1481" t="str">
        <f t="array" ref="Q1481:R1481">separarpalabras(N1481,"/")</f>
        <v>publishing</v>
      </c>
      <c r="R1481" t="str">
        <v>radio &amp; podcasts</v>
      </c>
      <c r="S1481" s="13">
        <f t="shared" si="94"/>
        <v>41754.536909722221</v>
      </c>
      <c r="T1481" s="13">
        <f t="shared" si="95"/>
        <v>41768.957638888889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 s="15">
        <v>50000</v>
      </c>
      <c r="E1482" s="15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8">
        <f t="shared" si="93"/>
        <v>1.0850954029548771E-2</v>
      </c>
      <c r="Q1482" t="str">
        <f t="array" ref="Q1482:R1482">separarpalabras(N1482,"/")</f>
        <v>publishing</v>
      </c>
      <c r="R1482" t="str">
        <v>radio &amp; podcasts</v>
      </c>
      <c r="S1482" s="13">
        <f t="shared" si="94"/>
        <v>41464.725682870368</v>
      </c>
      <c r="T1482" s="13">
        <f t="shared" si="95"/>
        <v>41481.5</v>
      </c>
    </row>
    <row r="1483" spans="1:20" ht="43.2" hidden="1" x14ac:dyDescent="0.3">
      <c r="A1483">
        <v>1481</v>
      </c>
      <c r="B1483" s="3" t="s">
        <v>1482</v>
      </c>
      <c r="C1483" s="3" t="s">
        <v>5591</v>
      </c>
      <c r="D1483" s="15">
        <v>5000</v>
      </c>
      <c r="E1483" s="15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8">
        <f t="shared" si="93"/>
        <v>5.7142857142857141E-2</v>
      </c>
      <c r="Q1483" t="str">
        <f t="array" ref="Q1483:R1483">separarpalabras(N1483,"/")</f>
        <v>publishing</v>
      </c>
      <c r="R1483" t="str">
        <v>fiction</v>
      </c>
      <c r="S1483" s="13">
        <f t="shared" si="94"/>
        <v>41550.714641203704</v>
      </c>
      <c r="T1483" s="13">
        <f t="shared" si="95"/>
        <v>41580.714641203704</v>
      </c>
    </row>
    <row r="1484" spans="1:20" ht="43.2" hidden="1" x14ac:dyDescent="0.3">
      <c r="A1484">
        <v>1482</v>
      </c>
      <c r="B1484" s="3" t="s">
        <v>1483</v>
      </c>
      <c r="C1484" s="3" t="s">
        <v>5592</v>
      </c>
      <c r="D1484" s="15">
        <v>5000</v>
      </c>
      <c r="E1484" s="15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8">
        <f t="shared" si="93"/>
        <v>0.2</v>
      </c>
      <c r="Q1484" t="str">
        <f t="array" ref="Q1484:R1484">separarpalabras(N1484,"/")</f>
        <v>publishing</v>
      </c>
      <c r="R1484" t="str">
        <v>fiction</v>
      </c>
      <c r="S1484" s="13">
        <f t="shared" si="94"/>
        <v>41136.649722222217</v>
      </c>
      <c r="T1484" s="13">
        <f t="shared" si="95"/>
        <v>41159.118750000001</v>
      </c>
    </row>
    <row r="1485" spans="1:20" ht="43.2" hidden="1" x14ac:dyDescent="0.3">
      <c r="A1485">
        <v>1483</v>
      </c>
      <c r="B1485" s="3" t="s">
        <v>1484</v>
      </c>
      <c r="C1485" s="3" t="s">
        <v>5593</v>
      </c>
      <c r="D1485" s="15">
        <v>7000</v>
      </c>
      <c r="E1485" s="1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8">
        <f t="shared" si="93"/>
        <v>0.04</v>
      </c>
      <c r="Q1485" t="str">
        <f t="array" ref="Q1485:R1485">separarpalabras(N1485,"/")</f>
        <v>publishing</v>
      </c>
      <c r="R1485" t="str">
        <v>fiction</v>
      </c>
      <c r="S1485" s="13">
        <f t="shared" si="94"/>
        <v>42547.984664351847</v>
      </c>
      <c r="T1485" s="13">
        <f t="shared" si="95"/>
        <v>42572.984664351847</v>
      </c>
    </row>
    <row r="1486" spans="1:20" hidden="1" x14ac:dyDescent="0.3">
      <c r="A1486">
        <v>1484</v>
      </c>
      <c r="B1486" s="3" t="s">
        <v>1485</v>
      </c>
      <c r="C1486" s="3" t="s">
        <v>5594</v>
      </c>
      <c r="D1486" s="15">
        <v>2000</v>
      </c>
      <c r="E1486" s="15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8">
        <f t="shared" si="93"/>
        <v>0</v>
      </c>
      <c r="Q1486" t="str">
        <f t="array" ref="Q1486:R1486">separarpalabras(N1486,"/")</f>
        <v>publishing</v>
      </c>
      <c r="R1486" t="str">
        <v>fiction</v>
      </c>
      <c r="S1486" s="13">
        <f t="shared" si="94"/>
        <v>41052.992627314808</v>
      </c>
      <c r="T1486" s="13">
        <f t="shared" si="95"/>
        <v>41111.410416666666</v>
      </c>
    </row>
    <row r="1487" spans="1:20" ht="43.2" hidden="1" x14ac:dyDescent="0.3">
      <c r="A1487">
        <v>1485</v>
      </c>
      <c r="B1487" s="3" t="s">
        <v>1486</v>
      </c>
      <c r="C1487" s="3" t="s">
        <v>5595</v>
      </c>
      <c r="D1487" s="15">
        <v>6700</v>
      </c>
      <c r="E1487" s="15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8">
        <f t="shared" si="93"/>
        <v>0.02</v>
      </c>
      <c r="Q1487" t="str">
        <f t="array" ref="Q1487:R1487">separarpalabras(N1487,"/")</f>
        <v>publishing</v>
      </c>
      <c r="R1487" t="str">
        <v>fiction</v>
      </c>
      <c r="S1487" s="13">
        <f t="shared" si="94"/>
        <v>42130.587650462963</v>
      </c>
      <c r="T1487" s="13">
        <f t="shared" si="95"/>
        <v>42175.587650462963</v>
      </c>
    </row>
    <row r="1488" spans="1:20" ht="57.6" hidden="1" x14ac:dyDescent="0.3">
      <c r="A1488">
        <v>1486</v>
      </c>
      <c r="B1488" s="3" t="s">
        <v>1487</v>
      </c>
      <c r="C1488" s="3" t="s">
        <v>5596</v>
      </c>
      <c r="D1488" s="15">
        <v>20000</v>
      </c>
      <c r="E1488" s="15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8">
        <f t="shared" si="93"/>
        <v>6.25E-2</v>
      </c>
      <c r="Q1488" t="str">
        <f t="array" ref="Q1488:R1488">separarpalabras(N1488,"/")</f>
        <v>publishing</v>
      </c>
      <c r="R1488" t="str">
        <v>fiction</v>
      </c>
      <c r="S1488" s="13">
        <f t="shared" si="94"/>
        <v>42031.960196759253</v>
      </c>
      <c r="T1488" s="13">
        <f t="shared" si="95"/>
        <v>42061.960196759253</v>
      </c>
    </row>
    <row r="1489" spans="1:20" ht="43.2" hidden="1" x14ac:dyDescent="0.3">
      <c r="A1489">
        <v>1487</v>
      </c>
      <c r="B1489" s="3" t="s">
        <v>1488</v>
      </c>
      <c r="C1489" s="3" t="s">
        <v>5597</v>
      </c>
      <c r="D1489" s="15">
        <v>10000</v>
      </c>
      <c r="E1489" s="15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8">
        <f t="shared" si="93"/>
        <v>0</v>
      </c>
      <c r="Q1489" t="str">
        <f t="array" ref="Q1489:R1489">separarpalabras(N1489,"/")</f>
        <v>publishing</v>
      </c>
      <c r="R1489" t="str">
        <v>fiction</v>
      </c>
      <c r="S1489" s="13">
        <f t="shared" si="94"/>
        <v>42554.709155092591</v>
      </c>
      <c r="T1489" s="13">
        <f t="shared" si="95"/>
        <v>42584.709155092591</v>
      </c>
    </row>
    <row r="1490" spans="1:20" ht="43.2" hidden="1" x14ac:dyDescent="0.3">
      <c r="A1490">
        <v>1488</v>
      </c>
      <c r="B1490" s="3" t="s">
        <v>1489</v>
      </c>
      <c r="C1490" s="3" t="s">
        <v>5598</v>
      </c>
      <c r="D1490" s="15">
        <v>15000</v>
      </c>
      <c r="E1490" s="15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8">
        <f t="shared" si="93"/>
        <v>1.6666666666666666E-2</v>
      </c>
      <c r="Q1490" t="str">
        <f t="array" ref="Q1490:R1490">separarpalabras(N1490,"/")</f>
        <v>publishing</v>
      </c>
      <c r="R1490" t="str">
        <v>fiction</v>
      </c>
      <c r="S1490" s="13">
        <f t="shared" si="94"/>
        <v>41614.354861111111</v>
      </c>
      <c r="T1490" s="13">
        <f t="shared" si="95"/>
        <v>41644.354861111111</v>
      </c>
    </row>
    <row r="1491" spans="1:20" ht="43.2" hidden="1" x14ac:dyDescent="0.3">
      <c r="A1491">
        <v>1489</v>
      </c>
      <c r="B1491" s="3" t="s">
        <v>1490</v>
      </c>
      <c r="C1491" s="3" t="s">
        <v>5599</v>
      </c>
      <c r="D1491" s="15">
        <v>5000</v>
      </c>
      <c r="E1491" s="15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8">
        <f t="shared" si="93"/>
        <v>0</v>
      </c>
      <c r="Q1491" t="str">
        <f t="array" ref="Q1491:R1491">separarpalabras(N1491,"/")</f>
        <v>publishing</v>
      </c>
      <c r="R1491" t="str">
        <v>fiction</v>
      </c>
      <c r="S1491" s="13">
        <f t="shared" si="94"/>
        <v>41198.403379629628</v>
      </c>
      <c r="T1491" s="13">
        <f t="shared" si="95"/>
        <v>41228.445046296292</v>
      </c>
    </row>
    <row r="1492" spans="1:20" ht="43.2" hidden="1" x14ac:dyDescent="0.3">
      <c r="A1492">
        <v>1490</v>
      </c>
      <c r="B1492" s="3" t="s">
        <v>1491</v>
      </c>
      <c r="C1492" s="3" t="s">
        <v>5600</v>
      </c>
      <c r="D1492" s="15">
        <v>2900</v>
      </c>
      <c r="E1492" s="15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8">
        <f t="shared" si="93"/>
        <v>2.1229050279329607E-2</v>
      </c>
      <c r="Q1492" t="str">
        <f t="array" ref="Q1492:R1492">separarpalabras(N1492,"/")</f>
        <v>publishing</v>
      </c>
      <c r="R1492" t="str">
        <v>fiction</v>
      </c>
      <c r="S1492" s="13">
        <f t="shared" si="94"/>
        <v>41520.352708333332</v>
      </c>
      <c r="T1492" s="13">
        <f t="shared" si="95"/>
        <v>41549.352708333332</v>
      </c>
    </row>
    <row r="1493" spans="1:20" ht="43.2" hidden="1" x14ac:dyDescent="0.3">
      <c r="A1493">
        <v>1491</v>
      </c>
      <c r="B1493" s="3" t="s">
        <v>1492</v>
      </c>
      <c r="C1493" s="3" t="s">
        <v>5601</v>
      </c>
      <c r="D1493" s="15">
        <v>1200</v>
      </c>
      <c r="E1493" s="15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8">
        <f t="shared" si="93"/>
        <v>0.01</v>
      </c>
      <c r="Q1493" t="str">
        <f t="array" ref="Q1493:R1493">separarpalabras(N1493,"/")</f>
        <v>publishing</v>
      </c>
      <c r="R1493" t="str">
        <v>fiction</v>
      </c>
      <c r="S1493" s="13">
        <f t="shared" si="94"/>
        <v>41991.505127314813</v>
      </c>
      <c r="T1493" s="13">
        <f t="shared" si="95"/>
        <v>42050.443055555552</v>
      </c>
    </row>
    <row r="1494" spans="1:20" ht="57.6" hidden="1" x14ac:dyDescent="0.3">
      <c r="A1494">
        <v>1492</v>
      </c>
      <c r="B1494" s="3" t="s">
        <v>1493</v>
      </c>
      <c r="C1494" s="3" t="s">
        <v>5602</v>
      </c>
      <c r="D1494" s="15">
        <v>4000</v>
      </c>
      <c r="E1494" s="15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8">
        <f t="shared" si="93"/>
        <v>6.6666666666666666E-2</v>
      </c>
      <c r="Q1494" t="str">
        <f t="array" ref="Q1494:R1494">separarpalabras(N1494,"/")</f>
        <v>publishing</v>
      </c>
      <c r="R1494" t="str">
        <v>fiction</v>
      </c>
      <c r="S1494" s="13">
        <f t="shared" si="94"/>
        <v>40682.676458333335</v>
      </c>
      <c r="T1494" s="13">
        <f t="shared" si="95"/>
        <v>40712.676458333335</v>
      </c>
    </row>
    <row r="1495" spans="1:20" ht="28.8" hidden="1" x14ac:dyDescent="0.3">
      <c r="A1495">
        <v>1493</v>
      </c>
      <c r="B1495" s="3" t="s">
        <v>1494</v>
      </c>
      <c r="C1495" s="3" t="s">
        <v>5603</v>
      </c>
      <c r="D1495" s="15">
        <v>2400</v>
      </c>
      <c r="E1495" s="1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8">
        <f t="shared" si="93"/>
        <v>0</v>
      </c>
      <c r="Q1495" t="str">
        <f t="array" ref="Q1495:R1495">separarpalabras(N1495,"/")</f>
        <v>publishing</v>
      </c>
      <c r="R1495" t="str">
        <v>fiction</v>
      </c>
      <c r="S1495" s="13">
        <f t="shared" si="94"/>
        <v>41411.658275462956</v>
      </c>
      <c r="T1495" s="13">
        <f t="shared" si="95"/>
        <v>41441.658275462956</v>
      </c>
    </row>
    <row r="1496" spans="1:20" ht="43.2" hidden="1" x14ac:dyDescent="0.3">
      <c r="A1496">
        <v>1494</v>
      </c>
      <c r="B1496" s="3" t="s">
        <v>1495</v>
      </c>
      <c r="C1496" s="3" t="s">
        <v>5604</v>
      </c>
      <c r="D1496" s="15">
        <v>5000</v>
      </c>
      <c r="E1496" s="15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8">
        <f t="shared" si="93"/>
        <v>2.4719101123595506E-2</v>
      </c>
      <c r="Q1496" t="str">
        <f t="array" ref="Q1496:R1496">separarpalabras(N1496,"/")</f>
        <v>publishing</v>
      </c>
      <c r="R1496" t="str">
        <v>fiction</v>
      </c>
      <c r="S1496" s="13">
        <f t="shared" si="94"/>
        <v>42067.514039351845</v>
      </c>
      <c r="T1496" s="13">
        <f t="shared" si="95"/>
        <v>42097.443055555552</v>
      </c>
    </row>
    <row r="1497" spans="1:20" ht="28.8" hidden="1" x14ac:dyDescent="0.3">
      <c r="A1497">
        <v>1495</v>
      </c>
      <c r="B1497" s="3" t="s">
        <v>1496</v>
      </c>
      <c r="C1497" s="3" t="s">
        <v>5605</v>
      </c>
      <c r="D1497" s="15">
        <v>2000</v>
      </c>
      <c r="E1497" s="15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8">
        <f t="shared" si="93"/>
        <v>0</v>
      </c>
      <c r="Q1497" t="str">
        <f t="array" ref="Q1497:R1497">separarpalabras(N1497,"/")</f>
        <v>publishing</v>
      </c>
      <c r="R1497" t="str">
        <v>fiction</v>
      </c>
      <c r="S1497" s="13">
        <f t="shared" si="94"/>
        <v>40752.581377314811</v>
      </c>
      <c r="T1497" s="13">
        <f t="shared" si="95"/>
        <v>40782.581377314811</v>
      </c>
    </row>
    <row r="1498" spans="1:20" ht="43.2" hidden="1" x14ac:dyDescent="0.3">
      <c r="A1498">
        <v>1496</v>
      </c>
      <c r="B1498" s="3" t="s">
        <v>1497</v>
      </c>
      <c r="C1498" s="3" t="s">
        <v>5606</v>
      </c>
      <c r="D1498" s="15">
        <v>1500</v>
      </c>
      <c r="E1498" s="15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8">
        <f t="shared" si="93"/>
        <v>0</v>
      </c>
      <c r="Q1498" t="str">
        <f t="array" ref="Q1498:R1498">separarpalabras(N1498,"/")</f>
        <v>publishing</v>
      </c>
      <c r="R1498" t="str">
        <v>fiction</v>
      </c>
      <c r="S1498" s="13">
        <f t="shared" si="94"/>
        <v>41838.266886574071</v>
      </c>
      <c r="T1498" s="13">
        <f t="shared" si="95"/>
        <v>41898.266886574071</v>
      </c>
    </row>
    <row r="1499" spans="1:20" ht="43.2" hidden="1" x14ac:dyDescent="0.3">
      <c r="A1499">
        <v>1497</v>
      </c>
      <c r="B1499" s="3" t="s">
        <v>1498</v>
      </c>
      <c r="C1499" s="3" t="s">
        <v>5607</v>
      </c>
      <c r="D1499" s="15">
        <v>15000</v>
      </c>
      <c r="E1499" s="15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8">
        <f t="shared" si="93"/>
        <v>1</v>
      </c>
      <c r="Q1499" t="str">
        <f t="array" ref="Q1499:R1499">separarpalabras(N1499,"/")</f>
        <v>publishing</v>
      </c>
      <c r="R1499" t="str">
        <v>fiction</v>
      </c>
      <c r="S1499" s="13">
        <f t="shared" si="94"/>
        <v>41444.434282407405</v>
      </c>
      <c r="T1499" s="13">
        <f t="shared" si="95"/>
        <v>41486.613194444442</v>
      </c>
    </row>
    <row r="1500" spans="1:20" ht="43.2" hidden="1" x14ac:dyDescent="0.3">
      <c r="A1500">
        <v>1498</v>
      </c>
      <c r="B1500" s="3" t="s">
        <v>1499</v>
      </c>
      <c r="C1500" s="3" t="s">
        <v>5608</v>
      </c>
      <c r="D1500" s="15">
        <v>3000</v>
      </c>
      <c r="E1500" s="15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8">
        <f t="shared" si="93"/>
        <v>5.2631578947368418E-2</v>
      </c>
      <c r="Q1500" t="str">
        <f t="array" ref="Q1500:R1500">separarpalabras(N1500,"/")</f>
        <v>publishing</v>
      </c>
      <c r="R1500" t="str">
        <v>fiction</v>
      </c>
      <c r="S1500" s="13">
        <f t="shared" si="94"/>
        <v>41840.775208333333</v>
      </c>
      <c r="T1500" s="13">
        <f t="shared" si="95"/>
        <v>41885.775208333333</v>
      </c>
    </row>
    <row r="1501" spans="1:20" ht="43.2" hidden="1" x14ac:dyDescent="0.3">
      <c r="A1501">
        <v>1499</v>
      </c>
      <c r="B1501" s="3" t="s">
        <v>1500</v>
      </c>
      <c r="C1501" s="3" t="s">
        <v>5609</v>
      </c>
      <c r="D1501" s="15">
        <v>2000</v>
      </c>
      <c r="E1501" s="15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8">
        <f t="shared" si="93"/>
        <v>0.2</v>
      </c>
      <c r="Q1501" t="str">
        <f t="array" ref="Q1501:R1501">separarpalabras(N1501,"/")</f>
        <v>publishing</v>
      </c>
      <c r="R1501" t="str">
        <v>fiction</v>
      </c>
      <c r="S1501" s="13">
        <f t="shared" si="94"/>
        <v>42526.798993055556</v>
      </c>
      <c r="T1501" s="13">
        <f t="shared" si="95"/>
        <v>42586.798993055556</v>
      </c>
    </row>
    <row r="1502" spans="1:20" ht="43.2" hidden="1" x14ac:dyDescent="0.3">
      <c r="A1502">
        <v>1500</v>
      </c>
      <c r="B1502" s="3" t="s">
        <v>1501</v>
      </c>
      <c r="C1502" s="3" t="s">
        <v>5610</v>
      </c>
      <c r="D1502" s="15">
        <v>2800</v>
      </c>
      <c r="E1502" s="15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8">
        <f t="shared" si="93"/>
        <v>2.1398002853067047E-2</v>
      </c>
      <c r="Q1502" t="str">
        <f t="array" ref="Q1502:R1502">separarpalabras(N1502,"/")</f>
        <v>publishing</v>
      </c>
      <c r="R1502" t="str">
        <v>fiction</v>
      </c>
      <c r="S1502" s="13">
        <f t="shared" si="94"/>
        <v>41365.69626157407</v>
      </c>
      <c r="T1502" s="13">
        <f t="shared" si="95"/>
        <v>41395.69626157407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 s="15">
        <v>52000</v>
      </c>
      <c r="E1503" s="15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8">
        <f t="shared" si="93"/>
        <v>1.0232160199787264E-2</v>
      </c>
      <c r="Q1503" t="str">
        <f t="array" ref="Q1503:R1503">separarpalabras(N1503,"/")</f>
        <v>photography</v>
      </c>
      <c r="R1503" t="str">
        <v>photobooks</v>
      </c>
      <c r="S1503" s="13">
        <f t="shared" si="94"/>
        <v>42163.3752662037</v>
      </c>
      <c r="T1503" s="13">
        <f t="shared" si="95"/>
        <v>42193.3752662037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 s="15">
        <v>22000</v>
      </c>
      <c r="E1504" s="15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8">
        <f t="shared" si="93"/>
        <v>1.4741464288914777E-2</v>
      </c>
      <c r="Q1504" t="str">
        <f t="array" ref="Q1504:R1504">separarpalabras(N1504,"/")</f>
        <v>photography</v>
      </c>
      <c r="R1504" t="str">
        <v>photobooks</v>
      </c>
      <c r="S1504" s="13">
        <f t="shared" si="94"/>
        <v>42426.33425925926</v>
      </c>
      <c r="T1504" s="13">
        <f t="shared" si="95"/>
        <v>42454.708333333336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 s="15">
        <v>3750</v>
      </c>
      <c r="E1505" s="1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8">
        <f t="shared" si="93"/>
        <v>1.7548499356143089E-2</v>
      </c>
      <c r="Q1505" t="str">
        <f t="array" ref="Q1505:R1505">separarpalabras(N1505,"/")</f>
        <v>photography</v>
      </c>
      <c r="R1505" t="str">
        <v>photobooks</v>
      </c>
      <c r="S1505" s="13">
        <f t="shared" si="94"/>
        <v>42606.13890046296</v>
      </c>
      <c r="T1505" s="13">
        <f t="shared" si="95"/>
        <v>42666.13890046296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 s="15">
        <v>6500</v>
      </c>
      <c r="E1506" s="15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8">
        <f t="shared" si="93"/>
        <v>1.488984833388686E-2</v>
      </c>
      <c r="Q1506" t="str">
        <f t="array" ref="Q1506:R1506">separarpalabras(N1506,"/")</f>
        <v>photography</v>
      </c>
      <c r="R1506" t="str">
        <v>photobooks</v>
      </c>
      <c r="S1506" s="13">
        <f t="shared" si="94"/>
        <v>41772.44935185185</v>
      </c>
      <c r="T1506" s="13">
        <f t="shared" si="95"/>
        <v>41800.147916666661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 s="15">
        <v>16000</v>
      </c>
      <c r="E1507" s="15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8">
        <f t="shared" si="93"/>
        <v>2.0816991492186087E-2</v>
      </c>
      <c r="Q1507" t="str">
        <f t="array" ref="Q1507:R1507">separarpalabras(N1507,"/")</f>
        <v>photography</v>
      </c>
      <c r="R1507" t="str">
        <v>photobooks</v>
      </c>
      <c r="S1507" s="13">
        <f t="shared" si="94"/>
        <v>42414.234988425924</v>
      </c>
      <c r="T1507" s="13">
        <f t="shared" si="95"/>
        <v>42451.625694444439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 s="15">
        <v>1500</v>
      </c>
      <c r="E1508" s="15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8">
        <f t="shared" si="93"/>
        <v>2.5733093955715141E-2</v>
      </c>
      <c r="Q1508" t="str">
        <f t="array" ref="Q1508:R1508">separarpalabras(N1508,"/")</f>
        <v>photography</v>
      </c>
      <c r="R1508" t="str">
        <v>photobooks</v>
      </c>
      <c r="S1508" s="13">
        <f t="shared" si="94"/>
        <v>41814.577592592592</v>
      </c>
      <c r="T1508" s="13">
        <f t="shared" si="95"/>
        <v>41844.577592592592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 s="15">
        <v>1200</v>
      </c>
      <c r="E1509" s="15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8">
        <f t="shared" si="93"/>
        <v>1.2790697674418604E-2</v>
      </c>
      <c r="Q1509" t="str">
        <f t="array" ref="Q1509:R1509">separarpalabras(N1509,"/")</f>
        <v>photography</v>
      </c>
      <c r="R1509" t="str">
        <v>photobooks</v>
      </c>
      <c r="S1509" s="13">
        <f t="shared" si="94"/>
        <v>40254.242002314808</v>
      </c>
      <c r="T1509" s="13">
        <f t="shared" si="95"/>
        <v>40313.131944444445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 s="15">
        <v>18500</v>
      </c>
      <c r="E1510" s="15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8">
        <f t="shared" si="93"/>
        <v>1.0297203650383094E-2</v>
      </c>
      <c r="Q1510" t="str">
        <f t="array" ref="Q1510:R1510">separarpalabras(N1510,"/")</f>
        <v>photography</v>
      </c>
      <c r="R1510" t="str">
        <v>photobooks</v>
      </c>
      <c r="S1510" s="13">
        <f t="shared" si="94"/>
        <v>41786.406030092592</v>
      </c>
      <c r="T1510" s="13">
        <f t="shared" si="95"/>
        <v>41817.406030092592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 s="15">
        <v>17500</v>
      </c>
      <c r="E1511" s="15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8">
        <f t="shared" si="93"/>
        <v>9.0584649968896182E-3</v>
      </c>
      <c r="Q1511" t="str">
        <f t="array" ref="Q1511:R1511">separarpalabras(N1511,"/")</f>
        <v>photography</v>
      </c>
      <c r="R1511" t="str">
        <v>photobooks</v>
      </c>
      <c r="S1511" s="13">
        <f t="shared" si="94"/>
        <v>42751.325057870366</v>
      </c>
      <c r="T1511" s="13">
        <f t="shared" si="95"/>
        <v>42780.749305555553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 s="15">
        <v>16000</v>
      </c>
      <c r="E1512" s="15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8">
        <f t="shared" si="93"/>
        <v>2.5053199386351265E-2</v>
      </c>
      <c r="Q1512" t="str">
        <f t="array" ref="Q1512:R1512">separarpalabras(N1512,"/")</f>
        <v>photography</v>
      </c>
      <c r="R1512" t="str">
        <v>photobooks</v>
      </c>
      <c r="S1512" s="13">
        <f t="shared" si="94"/>
        <v>41809.176828703705</v>
      </c>
      <c r="T1512" s="13">
        <f t="shared" si="95"/>
        <v>41839.176828703705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 s="15">
        <v>14000</v>
      </c>
      <c r="E1513" s="15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8">
        <f t="shared" si="93"/>
        <v>1.3162098268481246E-2</v>
      </c>
      <c r="Q1513" t="str">
        <f t="array" ref="Q1513:R1513">separarpalabras(N1513,"/")</f>
        <v>photography</v>
      </c>
      <c r="R1513" t="str">
        <v>photobooks</v>
      </c>
      <c r="S1513" s="13">
        <f t="shared" si="94"/>
        <v>42296.375046296293</v>
      </c>
      <c r="T1513" s="13">
        <f t="shared" si="95"/>
        <v>42326.416712962957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 s="15">
        <v>3500</v>
      </c>
      <c r="E1514" s="15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8">
        <f t="shared" si="93"/>
        <v>1.7129416577184638E-2</v>
      </c>
      <c r="Q1514" t="str">
        <f t="array" ref="Q1514:R1514">separarpalabras(N1514,"/")</f>
        <v>photography</v>
      </c>
      <c r="R1514" t="str">
        <v>photobooks</v>
      </c>
      <c r="S1514" s="13">
        <f t="shared" si="94"/>
        <v>42741.476145833331</v>
      </c>
      <c r="T1514" s="13">
        <f t="shared" si="95"/>
        <v>42771.476145833331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 s="15">
        <v>8000</v>
      </c>
      <c r="E1515" s="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8">
        <f t="shared" si="93"/>
        <v>1.791442736324626E-2</v>
      </c>
      <c r="Q1515" t="str">
        <f t="array" ref="Q1515:R1515">separarpalabras(N1515,"/")</f>
        <v>photography</v>
      </c>
      <c r="R1515" t="str">
        <v>photobooks</v>
      </c>
      <c r="S1515" s="13">
        <f t="shared" si="94"/>
        <v>41806.42900462963</v>
      </c>
      <c r="T1515" s="13">
        <f t="shared" si="95"/>
        <v>41836.42900462963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 s="15">
        <v>25000</v>
      </c>
      <c r="E1516" s="15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8">
        <f t="shared" si="93"/>
        <v>6.6118186257936064E-3</v>
      </c>
      <c r="Q1516" t="str">
        <f t="array" ref="Q1516:R1516">separarpalabras(N1516,"/")</f>
        <v>photography</v>
      </c>
      <c r="R1516" t="str">
        <v>photobooks</v>
      </c>
      <c r="S1516" s="13">
        <f t="shared" si="94"/>
        <v>42234.389351851853</v>
      </c>
      <c r="T1516" s="13">
        <f t="shared" si="95"/>
        <v>42274.389351851853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 s="15">
        <v>300000</v>
      </c>
      <c r="E1517" s="15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8">
        <f t="shared" si="93"/>
        <v>1.1769271386674639E-3</v>
      </c>
      <c r="Q1517" t="str">
        <f t="array" ref="Q1517:R1517">separarpalabras(N1517,"/")</f>
        <v>photography</v>
      </c>
      <c r="R1517" t="str">
        <v>photobooks</v>
      </c>
      <c r="S1517" s="13">
        <f t="shared" si="94"/>
        <v>42415.04510416666</v>
      </c>
      <c r="T1517" s="13">
        <f t="shared" si="95"/>
        <v>42445.003437499996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 s="15">
        <v>17000</v>
      </c>
      <c r="E1518" s="15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8">
        <f t="shared" si="93"/>
        <v>6.2797747942832391E-3</v>
      </c>
      <c r="Q1518" t="str">
        <f t="array" ref="Q1518:R1518">separarpalabras(N1518,"/")</f>
        <v>photography</v>
      </c>
      <c r="R1518" t="str">
        <v>photobooks</v>
      </c>
      <c r="S1518" s="13">
        <f t="shared" si="94"/>
        <v>42619.258009259262</v>
      </c>
      <c r="T1518" s="13">
        <f t="shared" si="95"/>
        <v>42649.374999999993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 s="15">
        <v>15000</v>
      </c>
      <c r="E1519" s="15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8">
        <f t="shared" si="93"/>
        <v>2.5311766884800593E-2</v>
      </c>
      <c r="Q1519" t="str">
        <f t="array" ref="Q1519:R1519">separarpalabras(N1519,"/")</f>
        <v>photography</v>
      </c>
      <c r="R1519" t="str">
        <v>photobooks</v>
      </c>
      <c r="S1519" s="13">
        <f t="shared" si="94"/>
        <v>41948.358252314814</v>
      </c>
      <c r="T1519" s="13">
        <f t="shared" si="95"/>
        <v>41979.041666666664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 s="15">
        <v>15000</v>
      </c>
      <c r="E1520" s="15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8">
        <f t="shared" si="93"/>
        <v>7.6610939782502836E-3</v>
      </c>
      <c r="Q1520" t="str">
        <f t="array" ref="Q1520:R1520">separarpalabras(N1520,"/")</f>
        <v>photography</v>
      </c>
      <c r="R1520" t="str">
        <v>photobooks</v>
      </c>
      <c r="S1520" s="13">
        <f t="shared" si="94"/>
        <v>41760.611712962964</v>
      </c>
      <c r="T1520" s="13">
        <f t="shared" si="95"/>
        <v>41790.611712962964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 s="15">
        <v>9000</v>
      </c>
      <c r="E1521" s="15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8">
        <f t="shared" si="93"/>
        <v>1.5586788852758594E-2</v>
      </c>
      <c r="Q1521" t="str">
        <f t="array" ref="Q1521:R1521">separarpalabras(N1521,"/")</f>
        <v>photography</v>
      </c>
      <c r="R1521" t="str">
        <v>photobooks</v>
      </c>
      <c r="S1521" s="13">
        <f t="shared" si="94"/>
        <v>41782.533368055556</v>
      </c>
      <c r="T1521" s="13">
        <f t="shared" si="95"/>
        <v>41810.707638888889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 s="15">
        <v>18000</v>
      </c>
      <c r="E1522" s="15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8">
        <f t="shared" si="93"/>
        <v>8.9664429530201348E-3</v>
      </c>
      <c r="Q1522" t="str">
        <f t="array" ref="Q1522:R1522">separarpalabras(N1522,"/")</f>
        <v>photography</v>
      </c>
      <c r="R1522" t="str">
        <v>photobooks</v>
      </c>
      <c r="S1522" s="13">
        <f t="shared" si="94"/>
        <v>41955.649456018517</v>
      </c>
      <c r="T1522" s="13">
        <f t="shared" si="95"/>
        <v>41991.958333333336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 s="15">
        <v>37500</v>
      </c>
      <c r="E1523" s="15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8">
        <f t="shared" si="93"/>
        <v>5.8669329671701409E-3</v>
      </c>
      <c r="Q1523" t="str">
        <f t="array" ref="Q1523:R1523">separarpalabras(N1523,"/")</f>
        <v>photography</v>
      </c>
      <c r="R1523" t="str">
        <v>photobooks</v>
      </c>
      <c r="S1523" s="13">
        <f t="shared" si="94"/>
        <v>42492.959386574068</v>
      </c>
      <c r="T1523" s="13">
        <f t="shared" si="95"/>
        <v>42527.959386574068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 s="15">
        <v>43500</v>
      </c>
      <c r="E1524" s="15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8">
        <f t="shared" si="93"/>
        <v>7.4772415595673125E-3</v>
      </c>
      <c r="Q1524" t="str">
        <f t="array" ref="Q1524:R1524">separarpalabras(N1524,"/")</f>
        <v>photography</v>
      </c>
      <c r="R1524" t="str">
        <v>photobooks</v>
      </c>
      <c r="S1524" s="13">
        <f t="shared" si="94"/>
        <v>41899.621979166666</v>
      </c>
      <c r="T1524" s="13">
        <f t="shared" si="95"/>
        <v>41929.621979166666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 s="15">
        <v>18500</v>
      </c>
      <c r="E1525" s="1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8">
        <f t="shared" si="93"/>
        <v>1.043470730862487E-2</v>
      </c>
      <c r="Q1525" t="str">
        <f t="array" ref="Q1525:R1525">separarpalabras(N1525,"/")</f>
        <v>photography</v>
      </c>
      <c r="R1525" t="str">
        <v>photobooks</v>
      </c>
      <c r="S1525" s="13">
        <f t="shared" si="94"/>
        <v>41964.543009259258</v>
      </c>
      <c r="T1525" s="13">
        <f t="shared" si="95"/>
        <v>41995.791666666664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 s="15">
        <v>3000</v>
      </c>
      <c r="E1526" s="15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8">
        <f t="shared" si="93"/>
        <v>4.5088566827697265E-3</v>
      </c>
      <c r="Q1526" t="str">
        <f t="array" ref="Q1526:R1526">separarpalabras(N1526,"/")</f>
        <v>photography</v>
      </c>
      <c r="R1526" t="str">
        <v>photobooks</v>
      </c>
      <c r="S1526" s="13">
        <f t="shared" si="94"/>
        <v>42756.292708333327</v>
      </c>
      <c r="T1526" s="13">
        <f t="shared" si="95"/>
        <v>42786.292708333327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 s="15">
        <v>2600</v>
      </c>
      <c r="E1527" s="15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8">
        <f t="shared" si="93"/>
        <v>3.0945039399666238E-2</v>
      </c>
      <c r="Q1527" t="str">
        <f t="array" ref="Q1527:R1527">separarpalabras(N1527,"/")</f>
        <v>photography</v>
      </c>
      <c r="R1527" t="str">
        <v>photobooks</v>
      </c>
      <c r="S1527" s="13">
        <f t="shared" si="94"/>
        <v>42570.494652777772</v>
      </c>
      <c r="T1527" s="13">
        <f t="shared" si="95"/>
        <v>42600.494652777772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 s="15">
        <v>23000</v>
      </c>
      <c r="E1528" s="15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8">
        <f t="shared" si="93"/>
        <v>1.011743450767841E-2</v>
      </c>
      <c r="Q1528" t="str">
        <f t="array" ref="Q1528:R1528">separarpalabras(N1528,"/")</f>
        <v>photography</v>
      </c>
      <c r="R1528" t="str">
        <v>photobooks</v>
      </c>
      <c r="S1528" s="13">
        <f t="shared" si="94"/>
        <v>42339.067673611113</v>
      </c>
      <c r="T1528" s="13">
        <f t="shared" si="95"/>
        <v>42388.067673611113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 s="15">
        <v>3500</v>
      </c>
      <c r="E1529" s="15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8">
        <f t="shared" si="93"/>
        <v>1.8108677937162886E-2</v>
      </c>
      <c r="Q1529" t="str">
        <f t="array" ref="Q1529:R1529">separarpalabras(N1529,"/")</f>
        <v>photography</v>
      </c>
      <c r="R1529" t="str">
        <v>photobooks</v>
      </c>
      <c r="S1529" s="13">
        <f t="shared" si="94"/>
        <v>42780.392199074071</v>
      </c>
      <c r="T1529" s="13">
        <f t="shared" si="95"/>
        <v>42808.350532407407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 s="15">
        <v>3000</v>
      </c>
      <c r="E1530" s="15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8">
        <f t="shared" si="93"/>
        <v>1.894163608381674E-2</v>
      </c>
      <c r="Q1530" t="str">
        <f t="array" ref="Q1530:R1530">separarpalabras(N1530,"/")</f>
        <v>photography</v>
      </c>
      <c r="R1530" t="str">
        <v>photobooks</v>
      </c>
      <c r="S1530" s="13">
        <f t="shared" si="94"/>
        <v>42736.524560185186</v>
      </c>
      <c r="T1530" s="13">
        <f t="shared" si="95"/>
        <v>42766.791666666664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 s="15">
        <v>19000</v>
      </c>
      <c r="E1531" s="15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8">
        <f t="shared" si="93"/>
        <v>7.3710073710073713E-3</v>
      </c>
      <c r="Q1531" t="str">
        <f t="array" ref="Q1531:R1531">separarpalabras(N1531,"/")</f>
        <v>photography</v>
      </c>
      <c r="R1531" t="str">
        <v>photobooks</v>
      </c>
      <c r="S1531" s="13">
        <f t="shared" si="94"/>
        <v>42052.420370370368</v>
      </c>
      <c r="T1531" s="13">
        <f t="shared" si="95"/>
        <v>42082.378703703704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 s="15">
        <v>35000</v>
      </c>
      <c r="E1532" s="15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8">
        <f t="shared" si="93"/>
        <v>1.8521265549174597E-2</v>
      </c>
      <c r="Q1532" t="str">
        <f t="array" ref="Q1532:R1532">separarpalabras(N1532,"/")</f>
        <v>photography</v>
      </c>
      <c r="R1532" t="str">
        <v>photobooks</v>
      </c>
      <c r="S1532" s="13">
        <f t="shared" si="94"/>
        <v>42275.558969907404</v>
      </c>
      <c r="T1532" s="13">
        <f t="shared" si="95"/>
        <v>42300.558969907404</v>
      </c>
    </row>
    <row r="1533" spans="1:20" ht="43.2" x14ac:dyDescent="0.3">
      <c r="A1533">
        <v>1531</v>
      </c>
      <c r="B1533" s="3" t="s">
        <v>1532</v>
      </c>
      <c r="C1533" s="3" t="s">
        <v>5641</v>
      </c>
      <c r="D1533" s="15">
        <v>2350</v>
      </c>
      <c r="E1533" s="15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8">
        <f t="shared" si="93"/>
        <v>1.7654171704957679E-2</v>
      </c>
      <c r="Q1533" t="str">
        <f t="array" ref="Q1533:R1533">separarpalabras(N1533,"/")</f>
        <v>photography</v>
      </c>
      <c r="R1533" t="str">
        <v>photobooks</v>
      </c>
      <c r="S1533" s="13">
        <f t="shared" si="94"/>
        <v>41941.594050925924</v>
      </c>
      <c r="T1533" s="13">
        <f t="shared" si="95"/>
        <v>41973.916666666664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 s="15">
        <v>5000</v>
      </c>
      <c r="E1534" s="15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8">
        <f t="shared" si="93"/>
        <v>1.2148258336432379E-2</v>
      </c>
      <c r="Q1534" t="str">
        <f t="array" ref="Q1534:R1534">separarpalabras(N1534,"/")</f>
        <v>photography</v>
      </c>
      <c r="R1534" t="str">
        <v>photobooks</v>
      </c>
      <c r="S1534" s="13">
        <f t="shared" si="94"/>
        <v>42391.266956018517</v>
      </c>
      <c r="T1534" s="13">
        <f t="shared" si="95"/>
        <v>42415.416666666664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 s="15">
        <v>45000</v>
      </c>
      <c r="E1535" s="1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8">
        <f t="shared" si="93"/>
        <v>1.1330056803392892E-2</v>
      </c>
      <c r="Q1535" t="str">
        <f t="array" ref="Q1535:R1535">separarpalabras(N1535,"/")</f>
        <v>photography</v>
      </c>
      <c r="R1535" t="str">
        <v>photobooks</v>
      </c>
      <c r="S1535" s="13">
        <f t="shared" si="94"/>
        <v>42442.793715277774</v>
      </c>
      <c r="T1535" s="13">
        <f t="shared" si="95"/>
        <v>42491.957638888889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 s="15">
        <v>7500</v>
      </c>
      <c r="E1536" s="15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8">
        <f t="shared" si="93"/>
        <v>1.1777848707309288E-2</v>
      </c>
      <c r="Q1536" t="str">
        <f t="array" ref="Q1536:R1536">separarpalabras(N1536,"/")</f>
        <v>photography</v>
      </c>
      <c r="R1536" t="str">
        <v>photobooks</v>
      </c>
      <c r="S1536" s="13">
        <f t="shared" si="94"/>
        <v>42221.465995370367</v>
      </c>
      <c r="T1536" s="13">
        <f t="shared" si="95"/>
        <v>42251.465995370367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 s="15">
        <v>4000</v>
      </c>
      <c r="E1537" s="15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8">
        <f t="shared" si="93"/>
        <v>2.0766471587691147E-2</v>
      </c>
      <c r="Q1537" t="str">
        <f t="array" ref="Q1537:R1537">separarpalabras(N1537,"/")</f>
        <v>photography</v>
      </c>
      <c r="R1537" t="str">
        <v>photobooks</v>
      </c>
      <c r="S1537" s="13">
        <f t="shared" si="94"/>
        <v>42484.620729166665</v>
      </c>
      <c r="T1537" s="13">
        <f t="shared" si="95"/>
        <v>42513.708333333336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 s="15">
        <v>12000</v>
      </c>
      <c r="E1538" s="15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8">
        <f t="shared" si="93"/>
        <v>1.514797910977158E-2</v>
      </c>
      <c r="Q1538" t="str">
        <f t="array" ref="Q1538:R1538">separarpalabras(N1538,"/")</f>
        <v>photography</v>
      </c>
      <c r="R1538" t="str">
        <v>photobooks</v>
      </c>
      <c r="S1538" s="13">
        <f t="shared" si="94"/>
        <v>42213.593865740739</v>
      </c>
      <c r="T1538" s="13">
        <f t="shared" si="95"/>
        <v>42243.593865740739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 s="15">
        <v>12000</v>
      </c>
      <c r="E1539" s="15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E1539/D1539</f>
        <v>1.7989999999999999</v>
      </c>
      <c r="P1539" s="8">
        <f t="shared" ref="P1539:P1602" si="97">IFERROR(L1539/E1539,0)</f>
        <v>1.0376134889753566E-2</v>
      </c>
      <c r="Q1539" t="str">
        <f t="array" ref="Q1539:R1539">separarpalabras(N1539,"/")</f>
        <v>photography</v>
      </c>
      <c r="R1539" t="str">
        <v>photobooks</v>
      </c>
      <c r="S1539" s="13">
        <f t="shared" ref="S1539:S1602" si="98">(J1539/86400)+25569+(-5/24)</f>
        <v>42552.106793981475</v>
      </c>
      <c r="T1539" s="13">
        <f t="shared" ref="T1539:T1602" si="99">(I1539/86400)+25569+(-5/24)</f>
        <v>42588.541666666664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 s="15">
        <v>7000</v>
      </c>
      <c r="E1540" s="15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8">
        <f t="shared" si="97"/>
        <v>6.4031180400890867E-3</v>
      </c>
      <c r="Q1540" t="str">
        <f t="array" ref="Q1540:R1540">separarpalabras(N1540,"/")</f>
        <v>photography</v>
      </c>
      <c r="R1540" t="str">
        <v>photobooks</v>
      </c>
      <c r="S1540" s="13">
        <f t="shared" si="98"/>
        <v>41981.57372685185</v>
      </c>
      <c r="T1540" s="13">
        <f t="shared" si="99"/>
        <v>42026.57372685185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 s="15">
        <v>20000</v>
      </c>
      <c r="E1541" s="15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8">
        <f t="shared" si="97"/>
        <v>1.0442243729322336E-2</v>
      </c>
      <c r="Q1541" t="str">
        <f t="array" ref="Q1541:R1541">separarpalabras(N1541,"/")</f>
        <v>photography</v>
      </c>
      <c r="R1541" t="str">
        <v>photobooks</v>
      </c>
      <c r="S1541" s="13">
        <f t="shared" si="98"/>
        <v>42705.710868055554</v>
      </c>
      <c r="T1541" s="13">
        <f t="shared" si="99"/>
        <v>42738.710868055554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 s="15">
        <v>15000</v>
      </c>
      <c r="E1542" s="15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8">
        <f t="shared" si="97"/>
        <v>5.5429864253393668E-3</v>
      </c>
      <c r="Q1542" t="str">
        <f t="array" ref="Q1542:R1542">separarpalabras(N1542,"/")</f>
        <v>photography</v>
      </c>
      <c r="R1542" t="str">
        <v>photobooks</v>
      </c>
      <c r="S1542" s="13">
        <f t="shared" si="98"/>
        <v>41938.798796296294</v>
      </c>
      <c r="T1542" s="13">
        <f t="shared" si="99"/>
        <v>41968.843749999993</v>
      </c>
    </row>
    <row r="1543" spans="1:20" ht="43.2" hidden="1" x14ac:dyDescent="0.3">
      <c r="A1543">
        <v>1541</v>
      </c>
      <c r="B1543" s="3" t="s">
        <v>1542</v>
      </c>
      <c r="C1543" s="3" t="s">
        <v>5651</v>
      </c>
      <c r="D1543" s="15">
        <v>18000</v>
      </c>
      <c r="E1543" s="15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8">
        <f t="shared" si="97"/>
        <v>0.33333333333333331</v>
      </c>
      <c r="Q1543" t="str">
        <f t="array" ref="Q1543:R1543">separarpalabras(N1543,"/")</f>
        <v>photography</v>
      </c>
      <c r="R1543" t="str">
        <v>nature</v>
      </c>
      <c r="S1543" s="13">
        <f t="shared" si="98"/>
        <v>41974.503912037035</v>
      </c>
      <c r="T1543" s="13">
        <f t="shared" si="99"/>
        <v>42004.503912037035</v>
      </c>
    </row>
    <row r="1544" spans="1:20" ht="43.2" hidden="1" x14ac:dyDescent="0.3">
      <c r="A1544">
        <v>1542</v>
      </c>
      <c r="B1544" s="3" t="s">
        <v>1543</v>
      </c>
      <c r="C1544" s="3" t="s">
        <v>5652</v>
      </c>
      <c r="D1544" s="15">
        <v>500</v>
      </c>
      <c r="E1544" s="15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8">
        <f t="shared" si="97"/>
        <v>0.05</v>
      </c>
      <c r="Q1544" t="str">
        <f t="array" ref="Q1544:R1544">separarpalabras(N1544,"/")</f>
        <v>photography</v>
      </c>
      <c r="R1544" t="str">
        <v>nature</v>
      </c>
      <c r="S1544" s="13">
        <f t="shared" si="98"/>
        <v>42170.788194444445</v>
      </c>
      <c r="T1544" s="13">
        <f t="shared" si="99"/>
        <v>42185.788194444445</v>
      </c>
    </row>
    <row r="1545" spans="1:20" ht="43.2" hidden="1" x14ac:dyDescent="0.3">
      <c r="A1545">
        <v>1543</v>
      </c>
      <c r="B1545" s="3" t="s">
        <v>1544</v>
      </c>
      <c r="C1545" s="3" t="s">
        <v>5653</v>
      </c>
      <c r="D1545" s="15">
        <v>2250</v>
      </c>
      <c r="E1545" s="1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8">
        <f t="shared" si="97"/>
        <v>0.1</v>
      </c>
      <c r="Q1545" t="str">
        <f t="array" ref="Q1545:R1545">separarpalabras(N1545,"/")</f>
        <v>photography</v>
      </c>
      <c r="R1545" t="str">
        <v>nature</v>
      </c>
      <c r="S1545" s="13">
        <f t="shared" si="98"/>
        <v>41935.301319444443</v>
      </c>
      <c r="T1545" s="13">
        <f t="shared" si="99"/>
        <v>41965.342986111107</v>
      </c>
    </row>
    <row r="1546" spans="1:20" ht="43.2" hidden="1" x14ac:dyDescent="0.3">
      <c r="A1546">
        <v>1544</v>
      </c>
      <c r="B1546" s="3" t="s">
        <v>1545</v>
      </c>
      <c r="C1546" s="3" t="s">
        <v>5654</v>
      </c>
      <c r="D1546" s="15">
        <v>1000</v>
      </c>
      <c r="E1546" s="15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8">
        <f t="shared" si="97"/>
        <v>0</v>
      </c>
      <c r="Q1546" t="str">
        <f t="array" ref="Q1546:R1546">separarpalabras(N1546,"/")</f>
        <v>photography</v>
      </c>
      <c r="R1546" t="str">
        <v>nature</v>
      </c>
      <c r="S1546" s="13">
        <f t="shared" si="98"/>
        <v>42052.842870370368</v>
      </c>
      <c r="T1546" s="13">
        <f t="shared" si="99"/>
        <v>42094.804166666661</v>
      </c>
    </row>
    <row r="1547" spans="1:20" ht="43.2" hidden="1" x14ac:dyDescent="0.3">
      <c r="A1547">
        <v>1545</v>
      </c>
      <c r="B1547" s="3" t="s">
        <v>1546</v>
      </c>
      <c r="C1547" s="3" t="s">
        <v>5655</v>
      </c>
      <c r="D1547" s="15">
        <v>3000</v>
      </c>
      <c r="E1547" s="15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8">
        <f t="shared" si="97"/>
        <v>1</v>
      </c>
      <c r="Q1547" t="str">
        <f t="array" ref="Q1547:R1547">separarpalabras(N1547,"/")</f>
        <v>photography</v>
      </c>
      <c r="R1547" t="str">
        <v>nature</v>
      </c>
      <c r="S1547" s="13">
        <f t="shared" si="98"/>
        <v>42031.676319444443</v>
      </c>
      <c r="T1547" s="13">
        <f t="shared" si="99"/>
        <v>42065.677777777775</v>
      </c>
    </row>
    <row r="1548" spans="1:20" ht="43.2" hidden="1" x14ac:dyDescent="0.3">
      <c r="A1548">
        <v>1546</v>
      </c>
      <c r="B1548" s="3" t="s">
        <v>1547</v>
      </c>
      <c r="C1548" s="3" t="s">
        <v>5656</v>
      </c>
      <c r="D1548" s="15">
        <v>1000</v>
      </c>
      <c r="E1548" s="15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8">
        <f t="shared" si="97"/>
        <v>3.8062283737024222E-2</v>
      </c>
      <c r="Q1548" t="str">
        <f t="array" ref="Q1548:R1548">separarpalabras(N1548,"/")</f>
        <v>photography</v>
      </c>
      <c r="R1548" t="str">
        <v>nature</v>
      </c>
      <c r="S1548" s="13">
        <f t="shared" si="98"/>
        <v>41839.004618055551</v>
      </c>
      <c r="T1548" s="13">
        <f t="shared" si="99"/>
        <v>41899.004618055551</v>
      </c>
    </row>
    <row r="1549" spans="1:20" ht="43.2" hidden="1" x14ac:dyDescent="0.3">
      <c r="A1549">
        <v>1547</v>
      </c>
      <c r="B1549" s="3" t="s">
        <v>1548</v>
      </c>
      <c r="C1549" s="3" t="s">
        <v>5657</v>
      </c>
      <c r="D1549" s="15">
        <v>20</v>
      </c>
      <c r="E1549" s="15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8">
        <f t="shared" si="97"/>
        <v>0</v>
      </c>
      <c r="Q1549" t="str">
        <f t="array" ref="Q1549:R1549">separarpalabras(N1549,"/")</f>
        <v>photography</v>
      </c>
      <c r="R1549" t="str">
        <v>nature</v>
      </c>
      <c r="S1549" s="13">
        <f t="shared" si="98"/>
        <v>42782.218541666669</v>
      </c>
      <c r="T1549" s="13">
        <f t="shared" si="99"/>
        <v>42789.218541666669</v>
      </c>
    </row>
    <row r="1550" spans="1:20" ht="28.8" hidden="1" x14ac:dyDescent="0.3">
      <c r="A1550">
        <v>1548</v>
      </c>
      <c r="B1550" s="3" t="s">
        <v>1549</v>
      </c>
      <c r="C1550" s="3" t="s">
        <v>5658</v>
      </c>
      <c r="D1550" s="15">
        <v>700</v>
      </c>
      <c r="E1550" s="15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8">
        <f t="shared" si="97"/>
        <v>1.6666666666666666E-2</v>
      </c>
      <c r="Q1550" t="str">
        <f t="array" ref="Q1550:R1550">separarpalabras(N1550,"/")</f>
        <v>photography</v>
      </c>
      <c r="R1550" t="str">
        <v>nature</v>
      </c>
      <c r="S1550" s="13">
        <f t="shared" si="98"/>
        <v>42286.673842592594</v>
      </c>
      <c r="T1550" s="13">
        <f t="shared" si="99"/>
        <v>42316.715509259258</v>
      </c>
    </row>
    <row r="1551" spans="1:20" ht="43.2" hidden="1" x14ac:dyDescent="0.3">
      <c r="A1551">
        <v>1549</v>
      </c>
      <c r="B1551" s="3" t="s">
        <v>1550</v>
      </c>
      <c r="C1551" s="3" t="s">
        <v>5659</v>
      </c>
      <c r="D1551" s="15">
        <v>500</v>
      </c>
      <c r="E1551" s="15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8">
        <f t="shared" si="97"/>
        <v>3.5294117647058823E-2</v>
      </c>
      <c r="Q1551" t="str">
        <f t="array" ref="Q1551:R1551">separarpalabras(N1551,"/")</f>
        <v>photography</v>
      </c>
      <c r="R1551" t="str">
        <v>nature</v>
      </c>
      <c r="S1551" s="13">
        <f t="shared" si="98"/>
        <v>42280.927766203698</v>
      </c>
      <c r="T1551" s="13">
        <f t="shared" si="99"/>
        <v>42310.96943287037</v>
      </c>
    </row>
    <row r="1552" spans="1:20" ht="57.6" hidden="1" x14ac:dyDescent="0.3">
      <c r="A1552">
        <v>1550</v>
      </c>
      <c r="B1552" s="3" t="s">
        <v>1551</v>
      </c>
      <c r="C1552" s="3" t="s">
        <v>5660</v>
      </c>
      <c r="D1552" s="15">
        <v>750</v>
      </c>
      <c r="E1552" s="15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8">
        <f t="shared" si="97"/>
        <v>6.9306930693069313E-2</v>
      </c>
      <c r="Q1552" t="str">
        <f t="array" ref="Q1552:R1552">separarpalabras(N1552,"/")</f>
        <v>photography</v>
      </c>
      <c r="R1552" t="str">
        <v>nature</v>
      </c>
      <c r="S1552" s="13">
        <f t="shared" si="98"/>
        <v>42472.24113425926</v>
      </c>
      <c r="T1552" s="13">
        <f t="shared" si="99"/>
        <v>42502.24113425926</v>
      </c>
    </row>
    <row r="1553" spans="1:20" ht="43.2" hidden="1" x14ac:dyDescent="0.3">
      <c r="A1553">
        <v>1551</v>
      </c>
      <c r="B1553" s="3" t="s">
        <v>1552</v>
      </c>
      <c r="C1553" s="3" t="s">
        <v>5661</v>
      </c>
      <c r="D1553" s="15">
        <v>3500</v>
      </c>
      <c r="E1553" s="15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8">
        <f t="shared" si="97"/>
        <v>0</v>
      </c>
      <c r="Q1553" t="str">
        <f t="array" ref="Q1553:R1553">separarpalabras(N1553,"/")</f>
        <v>photography</v>
      </c>
      <c r="R1553" t="str">
        <v>nature</v>
      </c>
      <c r="S1553" s="13">
        <f t="shared" si="98"/>
        <v>42121.616192129623</v>
      </c>
      <c r="T1553" s="13">
        <f t="shared" si="99"/>
        <v>42151.616192129623</v>
      </c>
    </row>
    <row r="1554" spans="1:20" ht="43.2" hidden="1" x14ac:dyDescent="0.3">
      <c r="A1554">
        <v>1552</v>
      </c>
      <c r="B1554" s="3" t="s">
        <v>1553</v>
      </c>
      <c r="C1554" s="3" t="s">
        <v>5662</v>
      </c>
      <c r="D1554" s="15">
        <v>4300</v>
      </c>
      <c r="E1554" s="15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8">
        <f t="shared" si="97"/>
        <v>7.5650118203309689E-3</v>
      </c>
      <c r="Q1554" t="str">
        <f t="array" ref="Q1554:R1554">separarpalabras(N1554,"/")</f>
        <v>photography</v>
      </c>
      <c r="R1554" t="str">
        <v>nature</v>
      </c>
      <c r="S1554" s="13">
        <f t="shared" si="98"/>
        <v>41892.480416666665</v>
      </c>
      <c r="T1554" s="13">
        <f t="shared" si="99"/>
        <v>41912.957638888889</v>
      </c>
    </row>
    <row r="1555" spans="1:20" ht="43.2" hidden="1" x14ac:dyDescent="0.3">
      <c r="A1555">
        <v>1553</v>
      </c>
      <c r="B1555" s="3" t="s">
        <v>1554</v>
      </c>
      <c r="C1555" s="3" t="s">
        <v>5663</v>
      </c>
      <c r="D1555" s="15">
        <v>6000</v>
      </c>
      <c r="E1555" s="1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8">
        <f t="shared" si="97"/>
        <v>0</v>
      </c>
      <c r="Q1555" t="str">
        <f t="array" ref="Q1555:R1555">separarpalabras(N1555,"/")</f>
        <v>photography</v>
      </c>
      <c r="R1555" t="str">
        <v>nature</v>
      </c>
      <c r="S1555" s="13">
        <f t="shared" si="98"/>
        <v>42219.074618055551</v>
      </c>
      <c r="T1555" s="13">
        <f t="shared" si="99"/>
        <v>42249.074618055551</v>
      </c>
    </row>
    <row r="1556" spans="1:20" ht="57.6" hidden="1" x14ac:dyDescent="0.3">
      <c r="A1556">
        <v>1554</v>
      </c>
      <c r="B1556" s="3" t="s">
        <v>1555</v>
      </c>
      <c r="C1556" s="3" t="s">
        <v>5664</v>
      </c>
      <c r="D1556" s="15">
        <v>20000</v>
      </c>
      <c r="E1556" s="15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8">
        <f t="shared" si="97"/>
        <v>0</v>
      </c>
      <c r="Q1556" t="str">
        <f t="array" ref="Q1556:R1556">separarpalabras(N1556,"/")</f>
        <v>photography</v>
      </c>
      <c r="R1556" t="str">
        <v>nature</v>
      </c>
      <c r="S1556" s="13">
        <f t="shared" si="98"/>
        <v>42188.043865740743</v>
      </c>
      <c r="T1556" s="13">
        <f t="shared" si="99"/>
        <v>42218.043865740743</v>
      </c>
    </row>
    <row r="1557" spans="1:20" ht="43.2" hidden="1" x14ac:dyDescent="0.3">
      <c r="A1557">
        <v>1555</v>
      </c>
      <c r="B1557" s="3" t="s">
        <v>1556</v>
      </c>
      <c r="C1557" s="3" t="s">
        <v>5665</v>
      </c>
      <c r="D1557" s="15">
        <v>750</v>
      </c>
      <c r="E1557" s="15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8">
        <f t="shared" si="97"/>
        <v>0</v>
      </c>
      <c r="Q1557" t="str">
        <f t="array" ref="Q1557:R1557">separarpalabras(N1557,"/")</f>
        <v>photography</v>
      </c>
      <c r="R1557" t="str">
        <v>nature</v>
      </c>
      <c r="S1557" s="13">
        <f t="shared" si="98"/>
        <v>42241.405462962961</v>
      </c>
      <c r="T1557" s="13">
        <f t="shared" si="99"/>
        <v>42264.499999999993</v>
      </c>
    </row>
    <row r="1558" spans="1:20" ht="43.2" hidden="1" x14ac:dyDescent="0.3">
      <c r="A1558">
        <v>1556</v>
      </c>
      <c r="B1558" s="3" t="s">
        <v>1557</v>
      </c>
      <c r="C1558" s="3" t="s">
        <v>5666</v>
      </c>
      <c r="D1558" s="15">
        <v>1500</v>
      </c>
      <c r="E1558" s="15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8">
        <f t="shared" si="97"/>
        <v>1.7725258493353029E-2</v>
      </c>
      <c r="Q1558" t="str">
        <f t="array" ref="Q1558:R1558">separarpalabras(N1558,"/")</f>
        <v>photography</v>
      </c>
      <c r="R1558" t="str">
        <v>nature</v>
      </c>
      <c r="S1558" s="13">
        <f t="shared" si="98"/>
        <v>42524.944722222215</v>
      </c>
      <c r="T1558" s="13">
        <f t="shared" si="99"/>
        <v>42554.944722222215</v>
      </c>
    </row>
    <row r="1559" spans="1:20" ht="43.2" hidden="1" x14ac:dyDescent="0.3">
      <c r="A1559">
        <v>1557</v>
      </c>
      <c r="B1559" s="3" t="s">
        <v>1558</v>
      </c>
      <c r="C1559" s="3" t="s">
        <v>5667</v>
      </c>
      <c r="D1559" s="15">
        <v>2500</v>
      </c>
      <c r="E1559" s="15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8">
        <f t="shared" si="97"/>
        <v>0.01</v>
      </c>
      <c r="Q1559" t="str">
        <f t="array" ref="Q1559:R1559">separarpalabras(N1559,"/")</f>
        <v>photography</v>
      </c>
      <c r="R1559" t="str">
        <v>nature</v>
      </c>
      <c r="S1559" s="13">
        <f t="shared" si="98"/>
        <v>41871.444826388884</v>
      </c>
      <c r="T1559" s="13">
        <f t="shared" si="99"/>
        <v>41902.444826388884</v>
      </c>
    </row>
    <row r="1560" spans="1:20" ht="43.2" hidden="1" x14ac:dyDescent="0.3">
      <c r="A1560">
        <v>1558</v>
      </c>
      <c r="B1560" s="3" t="s">
        <v>1559</v>
      </c>
      <c r="C1560" s="3" t="s">
        <v>5668</v>
      </c>
      <c r="D1560" s="15">
        <v>750</v>
      </c>
      <c r="E1560" s="15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8">
        <f t="shared" si="97"/>
        <v>8.5714285714285715E-2</v>
      </c>
      <c r="Q1560" t="str">
        <f t="array" ref="Q1560:R1560">separarpalabras(N1560,"/")</f>
        <v>photography</v>
      </c>
      <c r="R1560" t="str">
        <v>nature</v>
      </c>
      <c r="S1560" s="13">
        <f t="shared" si="98"/>
        <v>42185.189340277771</v>
      </c>
      <c r="T1560" s="13">
        <f t="shared" si="99"/>
        <v>42244.299999999996</v>
      </c>
    </row>
    <row r="1561" spans="1:20" ht="28.8" hidden="1" x14ac:dyDescent="0.3">
      <c r="A1561">
        <v>1559</v>
      </c>
      <c r="B1561" s="3" t="s">
        <v>1560</v>
      </c>
      <c r="C1561" s="3" t="s">
        <v>5669</v>
      </c>
      <c r="D1561" s="15">
        <v>15000</v>
      </c>
      <c r="E1561" s="15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8">
        <f t="shared" si="97"/>
        <v>0.02</v>
      </c>
      <c r="Q1561" t="str">
        <f t="array" ref="Q1561:R1561">separarpalabras(N1561,"/")</f>
        <v>photography</v>
      </c>
      <c r="R1561" t="str">
        <v>nature</v>
      </c>
      <c r="S1561" s="13">
        <f t="shared" si="98"/>
        <v>42107.844895833332</v>
      </c>
      <c r="T1561" s="13">
        <f t="shared" si="99"/>
        <v>42122.844895833332</v>
      </c>
    </row>
    <row r="1562" spans="1:20" ht="43.2" hidden="1" x14ac:dyDescent="0.3">
      <c r="A1562">
        <v>1560</v>
      </c>
      <c r="B1562" s="3" t="s">
        <v>1561</v>
      </c>
      <c r="C1562" s="3" t="s">
        <v>5670</v>
      </c>
      <c r="D1562" s="15">
        <v>2500</v>
      </c>
      <c r="E1562" s="15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8">
        <f t="shared" si="97"/>
        <v>4.2553191489361701E-2</v>
      </c>
      <c r="Q1562" t="str">
        <f t="array" ref="Q1562:R1562">separarpalabras(N1562,"/")</f>
        <v>photography</v>
      </c>
      <c r="R1562" t="str">
        <v>nature</v>
      </c>
      <c r="S1562" s="13">
        <f t="shared" si="98"/>
        <v>41935.812418981477</v>
      </c>
      <c r="T1562" s="13">
        <f t="shared" si="99"/>
        <v>41955.854085648149</v>
      </c>
    </row>
    <row r="1563" spans="1:20" ht="43.2" hidden="1" x14ac:dyDescent="0.3">
      <c r="A1563">
        <v>1561</v>
      </c>
      <c r="B1563" s="3" t="s">
        <v>1562</v>
      </c>
      <c r="C1563" s="3" t="s">
        <v>5671</v>
      </c>
      <c r="D1563" s="15">
        <v>10000</v>
      </c>
      <c r="E1563" s="15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8">
        <f t="shared" si="97"/>
        <v>1.4925373134328358E-2</v>
      </c>
      <c r="Q1563" t="str">
        <f t="array" ref="Q1563:R1563">separarpalabras(N1563,"/")</f>
        <v>publishing</v>
      </c>
      <c r="R1563" t="str">
        <v>art books</v>
      </c>
      <c r="S1563" s="13">
        <f t="shared" si="98"/>
        <v>41554.833368055552</v>
      </c>
      <c r="T1563" s="13">
        <f t="shared" si="99"/>
        <v>41584.875034722216</v>
      </c>
    </row>
    <row r="1564" spans="1:20" ht="57.6" hidden="1" x14ac:dyDescent="0.3">
      <c r="A1564">
        <v>1562</v>
      </c>
      <c r="B1564" s="3" t="s">
        <v>1563</v>
      </c>
      <c r="C1564" s="3" t="s">
        <v>5672</v>
      </c>
      <c r="D1564" s="15">
        <v>4000</v>
      </c>
      <c r="E1564" s="15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8">
        <f t="shared" si="97"/>
        <v>0</v>
      </c>
      <c r="Q1564" t="str">
        <f t="array" ref="Q1564:R1564">separarpalabras(N1564,"/")</f>
        <v>publishing</v>
      </c>
      <c r="R1564" t="str">
        <v>art books</v>
      </c>
      <c r="S1564" s="13">
        <f t="shared" si="98"/>
        <v>40079.357824074068</v>
      </c>
      <c r="T1564" s="13">
        <f t="shared" si="99"/>
        <v>40148.826388888883</v>
      </c>
    </row>
    <row r="1565" spans="1:20" ht="43.2" hidden="1" x14ac:dyDescent="0.3">
      <c r="A1565">
        <v>1563</v>
      </c>
      <c r="B1565" s="3" t="s">
        <v>1564</v>
      </c>
      <c r="C1565" s="3" t="s">
        <v>5673</v>
      </c>
      <c r="D1565" s="15">
        <v>6000</v>
      </c>
      <c r="E1565" s="1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8">
        <f t="shared" si="97"/>
        <v>2.3529411764705882E-2</v>
      </c>
      <c r="Q1565" t="str">
        <f t="array" ref="Q1565:R1565">separarpalabras(N1565,"/")</f>
        <v>publishing</v>
      </c>
      <c r="R1565" t="str">
        <v>art books</v>
      </c>
      <c r="S1565" s="13">
        <f t="shared" si="98"/>
        <v>41652.534155092588</v>
      </c>
      <c r="T1565" s="13">
        <f t="shared" si="99"/>
        <v>41712.492488425924</v>
      </c>
    </row>
    <row r="1566" spans="1:20" ht="43.2" hidden="1" x14ac:dyDescent="0.3">
      <c r="A1566">
        <v>1564</v>
      </c>
      <c r="B1566" s="3" t="s">
        <v>1565</v>
      </c>
      <c r="C1566" s="3" t="s">
        <v>5674</v>
      </c>
      <c r="D1566" s="15">
        <v>10000</v>
      </c>
      <c r="E1566" s="15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8">
        <f t="shared" si="97"/>
        <v>0.1</v>
      </c>
      <c r="Q1566" t="str">
        <f t="array" ref="Q1566:R1566">separarpalabras(N1566,"/")</f>
        <v>publishing</v>
      </c>
      <c r="R1566" t="str">
        <v>art books</v>
      </c>
      <c r="S1566" s="13">
        <f t="shared" si="98"/>
        <v>42121.158668981479</v>
      </c>
      <c r="T1566" s="13">
        <f t="shared" si="99"/>
        <v>42152.628472222219</v>
      </c>
    </row>
    <row r="1567" spans="1:20" ht="43.2" hidden="1" x14ac:dyDescent="0.3">
      <c r="A1567">
        <v>1565</v>
      </c>
      <c r="B1567" s="3" t="s">
        <v>1566</v>
      </c>
      <c r="C1567" s="3" t="s">
        <v>5675</v>
      </c>
      <c r="D1567" s="15">
        <v>4000</v>
      </c>
      <c r="E1567" s="15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8">
        <f t="shared" si="97"/>
        <v>0.01</v>
      </c>
      <c r="Q1567" t="str">
        <f t="array" ref="Q1567:R1567">separarpalabras(N1567,"/")</f>
        <v>publishing</v>
      </c>
      <c r="R1567" t="str">
        <v>art books</v>
      </c>
      <c r="S1567" s="13">
        <f t="shared" si="98"/>
        <v>40672.521539351852</v>
      </c>
      <c r="T1567" s="13">
        <f t="shared" si="99"/>
        <v>40702.521539351852</v>
      </c>
    </row>
    <row r="1568" spans="1:20" ht="43.2" hidden="1" x14ac:dyDescent="0.3">
      <c r="A1568">
        <v>1566</v>
      </c>
      <c r="B1568" s="3" t="s">
        <v>1567</v>
      </c>
      <c r="C1568" s="3" t="s">
        <v>5676</v>
      </c>
      <c r="D1568" s="15">
        <v>30000</v>
      </c>
      <c r="E1568" s="15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8">
        <f t="shared" si="97"/>
        <v>9.2549019607843144E-3</v>
      </c>
      <c r="Q1568" t="str">
        <f t="array" ref="Q1568:R1568">separarpalabras(N1568,"/")</f>
        <v>publishing</v>
      </c>
      <c r="R1568" t="str">
        <v>art books</v>
      </c>
      <c r="S1568" s="13">
        <f t="shared" si="98"/>
        <v>42549.708379629628</v>
      </c>
      <c r="T1568" s="13">
        <f t="shared" si="99"/>
        <v>42578.708333333336</v>
      </c>
    </row>
    <row r="1569" spans="1:20" ht="43.2" hidden="1" x14ac:dyDescent="0.3">
      <c r="A1569">
        <v>1567</v>
      </c>
      <c r="B1569" s="3" t="s">
        <v>1568</v>
      </c>
      <c r="C1569" s="3" t="s">
        <v>5677</v>
      </c>
      <c r="D1569" s="15">
        <v>8500</v>
      </c>
      <c r="E1569" s="15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8">
        <f t="shared" si="97"/>
        <v>3.7142857142857144E-2</v>
      </c>
      <c r="Q1569" t="str">
        <f t="array" ref="Q1569:R1569">separarpalabras(N1569,"/")</f>
        <v>publishing</v>
      </c>
      <c r="R1569" t="str">
        <v>art books</v>
      </c>
      <c r="S1569" s="13">
        <f t="shared" si="98"/>
        <v>41671.728530092594</v>
      </c>
      <c r="T1569" s="13">
        <f t="shared" si="99"/>
        <v>41686.791666666664</v>
      </c>
    </row>
    <row r="1570" spans="1:20" ht="43.2" hidden="1" x14ac:dyDescent="0.3">
      <c r="A1570">
        <v>1568</v>
      </c>
      <c r="B1570" s="3" t="s">
        <v>1569</v>
      </c>
      <c r="C1570" s="3" t="s">
        <v>5678</v>
      </c>
      <c r="D1570" s="15">
        <v>25000</v>
      </c>
      <c r="E1570" s="15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8">
        <f t="shared" si="97"/>
        <v>6.4516129032258064E-3</v>
      </c>
      <c r="Q1570" t="str">
        <f t="array" ref="Q1570:R1570">separarpalabras(N1570,"/")</f>
        <v>publishing</v>
      </c>
      <c r="R1570" t="str">
        <v>art books</v>
      </c>
      <c r="S1570" s="13">
        <f t="shared" si="98"/>
        <v>41961.853993055549</v>
      </c>
      <c r="T1570" s="13">
        <f t="shared" si="99"/>
        <v>41996.853993055549</v>
      </c>
    </row>
    <row r="1571" spans="1:20" hidden="1" x14ac:dyDescent="0.3">
      <c r="A1571">
        <v>1569</v>
      </c>
      <c r="B1571" s="3" t="s">
        <v>1570</v>
      </c>
      <c r="C1571" s="3" t="s">
        <v>5679</v>
      </c>
      <c r="D1571" s="15">
        <v>30000</v>
      </c>
      <c r="E1571" s="15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8">
        <f t="shared" si="97"/>
        <v>0</v>
      </c>
      <c r="Q1571" t="str">
        <f t="array" ref="Q1571:R1571">separarpalabras(N1571,"/")</f>
        <v>publishing</v>
      </c>
      <c r="R1571" t="str">
        <v>art books</v>
      </c>
      <c r="S1571" s="13">
        <f t="shared" si="98"/>
        <v>41389.471226851849</v>
      </c>
      <c r="T1571" s="13">
        <f t="shared" si="99"/>
        <v>41419.471226851849</v>
      </c>
    </row>
    <row r="1572" spans="1:20" ht="28.8" hidden="1" x14ac:dyDescent="0.3">
      <c r="A1572">
        <v>1570</v>
      </c>
      <c r="B1572" s="3" t="s">
        <v>1571</v>
      </c>
      <c r="C1572" s="3" t="s">
        <v>5680</v>
      </c>
      <c r="D1572" s="15">
        <v>6000</v>
      </c>
      <c r="E1572" s="15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8">
        <f t="shared" si="97"/>
        <v>2.0933977455716585E-2</v>
      </c>
      <c r="Q1572" t="str">
        <f t="array" ref="Q1572:R1572">separarpalabras(N1572,"/")</f>
        <v>publishing</v>
      </c>
      <c r="R1572" t="str">
        <v>art books</v>
      </c>
      <c r="S1572" s="13">
        <f t="shared" si="98"/>
        <v>42438.605115740742</v>
      </c>
      <c r="T1572" s="13">
        <f t="shared" si="99"/>
        <v>42468.56344907407</v>
      </c>
    </row>
    <row r="1573" spans="1:20" ht="57.6" hidden="1" x14ac:dyDescent="0.3">
      <c r="A1573">
        <v>1571</v>
      </c>
      <c r="B1573" s="3" t="s">
        <v>1572</v>
      </c>
      <c r="C1573" s="3" t="s">
        <v>5681</v>
      </c>
      <c r="D1573" s="15">
        <v>12100</v>
      </c>
      <c r="E1573" s="15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8">
        <f t="shared" si="97"/>
        <v>0.05</v>
      </c>
      <c r="Q1573" t="str">
        <f t="array" ref="Q1573:R1573">separarpalabras(N1573,"/")</f>
        <v>publishing</v>
      </c>
      <c r="R1573" t="str">
        <v>art books</v>
      </c>
      <c r="S1573" s="13">
        <f t="shared" si="98"/>
        <v>42144.56114583333</v>
      </c>
      <c r="T1573" s="13">
        <f t="shared" si="99"/>
        <v>42174.56114583333</v>
      </c>
    </row>
    <row r="1574" spans="1:20" ht="43.2" hidden="1" x14ac:dyDescent="0.3">
      <c r="A1574">
        <v>1572</v>
      </c>
      <c r="B1574" s="3" t="s">
        <v>1573</v>
      </c>
      <c r="C1574" s="3" t="s">
        <v>5682</v>
      </c>
      <c r="D1574" s="15">
        <v>2500</v>
      </c>
      <c r="E1574" s="15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8">
        <f t="shared" si="97"/>
        <v>2.4E-2</v>
      </c>
      <c r="Q1574" t="str">
        <f t="array" ref="Q1574:R1574">separarpalabras(N1574,"/")</f>
        <v>publishing</v>
      </c>
      <c r="R1574" t="str">
        <v>art books</v>
      </c>
      <c r="S1574" s="13">
        <f t="shared" si="98"/>
        <v>42403.824756944443</v>
      </c>
      <c r="T1574" s="13">
        <f t="shared" si="99"/>
        <v>42428.790972222218</v>
      </c>
    </row>
    <row r="1575" spans="1:20" ht="43.2" hidden="1" x14ac:dyDescent="0.3">
      <c r="A1575">
        <v>1573</v>
      </c>
      <c r="B1575" s="3" t="s">
        <v>1574</v>
      </c>
      <c r="C1575" s="3" t="s">
        <v>5683</v>
      </c>
      <c r="D1575" s="15">
        <v>9000</v>
      </c>
      <c r="E1575" s="1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8">
        <f t="shared" si="97"/>
        <v>1.3452914798206279E-2</v>
      </c>
      <c r="Q1575" t="str">
        <f t="array" ref="Q1575:R1575">separarpalabras(N1575,"/")</f>
        <v>publishing</v>
      </c>
      <c r="R1575" t="str">
        <v>art books</v>
      </c>
      <c r="S1575" s="13">
        <f t="shared" si="98"/>
        <v>42785.791689814818</v>
      </c>
      <c r="T1575" s="13">
        <f t="shared" si="99"/>
        <v>42825.957638888889</v>
      </c>
    </row>
    <row r="1576" spans="1:20" ht="43.2" hidden="1" x14ac:dyDescent="0.3">
      <c r="A1576">
        <v>1574</v>
      </c>
      <c r="B1576" s="3" t="s">
        <v>1575</v>
      </c>
      <c r="C1576" s="3" t="s">
        <v>5684</v>
      </c>
      <c r="D1576" s="15">
        <v>10000</v>
      </c>
      <c r="E1576" s="15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8">
        <f t="shared" si="97"/>
        <v>1.1857707509881422E-2</v>
      </c>
      <c r="Q1576" t="str">
        <f t="array" ref="Q1576:R1576">separarpalabras(N1576,"/")</f>
        <v>publishing</v>
      </c>
      <c r="R1576" t="str">
        <v>art books</v>
      </c>
      <c r="S1576" s="13">
        <f t="shared" si="98"/>
        <v>42017.719085648147</v>
      </c>
      <c r="T1576" s="13">
        <f t="shared" si="99"/>
        <v>42052.719085648147</v>
      </c>
    </row>
    <row r="1577" spans="1:20" ht="43.2" hidden="1" x14ac:dyDescent="0.3">
      <c r="A1577">
        <v>1575</v>
      </c>
      <c r="B1577" s="3" t="s">
        <v>1576</v>
      </c>
      <c r="C1577" s="3" t="s">
        <v>5685</v>
      </c>
      <c r="D1577" s="15">
        <v>10000</v>
      </c>
      <c r="E1577" s="15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8">
        <f t="shared" si="97"/>
        <v>1.5277171540811872E-2</v>
      </c>
      <c r="Q1577" t="str">
        <f t="array" ref="Q1577:R1577">separarpalabras(N1577,"/")</f>
        <v>publishing</v>
      </c>
      <c r="R1577" t="str">
        <v>art books</v>
      </c>
      <c r="S1577" s="13">
        <f t="shared" si="98"/>
        <v>41799.315925925919</v>
      </c>
      <c r="T1577" s="13">
        <f t="shared" si="99"/>
        <v>41829.315925925919</v>
      </c>
    </row>
    <row r="1578" spans="1:20" ht="28.8" hidden="1" x14ac:dyDescent="0.3">
      <c r="A1578">
        <v>1576</v>
      </c>
      <c r="B1578" s="3" t="s">
        <v>1577</v>
      </c>
      <c r="C1578" s="3" t="s">
        <v>5686</v>
      </c>
      <c r="D1578" s="15">
        <v>5000</v>
      </c>
      <c r="E1578" s="15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8">
        <f t="shared" si="97"/>
        <v>1.5384615384615385E-2</v>
      </c>
      <c r="Q1578" t="str">
        <f t="array" ref="Q1578:R1578">separarpalabras(N1578,"/")</f>
        <v>publishing</v>
      </c>
      <c r="R1578" t="str">
        <v>art books</v>
      </c>
      <c r="S1578" s="13">
        <f t="shared" si="98"/>
        <v>42140.670925925922</v>
      </c>
      <c r="T1578" s="13">
        <f t="shared" si="99"/>
        <v>42185.670925925922</v>
      </c>
    </row>
    <row r="1579" spans="1:20" ht="43.2" hidden="1" x14ac:dyDescent="0.3">
      <c r="A1579">
        <v>1577</v>
      </c>
      <c r="B1579" s="3" t="s">
        <v>1578</v>
      </c>
      <c r="C1579" s="3" t="s">
        <v>5687</v>
      </c>
      <c r="D1579" s="15">
        <v>10000</v>
      </c>
      <c r="E1579" s="15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8">
        <f t="shared" si="97"/>
        <v>3.6363636363636362E-2</v>
      </c>
      <c r="Q1579" t="str">
        <f t="array" ref="Q1579:R1579">separarpalabras(N1579,"/")</f>
        <v>publishing</v>
      </c>
      <c r="R1579" t="str">
        <v>art books</v>
      </c>
      <c r="S1579" s="13">
        <f t="shared" si="98"/>
        <v>41054.639444444438</v>
      </c>
      <c r="T1579" s="13">
        <f t="shared" si="99"/>
        <v>41114.639444444438</v>
      </c>
    </row>
    <row r="1580" spans="1:20" ht="57.6" hidden="1" x14ac:dyDescent="0.3">
      <c r="A1580">
        <v>1578</v>
      </c>
      <c r="B1580" s="3" t="s">
        <v>1579</v>
      </c>
      <c r="C1580" s="3" t="s">
        <v>5688</v>
      </c>
      <c r="D1580" s="15">
        <v>1897</v>
      </c>
      <c r="E1580" s="15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8">
        <f t="shared" si="97"/>
        <v>1.9512195121951219E-2</v>
      </c>
      <c r="Q1580" t="str">
        <f t="array" ref="Q1580:R1580">separarpalabras(N1580,"/")</f>
        <v>publishing</v>
      </c>
      <c r="R1580" t="str">
        <v>art books</v>
      </c>
      <c r="S1580" s="13">
        <f t="shared" si="98"/>
        <v>40398.857534722221</v>
      </c>
      <c r="T1580" s="13">
        <f t="shared" si="99"/>
        <v>40422.875</v>
      </c>
    </row>
    <row r="1581" spans="1:20" ht="28.8" hidden="1" x14ac:dyDescent="0.3">
      <c r="A1581">
        <v>1579</v>
      </c>
      <c r="B1581" s="3" t="s">
        <v>1580</v>
      </c>
      <c r="C1581" s="3" t="s">
        <v>5689</v>
      </c>
      <c r="D1581" s="15">
        <v>3333</v>
      </c>
      <c r="E1581" s="15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8">
        <f t="shared" si="97"/>
        <v>7.1428571428571425E-2</v>
      </c>
      <c r="Q1581" t="str">
        <f t="array" ref="Q1581:R1581">separarpalabras(N1581,"/")</f>
        <v>publishing</v>
      </c>
      <c r="R1581" t="str">
        <v>art books</v>
      </c>
      <c r="S1581" s="13">
        <f t="shared" si="98"/>
        <v>41481.788090277776</v>
      </c>
      <c r="T1581" s="13">
        <f t="shared" si="99"/>
        <v>41514.788090277776</v>
      </c>
    </row>
    <row r="1582" spans="1:20" ht="43.2" hidden="1" x14ac:dyDescent="0.3">
      <c r="A1582">
        <v>1580</v>
      </c>
      <c r="B1582" s="3" t="s">
        <v>1581</v>
      </c>
      <c r="C1582" s="3" t="s">
        <v>5690</v>
      </c>
      <c r="D1582" s="15">
        <v>1750</v>
      </c>
      <c r="E1582" s="15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8">
        <f t="shared" si="97"/>
        <v>0</v>
      </c>
      <c r="Q1582" t="str">
        <f t="array" ref="Q1582:R1582">separarpalabras(N1582,"/")</f>
        <v>publishing</v>
      </c>
      <c r="R1582" t="str">
        <v>art books</v>
      </c>
      <c r="S1582" s="13">
        <f t="shared" si="98"/>
        <v>40989.841736111106</v>
      </c>
      <c r="T1582" s="13">
        <f t="shared" si="99"/>
        <v>41049.841736111106</v>
      </c>
    </row>
    <row r="1583" spans="1:20" ht="43.2" hidden="1" x14ac:dyDescent="0.3">
      <c r="A1583">
        <v>1581</v>
      </c>
      <c r="B1583" s="3" t="s">
        <v>1582</v>
      </c>
      <c r="C1583" s="3" t="s">
        <v>5691</v>
      </c>
      <c r="D1583" s="15">
        <v>1000</v>
      </c>
      <c r="E1583" s="15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8">
        <f t="shared" si="97"/>
        <v>0.2</v>
      </c>
      <c r="Q1583" t="str">
        <f t="array" ref="Q1583:R1583">separarpalabras(N1583,"/")</f>
        <v>photography</v>
      </c>
      <c r="R1583" t="str">
        <v>places</v>
      </c>
      <c r="S1583" s="13">
        <f t="shared" si="98"/>
        <v>42325.240624999999</v>
      </c>
      <c r="T1583" s="13">
        <f t="shared" si="99"/>
        <v>42357.240624999999</v>
      </c>
    </row>
    <row r="1584" spans="1:20" ht="28.8" hidden="1" x14ac:dyDescent="0.3">
      <c r="A1584">
        <v>1582</v>
      </c>
      <c r="B1584" s="3" t="s">
        <v>1583</v>
      </c>
      <c r="C1584" s="3" t="s">
        <v>5692</v>
      </c>
      <c r="D1584" s="15">
        <v>1000</v>
      </c>
      <c r="E1584" s="15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8">
        <f t="shared" si="97"/>
        <v>3.2258064516129031E-2</v>
      </c>
      <c r="Q1584" t="str">
        <f t="array" ref="Q1584:R1584">separarpalabras(N1584,"/")</f>
        <v>photography</v>
      </c>
      <c r="R1584" t="str">
        <v>places</v>
      </c>
      <c r="S1584" s="13">
        <f t="shared" si="98"/>
        <v>42246.581631944442</v>
      </c>
      <c r="T1584" s="13">
        <f t="shared" si="99"/>
        <v>42303.680555555555</v>
      </c>
    </row>
    <row r="1585" spans="1:20" ht="57.6" hidden="1" x14ac:dyDescent="0.3">
      <c r="A1585">
        <v>1583</v>
      </c>
      <c r="B1585" s="3" t="s">
        <v>1584</v>
      </c>
      <c r="C1585" s="3" t="s">
        <v>5693</v>
      </c>
      <c r="D1585" s="15">
        <v>20000</v>
      </c>
      <c r="E1585" s="1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8">
        <f t="shared" si="97"/>
        <v>6.6666666666666666E-2</v>
      </c>
      <c r="Q1585" t="str">
        <f t="array" ref="Q1585:R1585">separarpalabras(N1585,"/")</f>
        <v>photography</v>
      </c>
      <c r="R1585" t="str">
        <v>places</v>
      </c>
      <c r="S1585" s="13">
        <f t="shared" si="98"/>
        <v>41877.696655092594</v>
      </c>
      <c r="T1585" s="13">
        <f t="shared" si="99"/>
        <v>41907.696655092594</v>
      </c>
    </row>
    <row r="1586" spans="1:20" ht="43.2" hidden="1" x14ac:dyDescent="0.3">
      <c r="A1586">
        <v>1584</v>
      </c>
      <c r="B1586" s="3" t="s">
        <v>1585</v>
      </c>
      <c r="C1586" s="3" t="s">
        <v>5694</v>
      </c>
      <c r="D1586" s="15">
        <v>1200</v>
      </c>
      <c r="E1586" s="15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8">
        <f t="shared" si="97"/>
        <v>0</v>
      </c>
      <c r="Q1586" t="str">
        <f t="array" ref="Q1586:R1586">separarpalabras(N1586,"/")</f>
        <v>photography</v>
      </c>
      <c r="R1586" t="str">
        <v>places</v>
      </c>
      <c r="S1586" s="13">
        <f t="shared" si="98"/>
        <v>41779.440983796296</v>
      </c>
      <c r="T1586" s="13">
        <f t="shared" si="99"/>
        <v>41789.440983796296</v>
      </c>
    </row>
    <row r="1587" spans="1:20" ht="57.6" hidden="1" x14ac:dyDescent="0.3">
      <c r="A1587">
        <v>1585</v>
      </c>
      <c r="B1587" s="3" t="s">
        <v>1586</v>
      </c>
      <c r="C1587" s="3" t="s">
        <v>5695</v>
      </c>
      <c r="D1587" s="15">
        <v>2000</v>
      </c>
      <c r="E1587" s="15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8">
        <f t="shared" si="97"/>
        <v>7.5949367088607592E-3</v>
      </c>
      <c r="Q1587" t="str">
        <f t="array" ref="Q1587:R1587">separarpalabras(N1587,"/")</f>
        <v>photography</v>
      </c>
      <c r="R1587" t="str">
        <v>places</v>
      </c>
      <c r="S1587" s="13">
        <f t="shared" si="98"/>
        <v>42707.687129629623</v>
      </c>
      <c r="T1587" s="13">
        <f t="shared" si="99"/>
        <v>42729.249999999993</v>
      </c>
    </row>
    <row r="1588" spans="1:20" ht="28.8" hidden="1" x14ac:dyDescent="0.3">
      <c r="A1588">
        <v>1586</v>
      </c>
      <c r="B1588" s="3" t="s">
        <v>1587</v>
      </c>
      <c r="C1588" s="3" t="s">
        <v>5696</v>
      </c>
      <c r="D1588" s="15">
        <v>1500</v>
      </c>
      <c r="E1588" s="15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8">
        <f t="shared" si="97"/>
        <v>0</v>
      </c>
      <c r="Q1588" t="str">
        <f t="array" ref="Q1588:R1588">separarpalabras(N1588,"/")</f>
        <v>photography</v>
      </c>
      <c r="R1588" t="str">
        <v>places</v>
      </c>
      <c r="S1588" s="13">
        <f t="shared" si="98"/>
        <v>42068.896087962959</v>
      </c>
      <c r="T1588" s="13">
        <f t="shared" si="99"/>
        <v>42098.854421296295</v>
      </c>
    </row>
    <row r="1589" spans="1:20" ht="57.6" hidden="1" x14ac:dyDescent="0.3">
      <c r="A1589">
        <v>1587</v>
      </c>
      <c r="B1589" s="3" t="s">
        <v>1588</v>
      </c>
      <c r="C1589" s="3" t="s">
        <v>5697</v>
      </c>
      <c r="D1589" s="15">
        <v>7500</v>
      </c>
      <c r="E1589" s="15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8">
        <f t="shared" si="97"/>
        <v>1</v>
      </c>
      <c r="Q1589" t="str">
        <f t="array" ref="Q1589:R1589">separarpalabras(N1589,"/")</f>
        <v>photography</v>
      </c>
      <c r="R1589" t="str">
        <v>places</v>
      </c>
      <c r="S1589" s="13">
        <f t="shared" si="98"/>
        <v>41956.742650462962</v>
      </c>
      <c r="T1589" s="13">
        <f t="shared" si="99"/>
        <v>41986.742650462962</v>
      </c>
    </row>
    <row r="1590" spans="1:20" ht="28.8" hidden="1" x14ac:dyDescent="0.3">
      <c r="A1590">
        <v>1588</v>
      </c>
      <c r="B1590" s="3" t="s">
        <v>1589</v>
      </c>
      <c r="C1590" s="3" t="s">
        <v>5698</v>
      </c>
      <c r="D1590" s="15">
        <v>516</v>
      </c>
      <c r="E1590" s="15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8">
        <f t="shared" si="97"/>
        <v>0</v>
      </c>
      <c r="Q1590" t="str">
        <f t="array" ref="Q1590:R1590">separarpalabras(N1590,"/")</f>
        <v>photography</v>
      </c>
      <c r="R1590" t="str">
        <v>places</v>
      </c>
      <c r="S1590" s="13">
        <f t="shared" si="98"/>
        <v>42005.041655092595</v>
      </c>
      <c r="T1590" s="13">
        <f t="shared" si="99"/>
        <v>42035.633333333331</v>
      </c>
    </row>
    <row r="1591" spans="1:20" ht="43.2" hidden="1" x14ac:dyDescent="0.3">
      <c r="A1591">
        <v>1589</v>
      </c>
      <c r="B1591" s="3" t="s">
        <v>1590</v>
      </c>
      <c r="C1591" s="3" t="s">
        <v>5699</v>
      </c>
      <c r="D1591" s="15">
        <v>1200</v>
      </c>
      <c r="E1591" s="15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8">
        <f t="shared" si="97"/>
        <v>0</v>
      </c>
      <c r="Q1591" t="str">
        <f t="array" ref="Q1591:R1591">separarpalabras(N1591,"/")</f>
        <v>photography</v>
      </c>
      <c r="R1591" t="str">
        <v>places</v>
      </c>
      <c r="S1591" s="13">
        <f t="shared" si="98"/>
        <v>42256.776458333326</v>
      </c>
      <c r="T1591" s="13">
        <f t="shared" si="99"/>
        <v>42286.776458333326</v>
      </c>
    </row>
    <row r="1592" spans="1:20" hidden="1" x14ac:dyDescent="0.3">
      <c r="A1592">
        <v>1590</v>
      </c>
      <c r="B1592" s="3" t="s">
        <v>1591</v>
      </c>
      <c r="C1592" s="3" t="s">
        <v>5700</v>
      </c>
      <c r="D1592" s="15">
        <v>60000</v>
      </c>
      <c r="E1592" s="15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8">
        <f t="shared" si="97"/>
        <v>1.9607843137254902E-3</v>
      </c>
      <c r="Q1592" t="str">
        <f t="array" ref="Q1592:R1592">separarpalabras(N1592,"/")</f>
        <v>photography</v>
      </c>
      <c r="R1592" t="str">
        <v>places</v>
      </c>
      <c r="S1592" s="13">
        <f t="shared" si="98"/>
        <v>42240.648888888885</v>
      </c>
      <c r="T1592" s="13">
        <f t="shared" si="99"/>
        <v>42270.648888888885</v>
      </c>
    </row>
    <row r="1593" spans="1:20" ht="57.6" hidden="1" x14ac:dyDescent="0.3">
      <c r="A1593">
        <v>1591</v>
      </c>
      <c r="B1593" s="3" t="s">
        <v>1592</v>
      </c>
      <c r="C1593" s="3" t="s">
        <v>5701</v>
      </c>
      <c r="D1593" s="15">
        <v>14000</v>
      </c>
      <c r="E1593" s="15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8">
        <f t="shared" si="97"/>
        <v>2.2482893450635387E-2</v>
      </c>
      <c r="Q1593" t="str">
        <f t="array" ref="Q1593:R1593">separarpalabras(N1593,"/")</f>
        <v>photography</v>
      </c>
      <c r="R1593" t="str">
        <v>places</v>
      </c>
      <c r="S1593" s="13">
        <f t="shared" si="98"/>
        <v>42433.517835648141</v>
      </c>
      <c r="T1593" s="13">
        <f t="shared" si="99"/>
        <v>42463.476168981484</v>
      </c>
    </row>
    <row r="1594" spans="1:20" ht="28.8" hidden="1" x14ac:dyDescent="0.3">
      <c r="A1594">
        <v>1592</v>
      </c>
      <c r="B1594" s="3" t="s">
        <v>1593</v>
      </c>
      <c r="C1594" s="3" t="s">
        <v>5702</v>
      </c>
      <c r="D1594" s="15">
        <v>25</v>
      </c>
      <c r="E1594" s="15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8">
        <f t="shared" si="97"/>
        <v>0</v>
      </c>
      <c r="Q1594" t="str">
        <f t="array" ref="Q1594:R1594">separarpalabras(N1594,"/")</f>
        <v>photography</v>
      </c>
      <c r="R1594" t="str">
        <v>places</v>
      </c>
      <c r="S1594" s="13">
        <f t="shared" si="98"/>
        <v>42045.86440972222</v>
      </c>
      <c r="T1594" s="13">
        <f t="shared" si="99"/>
        <v>42090.822743055549</v>
      </c>
    </row>
    <row r="1595" spans="1:20" ht="28.8" hidden="1" x14ac:dyDescent="0.3">
      <c r="A1595">
        <v>1593</v>
      </c>
      <c r="B1595" s="3" t="s">
        <v>1594</v>
      </c>
      <c r="C1595" s="3" t="s">
        <v>5703</v>
      </c>
      <c r="D1595" s="15">
        <v>22000</v>
      </c>
      <c r="E1595" s="1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8">
        <f t="shared" si="97"/>
        <v>1</v>
      </c>
      <c r="Q1595" t="str">
        <f t="array" ref="Q1595:R1595">separarpalabras(N1595,"/")</f>
        <v>photography</v>
      </c>
      <c r="R1595" t="str">
        <v>places</v>
      </c>
      <c r="S1595" s="13">
        <f t="shared" si="98"/>
        <v>42033.63721064815</v>
      </c>
      <c r="T1595" s="13">
        <f t="shared" si="99"/>
        <v>42063.63721064815</v>
      </c>
    </row>
    <row r="1596" spans="1:20" ht="28.8" hidden="1" x14ac:dyDescent="0.3">
      <c r="A1596">
        <v>1594</v>
      </c>
      <c r="B1596" s="3" t="s">
        <v>1595</v>
      </c>
      <c r="C1596" s="3" t="s">
        <v>5704</v>
      </c>
      <c r="D1596" s="15">
        <v>1000</v>
      </c>
      <c r="E1596" s="15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8">
        <f t="shared" si="97"/>
        <v>4.878048780487805E-2</v>
      </c>
      <c r="Q1596" t="str">
        <f t="array" ref="Q1596:R1596">separarpalabras(N1596,"/")</f>
        <v>photography</v>
      </c>
      <c r="R1596" t="str">
        <v>places</v>
      </c>
      <c r="S1596" s="13">
        <f t="shared" si="98"/>
        <v>42445.504421296289</v>
      </c>
      <c r="T1596" s="13">
        <f t="shared" si="99"/>
        <v>42505.472916666666</v>
      </c>
    </row>
    <row r="1597" spans="1:20" ht="43.2" hidden="1" x14ac:dyDescent="0.3">
      <c r="A1597">
        <v>1595</v>
      </c>
      <c r="B1597" s="3" t="s">
        <v>1596</v>
      </c>
      <c r="C1597" s="3" t="s">
        <v>5705</v>
      </c>
      <c r="D1597" s="15">
        <v>100000</v>
      </c>
      <c r="E1597" s="15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8">
        <f t="shared" si="97"/>
        <v>2.5000000000000001E-2</v>
      </c>
      <c r="Q1597" t="str">
        <f t="array" ref="Q1597:R1597">separarpalabras(N1597,"/")</f>
        <v>photography</v>
      </c>
      <c r="R1597" t="str">
        <v>places</v>
      </c>
      <c r="S1597" s="13">
        <f t="shared" si="98"/>
        <v>41779.84175925926</v>
      </c>
      <c r="T1597" s="13">
        <f t="shared" si="99"/>
        <v>41808.634027777771</v>
      </c>
    </row>
    <row r="1598" spans="1:20" ht="43.2" hidden="1" x14ac:dyDescent="0.3">
      <c r="A1598">
        <v>1596</v>
      </c>
      <c r="B1598" s="3" t="s">
        <v>1597</v>
      </c>
      <c r="C1598" s="3" t="s">
        <v>5706</v>
      </c>
      <c r="D1598" s="15">
        <v>3250</v>
      </c>
      <c r="E1598" s="15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8">
        <f t="shared" si="97"/>
        <v>0.04</v>
      </c>
      <c r="Q1598" t="str">
        <f t="array" ref="Q1598:R1598">separarpalabras(N1598,"/")</f>
        <v>photography</v>
      </c>
      <c r="R1598" t="str">
        <v>places</v>
      </c>
      <c r="S1598" s="13">
        <f t="shared" si="98"/>
        <v>41941.221863425926</v>
      </c>
      <c r="T1598" s="13">
        <f t="shared" si="99"/>
        <v>41986.26353009259</v>
      </c>
    </row>
    <row r="1599" spans="1:20" ht="43.2" hidden="1" x14ac:dyDescent="0.3">
      <c r="A1599">
        <v>1597</v>
      </c>
      <c r="B1599" s="3" t="s">
        <v>1598</v>
      </c>
      <c r="C1599" s="3" t="s">
        <v>5707</v>
      </c>
      <c r="D1599" s="15">
        <v>15000</v>
      </c>
      <c r="E1599" s="15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8">
        <f t="shared" si="97"/>
        <v>0</v>
      </c>
      <c r="Q1599" t="str">
        <f t="array" ref="Q1599:R1599">separarpalabras(N1599,"/")</f>
        <v>photography</v>
      </c>
      <c r="R1599" t="str">
        <v>places</v>
      </c>
      <c r="S1599" s="13">
        <f t="shared" si="98"/>
        <v>42603.145798611113</v>
      </c>
      <c r="T1599" s="13">
        <f t="shared" si="99"/>
        <v>42633.145798611113</v>
      </c>
    </row>
    <row r="1600" spans="1:20" ht="57.6" hidden="1" x14ac:dyDescent="0.3">
      <c r="A1600">
        <v>1598</v>
      </c>
      <c r="B1600" s="3" t="s">
        <v>1599</v>
      </c>
      <c r="C1600" s="3" t="s">
        <v>5708</v>
      </c>
      <c r="D1600" s="15">
        <v>800</v>
      </c>
      <c r="E1600" s="15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8">
        <f t="shared" si="97"/>
        <v>1</v>
      </c>
      <c r="Q1600" t="str">
        <f t="array" ref="Q1600:R1600">separarpalabras(N1600,"/")</f>
        <v>photography</v>
      </c>
      <c r="R1600" t="str">
        <v>places</v>
      </c>
      <c r="S1600" s="13">
        <f t="shared" si="98"/>
        <v>42151.459004629629</v>
      </c>
      <c r="T1600" s="13">
        <f t="shared" si="99"/>
        <v>42211.459004629629</v>
      </c>
    </row>
    <row r="1601" spans="1:20" ht="43.2" hidden="1" x14ac:dyDescent="0.3">
      <c r="A1601">
        <v>1599</v>
      </c>
      <c r="B1601" s="3" t="s">
        <v>1600</v>
      </c>
      <c r="C1601" s="3" t="s">
        <v>5709</v>
      </c>
      <c r="D1601" s="15">
        <v>500</v>
      </c>
      <c r="E1601" s="15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8">
        <f t="shared" si="97"/>
        <v>0</v>
      </c>
      <c r="Q1601" t="str">
        <f t="array" ref="Q1601:R1601">separarpalabras(N1601,"/")</f>
        <v>photography</v>
      </c>
      <c r="R1601" t="str">
        <v>places</v>
      </c>
      <c r="S1601" s="13">
        <f t="shared" si="98"/>
        <v>42438.330740740734</v>
      </c>
      <c r="T1601" s="13">
        <f t="shared" si="99"/>
        <v>42468.289074074077</v>
      </c>
    </row>
    <row r="1602" spans="1:20" ht="43.2" hidden="1" x14ac:dyDescent="0.3">
      <c r="A1602">
        <v>1600</v>
      </c>
      <c r="B1602" s="3" t="s">
        <v>1601</v>
      </c>
      <c r="C1602" s="3" t="s">
        <v>5710</v>
      </c>
      <c r="D1602" s="15">
        <v>5000</v>
      </c>
      <c r="E1602" s="15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8">
        <f t="shared" si="97"/>
        <v>2.4523160762942781E-2</v>
      </c>
      <c r="Q1602" t="str">
        <f t="array" ref="Q1602:R1602">separarpalabras(N1602,"/")</f>
        <v>photography</v>
      </c>
      <c r="R1602" t="str">
        <v>places</v>
      </c>
      <c r="S1602" s="13">
        <f t="shared" si="98"/>
        <v>41790.848981481475</v>
      </c>
      <c r="T1602" s="13">
        <f t="shared" si="99"/>
        <v>41835.007638888885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 s="15">
        <v>2500</v>
      </c>
      <c r="E1603" s="15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E1603/D1603</f>
        <v>1.082492</v>
      </c>
      <c r="P1603" s="8">
        <f t="shared" ref="P1603:P1666" si="101">IFERROR(L1603/E1603,0)</f>
        <v>2.0692993574086459E-2</v>
      </c>
      <c r="Q1603" t="str">
        <f t="array" ref="Q1603:R1603">separarpalabras(N1603,"/")</f>
        <v>music</v>
      </c>
      <c r="R1603" t="str">
        <v>rock</v>
      </c>
      <c r="S1603" s="13">
        <f t="shared" ref="S1603:S1666" si="102">(J1603/86400)+25569+(-5/24)</f>
        <v>40637.884641203702</v>
      </c>
      <c r="T1603" s="13">
        <f t="shared" ref="T1603:T1666" si="103">(I1603/86400)+25569+(-5/24)</f>
        <v>40667.884641203702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 s="15">
        <v>1500</v>
      </c>
      <c r="E1604" s="15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8">
        <f t="shared" si="101"/>
        <v>2.1297836938435941E-2</v>
      </c>
      <c r="Q1604" t="str">
        <f t="array" ref="Q1604:R1604">separarpalabras(N1604,"/")</f>
        <v>music</v>
      </c>
      <c r="R1604" t="str">
        <v>rock</v>
      </c>
      <c r="S1604" s="13">
        <f t="shared" si="102"/>
        <v>40788.089317129627</v>
      </c>
      <c r="T1604" s="13">
        <f t="shared" si="103"/>
        <v>40830.75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 s="15">
        <v>2000</v>
      </c>
      <c r="E1605" s="1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8">
        <f t="shared" si="101"/>
        <v>1.4995051632961122E-2</v>
      </c>
      <c r="Q1605" t="str">
        <f t="array" ref="Q1605:R1605">separarpalabras(N1605,"/")</f>
        <v>music</v>
      </c>
      <c r="R1605" t="str">
        <v>rock</v>
      </c>
      <c r="S1605" s="13">
        <f t="shared" si="102"/>
        <v>40875.961331018516</v>
      </c>
      <c r="T1605" s="13">
        <f t="shared" si="103"/>
        <v>40935.961331018516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 s="15">
        <v>2800</v>
      </c>
      <c r="E1606" s="15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8">
        <f t="shared" si="101"/>
        <v>2.0473822755191575E-2</v>
      </c>
      <c r="Q1606" t="str">
        <f t="array" ref="Q1606:R1606">separarpalabras(N1606,"/")</f>
        <v>music</v>
      </c>
      <c r="R1606" t="str">
        <v>rock</v>
      </c>
      <c r="S1606" s="13">
        <f t="shared" si="102"/>
        <v>40945.636979166666</v>
      </c>
      <c r="T1606" s="13">
        <f t="shared" si="103"/>
        <v>40985.595312500001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 s="15">
        <v>6000</v>
      </c>
      <c r="E1607" s="15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8">
        <f t="shared" si="101"/>
        <v>7.2828389830508471E-3</v>
      </c>
      <c r="Q1607" t="str">
        <f t="array" ref="Q1607:R1607">separarpalabras(N1607,"/")</f>
        <v>music</v>
      </c>
      <c r="R1607" t="str">
        <v>rock</v>
      </c>
      <c r="S1607" s="13">
        <f t="shared" si="102"/>
        <v>40746.804548611108</v>
      </c>
      <c r="T1607" s="13">
        <f t="shared" si="103"/>
        <v>40756.083333333328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 s="15">
        <v>8000</v>
      </c>
      <c r="E1608" s="15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8">
        <f t="shared" si="101"/>
        <v>1.138567360491465E-2</v>
      </c>
      <c r="Q1608" t="str">
        <f t="array" ref="Q1608:R1608">separarpalabras(N1608,"/")</f>
        <v>music</v>
      </c>
      <c r="R1608" t="str">
        <v>rock</v>
      </c>
      <c r="S1608" s="13">
        <f t="shared" si="102"/>
        <v>40535.903217592589</v>
      </c>
      <c r="T1608" s="13">
        <f t="shared" si="103"/>
        <v>40625.861550925925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 s="15">
        <v>10000</v>
      </c>
      <c r="E1609" s="15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8">
        <f t="shared" si="101"/>
        <v>1.4127213837778237E-2</v>
      </c>
      <c r="Q1609" t="str">
        <f t="array" ref="Q1609:R1609">separarpalabras(N1609,"/")</f>
        <v>music</v>
      </c>
      <c r="R1609" t="str">
        <v>rock</v>
      </c>
      <c r="S1609" s="13">
        <f t="shared" si="102"/>
        <v>41053.600127314814</v>
      </c>
      <c r="T1609" s="13">
        <f t="shared" si="103"/>
        <v>41074.600127314814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 s="15">
        <v>1200</v>
      </c>
      <c r="E1610" s="15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8">
        <f t="shared" si="101"/>
        <v>1.8930041152263374E-2</v>
      </c>
      <c r="Q1610" t="str">
        <f t="array" ref="Q1610:R1610">separarpalabras(N1610,"/")</f>
        <v>music</v>
      </c>
      <c r="R1610" t="str">
        <v>rock</v>
      </c>
      <c r="S1610" s="13">
        <f t="shared" si="102"/>
        <v>41607.622523148144</v>
      </c>
      <c r="T1610" s="13">
        <f t="shared" si="103"/>
        <v>41640.018055555549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 s="15">
        <v>1500</v>
      </c>
      <c r="E1611" s="15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8">
        <f t="shared" si="101"/>
        <v>2.2535211267605635E-3</v>
      </c>
      <c r="Q1611" t="str">
        <f t="array" ref="Q1611:R1611">separarpalabras(N1611,"/")</f>
        <v>music</v>
      </c>
      <c r="R1611" t="str">
        <v>rock</v>
      </c>
      <c r="S1611" s="13">
        <f t="shared" si="102"/>
        <v>40795.792928240735</v>
      </c>
      <c r="T1611" s="13">
        <f t="shared" si="103"/>
        <v>40849.125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 s="15">
        <v>2000</v>
      </c>
      <c r="E1612" s="15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8">
        <f t="shared" si="101"/>
        <v>2.0599595365091043E-2</v>
      </c>
      <c r="Q1612" t="str">
        <f t="array" ref="Q1612:R1612">separarpalabras(N1612,"/")</f>
        <v>music</v>
      </c>
      <c r="R1612" t="str">
        <v>rock</v>
      </c>
      <c r="S1612" s="13">
        <f t="shared" si="102"/>
        <v>41228.716550925921</v>
      </c>
      <c r="T1612" s="13">
        <f t="shared" si="103"/>
        <v>41258.716550925921</v>
      </c>
    </row>
    <row r="1613" spans="1:20" x14ac:dyDescent="0.3">
      <c r="A1613">
        <v>1611</v>
      </c>
      <c r="B1613" s="3" t="s">
        <v>1612</v>
      </c>
      <c r="C1613" s="3" t="s">
        <v>5721</v>
      </c>
      <c r="D1613" s="15">
        <v>800</v>
      </c>
      <c r="E1613" s="15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8">
        <f t="shared" si="101"/>
        <v>2.6973026973026972E-2</v>
      </c>
      <c r="Q1613" t="str">
        <f t="array" ref="Q1613:R1613">separarpalabras(N1613,"/")</f>
        <v>music</v>
      </c>
      <c r="R1613" t="str">
        <v>rock</v>
      </c>
      <c r="S1613" s="13">
        <f t="shared" si="102"/>
        <v>41408.792037037034</v>
      </c>
      <c r="T1613" s="13">
        <f t="shared" si="103"/>
        <v>41429.792037037034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 s="15">
        <v>500</v>
      </c>
      <c r="E1614" s="15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8">
        <f t="shared" si="101"/>
        <v>0.02</v>
      </c>
      <c r="Q1614" t="str">
        <f t="array" ref="Q1614:R1614">separarpalabras(N1614,"/")</f>
        <v>music</v>
      </c>
      <c r="R1614" t="str">
        <v>rock</v>
      </c>
      <c r="S1614" s="13">
        <f t="shared" si="102"/>
        <v>41246.666481481479</v>
      </c>
      <c r="T1614" s="13">
        <f t="shared" si="103"/>
        <v>41276.666481481479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 s="15">
        <v>1000</v>
      </c>
      <c r="E1615" s="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8">
        <f t="shared" si="101"/>
        <v>2.561576354679803E-2</v>
      </c>
      <c r="Q1615" t="str">
        <f t="array" ref="Q1615:R1615">separarpalabras(N1615,"/")</f>
        <v>music</v>
      </c>
      <c r="R1615" t="str">
        <v>rock</v>
      </c>
      <c r="S1615" s="13">
        <f t="shared" si="102"/>
        <v>41081.861134259256</v>
      </c>
      <c r="T1615" s="13">
        <f t="shared" si="103"/>
        <v>41111.861134259256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 s="15">
        <v>5000</v>
      </c>
      <c r="E1616" s="15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8">
        <f t="shared" si="101"/>
        <v>1.4995131450827653E-2</v>
      </c>
      <c r="Q1616" t="str">
        <f t="array" ref="Q1616:R1616">separarpalabras(N1616,"/")</f>
        <v>music</v>
      </c>
      <c r="R1616" t="str">
        <v>rock</v>
      </c>
      <c r="S1616" s="13">
        <f t="shared" si="102"/>
        <v>41794.772789351853</v>
      </c>
      <c r="T1616" s="13">
        <f t="shared" si="103"/>
        <v>41854.5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 s="15">
        <v>8000</v>
      </c>
      <c r="E1617" s="15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8">
        <f t="shared" si="101"/>
        <v>1.4895947426067908E-2</v>
      </c>
      <c r="Q1617" t="str">
        <f t="array" ref="Q1617:R1617">separarpalabras(N1617,"/")</f>
        <v>music</v>
      </c>
      <c r="R1617" t="str">
        <v>rock</v>
      </c>
      <c r="S1617" s="13">
        <f t="shared" si="102"/>
        <v>40844.842546296291</v>
      </c>
      <c r="T1617" s="13">
        <f t="shared" si="103"/>
        <v>40889.884212962963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 s="15">
        <v>10000</v>
      </c>
      <c r="E1618" s="15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8">
        <f t="shared" si="101"/>
        <v>1.5067178502879079E-2</v>
      </c>
      <c r="Q1618" t="str">
        <f t="array" ref="Q1618:R1618">separarpalabras(N1618,"/")</f>
        <v>music</v>
      </c>
      <c r="R1618" t="str">
        <v>rock</v>
      </c>
      <c r="S1618" s="13">
        <f t="shared" si="102"/>
        <v>41194.507187499999</v>
      </c>
      <c r="T1618" s="13">
        <f t="shared" si="103"/>
        <v>41235.708333333328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 s="15">
        <v>7000</v>
      </c>
      <c r="E1619" s="15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8">
        <f t="shared" si="101"/>
        <v>1.5475024485798237E-2</v>
      </c>
      <c r="Q1619" t="str">
        <f t="array" ref="Q1619:R1619">separarpalabras(N1619,"/")</f>
        <v>music</v>
      </c>
      <c r="R1619" t="str">
        <v>rock</v>
      </c>
      <c r="S1619" s="13">
        <f t="shared" si="102"/>
        <v>41546.455879629626</v>
      </c>
      <c r="T1619" s="13">
        <f t="shared" si="103"/>
        <v>41579.583333333328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 s="15">
        <v>1500</v>
      </c>
      <c r="E1620" s="15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8">
        <f t="shared" si="101"/>
        <v>1.7131979695431471E-2</v>
      </c>
      <c r="Q1620" t="str">
        <f t="array" ref="Q1620:R1620">separarpalabras(N1620,"/")</f>
        <v>music</v>
      </c>
      <c r="R1620" t="str">
        <v>rock</v>
      </c>
      <c r="S1620" s="13">
        <f t="shared" si="102"/>
        <v>41301.446006944439</v>
      </c>
      <c r="T1620" s="13">
        <f t="shared" si="103"/>
        <v>41341.446006944439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 s="15">
        <v>1500</v>
      </c>
      <c r="E1621" s="15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8">
        <f t="shared" si="101"/>
        <v>1.15E-2</v>
      </c>
      <c r="Q1621" t="str">
        <f t="array" ref="Q1621:R1621">separarpalabras(N1621,"/")</f>
        <v>music</v>
      </c>
      <c r="R1621" t="str">
        <v>rock</v>
      </c>
      <c r="S1621" s="13">
        <f t="shared" si="102"/>
        <v>41875.977847222217</v>
      </c>
      <c r="T1621" s="13">
        <f t="shared" si="103"/>
        <v>41896.977847222217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 s="15">
        <v>1000</v>
      </c>
      <c r="E1622" s="15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8">
        <f t="shared" si="101"/>
        <v>1.5044247787610619E-2</v>
      </c>
      <c r="Q1622" t="str">
        <f t="array" ref="Q1622:R1622">separarpalabras(N1622,"/")</f>
        <v>music</v>
      </c>
      <c r="R1622" t="str">
        <v>rock</v>
      </c>
      <c r="S1622" s="13">
        <f t="shared" si="102"/>
        <v>41321.131249999999</v>
      </c>
      <c r="T1622" s="13">
        <f t="shared" si="103"/>
        <v>41328.131249999999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 s="15">
        <v>5000</v>
      </c>
      <c r="E1623" s="15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8">
        <f t="shared" si="101"/>
        <v>6.1056105610561053E-3</v>
      </c>
      <c r="Q1623" t="str">
        <f t="array" ref="Q1623:R1623">separarpalabras(N1623,"/")</f>
        <v>music</v>
      </c>
      <c r="R1623" t="str">
        <v>rock</v>
      </c>
      <c r="S1623" s="13">
        <f t="shared" si="102"/>
        <v>41003.398321759254</v>
      </c>
      <c r="T1623" s="13">
        <f t="shared" si="103"/>
        <v>41056.957638888889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 s="15">
        <v>6900</v>
      </c>
      <c r="E1624" s="15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8">
        <f t="shared" si="101"/>
        <v>9.2605784299757809E-3</v>
      </c>
      <c r="Q1624" t="str">
        <f t="array" ref="Q1624:R1624">separarpalabras(N1624,"/")</f>
        <v>music</v>
      </c>
      <c r="R1624" t="str">
        <v>rock</v>
      </c>
      <c r="S1624" s="13">
        <f t="shared" si="102"/>
        <v>41950.086504629631</v>
      </c>
      <c r="T1624" s="13">
        <f t="shared" si="103"/>
        <v>41990.124305555553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 s="15">
        <v>750</v>
      </c>
      <c r="E1625" s="1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8">
        <f t="shared" si="101"/>
        <v>2.3746701846965697E-2</v>
      </c>
      <c r="Q1625" t="str">
        <f t="array" ref="Q1625:R1625">separarpalabras(N1625,"/")</f>
        <v>music</v>
      </c>
      <c r="R1625" t="str">
        <v>rock</v>
      </c>
      <c r="S1625" s="13">
        <f t="shared" si="102"/>
        <v>41453.480196759258</v>
      </c>
      <c r="T1625" s="13">
        <f t="shared" si="103"/>
        <v>41513.480196759258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 s="15">
        <v>1000</v>
      </c>
      <c r="E1626" s="15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8">
        <f t="shared" si="101"/>
        <v>2.1186440677966101E-2</v>
      </c>
      <c r="Q1626" t="str">
        <f t="array" ref="Q1626:R1626">separarpalabras(N1626,"/")</f>
        <v>music</v>
      </c>
      <c r="R1626" t="str">
        <v>rock</v>
      </c>
      <c r="S1626" s="13">
        <f t="shared" si="102"/>
        <v>41243.158969907403</v>
      </c>
      <c r="T1626" s="13">
        <f t="shared" si="103"/>
        <v>41283.158969907403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 s="15">
        <v>7500</v>
      </c>
      <c r="E1627" s="15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8">
        <f t="shared" si="101"/>
        <v>8.9270386266094414E-3</v>
      </c>
      <c r="Q1627" t="str">
        <f t="array" ref="Q1627:R1627">separarpalabras(N1627,"/")</f>
        <v>music</v>
      </c>
      <c r="R1627" t="str">
        <v>rock</v>
      </c>
      <c r="S1627" s="13">
        <f t="shared" si="102"/>
        <v>41135.491354166668</v>
      </c>
      <c r="T1627" s="13">
        <f t="shared" si="103"/>
        <v>41163.491354166668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 s="15">
        <v>8000</v>
      </c>
      <c r="E1628" s="15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8">
        <f t="shared" si="101"/>
        <v>1.3341568869672638E-2</v>
      </c>
      <c r="Q1628" t="str">
        <f t="array" ref="Q1628:R1628">separarpalabras(N1628,"/")</f>
        <v>music</v>
      </c>
      <c r="R1628" t="str">
        <v>rock</v>
      </c>
      <c r="S1628" s="13">
        <f t="shared" si="102"/>
        <v>41579.639664351846</v>
      </c>
      <c r="T1628" s="13">
        <f t="shared" si="103"/>
        <v>41609.681331018517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 s="15">
        <v>2000</v>
      </c>
      <c r="E1629" s="15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8">
        <f t="shared" si="101"/>
        <v>1.6239316239316241E-2</v>
      </c>
      <c r="Q1629" t="str">
        <f t="array" ref="Q1629:R1629">separarpalabras(N1629,"/")</f>
        <v>music</v>
      </c>
      <c r="R1629" t="str">
        <v>rock</v>
      </c>
      <c r="S1629" s="13">
        <f t="shared" si="102"/>
        <v>41205.498715277776</v>
      </c>
      <c r="T1629" s="13">
        <f t="shared" si="103"/>
        <v>41238.999305555553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 s="15">
        <v>4000</v>
      </c>
      <c r="E1630" s="15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8">
        <f t="shared" si="101"/>
        <v>2.1798365122615803E-2</v>
      </c>
      <c r="Q1630" t="str">
        <f t="array" ref="Q1630:R1630">separarpalabras(N1630,"/")</f>
        <v>music</v>
      </c>
      <c r="R1630" t="str">
        <v>rock</v>
      </c>
      <c r="S1630" s="13">
        <f t="shared" si="102"/>
        <v>41774.528726851851</v>
      </c>
      <c r="T1630" s="13">
        <f t="shared" si="103"/>
        <v>41807.528726851851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 s="15">
        <v>6000</v>
      </c>
      <c r="E1631" s="15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8">
        <f t="shared" si="101"/>
        <v>1.3183279742765274E-2</v>
      </c>
      <c r="Q1631" t="str">
        <f t="array" ref="Q1631:R1631">separarpalabras(N1631,"/")</f>
        <v>music</v>
      </c>
      <c r="R1631" t="str">
        <v>rock</v>
      </c>
      <c r="S1631" s="13">
        <f t="shared" si="102"/>
        <v>41645.658946759257</v>
      </c>
      <c r="T1631" s="13">
        <f t="shared" si="103"/>
        <v>41690.658946759257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 s="15">
        <v>4000</v>
      </c>
      <c r="E1632" s="15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8">
        <f t="shared" si="101"/>
        <v>1.1875589066918001E-2</v>
      </c>
      <c r="Q1632" t="str">
        <f t="array" ref="Q1632:R1632">separarpalabras(N1632,"/")</f>
        <v>music</v>
      </c>
      <c r="R1632" t="str">
        <v>rock</v>
      </c>
      <c r="S1632" s="13">
        <f t="shared" si="102"/>
        <v>40939.629340277774</v>
      </c>
      <c r="T1632" s="13">
        <f t="shared" si="103"/>
        <v>40970.082638888889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 s="15">
        <v>10000</v>
      </c>
      <c r="E1633" s="15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8">
        <f t="shared" si="101"/>
        <v>8.5305625040087221E-3</v>
      </c>
      <c r="Q1633" t="str">
        <f t="array" ref="Q1633:R1633">separarpalabras(N1633,"/")</f>
        <v>music</v>
      </c>
      <c r="R1633" t="str">
        <v>rock</v>
      </c>
      <c r="S1633" s="13">
        <f t="shared" si="102"/>
        <v>41164.65116898148</v>
      </c>
      <c r="T1633" s="13">
        <f t="shared" si="103"/>
        <v>41194.65116898148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 s="15">
        <v>4000</v>
      </c>
      <c r="E1634" s="15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8">
        <f t="shared" si="101"/>
        <v>1.1562115621156211E-2</v>
      </c>
      <c r="Q1634" t="str">
        <f t="array" ref="Q1634:R1634">separarpalabras(N1634,"/")</f>
        <v>music</v>
      </c>
      <c r="R1634" t="str">
        <v>rock</v>
      </c>
      <c r="S1634" s="13">
        <f t="shared" si="102"/>
        <v>40750.132569444446</v>
      </c>
      <c r="T1634" s="13">
        <f t="shared" si="103"/>
        <v>40810.132569444446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 s="15">
        <v>10000</v>
      </c>
      <c r="E1635" s="1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8">
        <f t="shared" si="101"/>
        <v>5.7999999999999996E-3</v>
      </c>
      <c r="Q1635" t="str">
        <f t="array" ref="Q1635:R1635">separarpalabras(N1635,"/")</f>
        <v>music</v>
      </c>
      <c r="R1635" t="str">
        <v>rock</v>
      </c>
      <c r="S1635" s="13">
        <f t="shared" si="102"/>
        <v>40896.675416666665</v>
      </c>
      <c r="T1635" s="13">
        <f t="shared" si="103"/>
        <v>40924</v>
      </c>
    </row>
    <row r="1636" spans="1:20" ht="28.8" x14ac:dyDescent="0.3">
      <c r="A1636">
        <v>1634</v>
      </c>
      <c r="B1636" s="3" t="s">
        <v>1635</v>
      </c>
      <c r="C1636" s="3" t="s">
        <v>5744</v>
      </c>
      <c r="D1636" s="15">
        <v>2000</v>
      </c>
      <c r="E1636" s="15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8">
        <f t="shared" si="101"/>
        <v>1.5920398009950248E-2</v>
      </c>
      <c r="Q1636" t="str">
        <f t="array" ref="Q1636:R1636">separarpalabras(N1636,"/")</f>
        <v>music</v>
      </c>
      <c r="R1636" t="str">
        <v>rock</v>
      </c>
      <c r="S1636" s="13">
        <f t="shared" si="102"/>
        <v>40657.981493055551</v>
      </c>
      <c r="T1636" s="13">
        <f t="shared" si="103"/>
        <v>40696.040972222218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 s="15">
        <v>2000</v>
      </c>
      <c r="E1637" s="15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8">
        <f t="shared" si="101"/>
        <v>1.4764565043894652E-2</v>
      </c>
      <c r="Q1637" t="str">
        <f t="array" ref="Q1637:R1637">separarpalabras(N1637,"/")</f>
        <v>music</v>
      </c>
      <c r="R1637" t="str">
        <v>rock</v>
      </c>
      <c r="S1637" s="13">
        <f t="shared" si="102"/>
        <v>42502.660428240742</v>
      </c>
      <c r="T1637" s="13">
        <f t="shared" si="103"/>
        <v>42562.660428240742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 s="15">
        <v>4500</v>
      </c>
      <c r="E1638" s="15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8">
        <f t="shared" si="101"/>
        <v>1.8669527896995709E-2</v>
      </c>
      <c r="Q1638" t="str">
        <f t="array" ref="Q1638:R1638">separarpalabras(N1638,"/")</f>
        <v>music</v>
      </c>
      <c r="R1638" t="str">
        <v>rock</v>
      </c>
      <c r="S1638" s="13">
        <f t="shared" si="102"/>
        <v>40662.878333333334</v>
      </c>
      <c r="T1638" s="13">
        <f t="shared" si="103"/>
        <v>40705.958333333328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 s="15">
        <v>500</v>
      </c>
      <c r="E1639" s="15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8">
        <f t="shared" si="101"/>
        <v>2.8901734104046242E-2</v>
      </c>
      <c r="Q1639" t="str">
        <f t="array" ref="Q1639:R1639">separarpalabras(N1639,"/")</f>
        <v>music</v>
      </c>
      <c r="R1639" t="str">
        <v>rock</v>
      </c>
      <c r="S1639" s="13">
        <f t="shared" si="102"/>
        <v>40122.543287037035</v>
      </c>
      <c r="T1639" s="13">
        <f t="shared" si="103"/>
        <v>40178.777083333327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 s="15">
        <v>1000</v>
      </c>
      <c r="E1640" s="15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8">
        <f t="shared" si="101"/>
        <v>2.5714285714285714E-2</v>
      </c>
      <c r="Q1640" t="str">
        <f t="array" ref="Q1640:R1640">separarpalabras(N1640,"/")</f>
        <v>music</v>
      </c>
      <c r="R1640" t="str">
        <v>rock</v>
      </c>
      <c r="S1640" s="13">
        <f t="shared" si="102"/>
        <v>41288.478796296295</v>
      </c>
      <c r="T1640" s="13">
        <f t="shared" si="103"/>
        <v>41333.684027777774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 s="15">
        <v>1800</v>
      </c>
      <c r="E1641" s="15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8">
        <f t="shared" si="101"/>
        <v>1.0555555555555556E-2</v>
      </c>
      <c r="Q1641" t="str">
        <f t="array" ref="Q1641:R1641">separarpalabras(N1641,"/")</f>
        <v>music</v>
      </c>
      <c r="R1641" t="str">
        <v>rock</v>
      </c>
      <c r="S1641" s="13">
        <f t="shared" si="102"/>
        <v>40941.444039351853</v>
      </c>
      <c r="T1641" s="13">
        <f t="shared" si="103"/>
        <v>40971.444039351853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 s="15">
        <v>400</v>
      </c>
      <c r="E1642" s="15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8">
        <f t="shared" si="101"/>
        <v>2.5020605204285881E-2</v>
      </c>
      <c r="Q1642" t="str">
        <f t="array" ref="Q1642:R1642">separarpalabras(N1642,"/")</f>
        <v>music</v>
      </c>
      <c r="R1642" t="str">
        <v>rock</v>
      </c>
      <c r="S1642" s="13">
        <f t="shared" si="102"/>
        <v>40379.022627314815</v>
      </c>
      <c r="T1642" s="13">
        <f t="shared" si="103"/>
        <v>40392.874305555553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 s="15">
        <v>2500</v>
      </c>
      <c r="E1643" s="15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8">
        <f t="shared" si="101"/>
        <v>1.0256410256410256E-2</v>
      </c>
      <c r="Q1643" t="str">
        <f t="array" ref="Q1643:R1643">separarpalabras(N1643,"/")</f>
        <v>music</v>
      </c>
      <c r="R1643" t="str">
        <v>pop</v>
      </c>
      <c r="S1643" s="13">
        <f t="shared" si="102"/>
        <v>41962.388240740744</v>
      </c>
      <c r="T1643" s="13">
        <f t="shared" si="103"/>
        <v>41992.388240740744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 s="15">
        <v>1200</v>
      </c>
      <c r="E1644" s="15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8">
        <f t="shared" si="101"/>
        <v>2.3333333333333334E-2</v>
      </c>
      <c r="Q1644" t="str">
        <f t="array" ref="Q1644:R1644">separarpalabras(N1644,"/")</f>
        <v>music</v>
      </c>
      <c r="R1644" t="str">
        <v>pop</v>
      </c>
      <c r="S1644" s="13">
        <f t="shared" si="102"/>
        <v>40687.816284722219</v>
      </c>
      <c r="T1644" s="13">
        <f t="shared" si="103"/>
        <v>40707.816284722219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 s="15">
        <v>5000</v>
      </c>
      <c r="E1645" s="1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8">
        <f t="shared" si="101"/>
        <v>5.9342421812349638E-3</v>
      </c>
      <c r="Q1645" t="str">
        <f t="array" ref="Q1645:R1645">separarpalabras(N1645,"/")</f>
        <v>music</v>
      </c>
      <c r="R1645" t="str">
        <v>pop</v>
      </c>
      <c r="S1645" s="13">
        <f t="shared" si="102"/>
        <v>41146.615879629629</v>
      </c>
      <c r="T1645" s="13">
        <f t="shared" si="103"/>
        <v>41176.615879629629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 s="15">
        <v>10000</v>
      </c>
      <c r="E1646" s="15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8">
        <f t="shared" si="101"/>
        <v>1.1689497716894977E-2</v>
      </c>
      <c r="Q1646" t="str">
        <f t="array" ref="Q1646:R1646">separarpalabras(N1646,"/")</f>
        <v>music</v>
      </c>
      <c r="R1646" t="str">
        <v>pop</v>
      </c>
      <c r="S1646" s="13">
        <f t="shared" si="102"/>
        <v>41174.851388888885</v>
      </c>
      <c r="T1646" s="13">
        <f t="shared" si="103"/>
        <v>41234.893055555549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 s="15">
        <v>5000</v>
      </c>
      <c r="E1647" s="15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8">
        <f t="shared" si="101"/>
        <v>1.8050541516245488E-3</v>
      </c>
      <c r="Q1647" t="str">
        <f t="array" ref="Q1647:R1647">separarpalabras(N1647,"/")</f>
        <v>music</v>
      </c>
      <c r="R1647" t="str">
        <v>pop</v>
      </c>
      <c r="S1647" s="13">
        <f t="shared" si="102"/>
        <v>41521.40902777778</v>
      </c>
      <c r="T1647" s="13">
        <f t="shared" si="103"/>
        <v>41535.40902777778</v>
      </c>
    </row>
    <row r="1648" spans="1:20" ht="43.2" x14ac:dyDescent="0.3">
      <c r="A1648">
        <v>1646</v>
      </c>
      <c r="B1648" s="3" t="s">
        <v>1647</v>
      </c>
      <c r="C1648" s="3" t="s">
        <v>5756</v>
      </c>
      <c r="D1648" s="15">
        <v>2000</v>
      </c>
      <c r="E1648" s="15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8">
        <f t="shared" si="101"/>
        <v>3.7658802177858441E-2</v>
      </c>
      <c r="Q1648" t="str">
        <f t="array" ref="Q1648:R1648">separarpalabras(N1648,"/")</f>
        <v>music</v>
      </c>
      <c r="R1648" t="str">
        <v>pop</v>
      </c>
      <c r="S1648" s="13">
        <f t="shared" si="102"/>
        <v>41833.241932870369</v>
      </c>
      <c r="T1648" s="13">
        <f t="shared" si="103"/>
        <v>41865.549305555549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 s="15">
        <v>5000</v>
      </c>
      <c r="E1649" s="15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8">
        <f t="shared" si="101"/>
        <v>8.7853323147440796E-3</v>
      </c>
      <c r="Q1649" t="str">
        <f t="array" ref="Q1649:R1649">separarpalabras(N1649,"/")</f>
        <v>music</v>
      </c>
      <c r="R1649" t="str">
        <v>pop</v>
      </c>
      <c r="S1649" s="13">
        <f t="shared" si="102"/>
        <v>41039.201122685183</v>
      </c>
      <c r="T1649" s="13">
        <f t="shared" si="103"/>
        <v>41069.201122685183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 s="15">
        <v>2300</v>
      </c>
      <c r="E1650" s="15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8">
        <f t="shared" si="101"/>
        <v>3.1239153071850052E-2</v>
      </c>
      <c r="Q1650" t="str">
        <f t="array" ref="Q1650:R1650">separarpalabras(N1650,"/")</f>
        <v>music</v>
      </c>
      <c r="R1650" t="str">
        <v>pop</v>
      </c>
      <c r="S1650" s="13">
        <f t="shared" si="102"/>
        <v>40592.496319444443</v>
      </c>
      <c r="T1650" s="13">
        <f t="shared" si="103"/>
        <v>40622.454652777778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 s="15">
        <v>3800</v>
      </c>
      <c r="E1651" s="15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8">
        <f t="shared" si="101"/>
        <v>2.119126292078392E-2</v>
      </c>
      <c r="Q1651" t="str">
        <f t="array" ref="Q1651:R1651">separarpalabras(N1651,"/")</f>
        <v>music</v>
      </c>
      <c r="R1651" t="str">
        <v>pop</v>
      </c>
      <c r="S1651" s="13">
        <f t="shared" si="102"/>
        <v>41737.476331018515</v>
      </c>
      <c r="T1651" s="13">
        <f t="shared" si="103"/>
        <v>41782.476331018515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 s="15">
        <v>2000</v>
      </c>
      <c r="E1652" s="15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8">
        <f t="shared" si="101"/>
        <v>1.1303426351112681E-2</v>
      </c>
      <c r="Q1652" t="str">
        <f t="array" ref="Q1652:R1652">separarpalabras(N1652,"/")</f>
        <v>music</v>
      </c>
      <c r="R1652" t="str">
        <v>pop</v>
      </c>
      <c r="S1652" s="13">
        <f t="shared" si="102"/>
        <v>41526.227280092593</v>
      </c>
      <c r="T1652" s="13">
        <f t="shared" si="103"/>
        <v>41556.227280092593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 s="15">
        <v>2000</v>
      </c>
      <c r="E1653" s="15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8">
        <f t="shared" si="101"/>
        <v>9.9255583126550868E-3</v>
      </c>
      <c r="Q1653" t="str">
        <f t="array" ref="Q1653:R1653">separarpalabras(N1653,"/")</f>
        <v>music</v>
      </c>
      <c r="R1653" t="str">
        <v>pop</v>
      </c>
      <c r="S1653" s="13">
        <f t="shared" si="102"/>
        <v>40625.692361111105</v>
      </c>
      <c r="T1653" s="13">
        <f t="shared" si="103"/>
        <v>40659.082638888889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 s="15">
        <v>4500</v>
      </c>
      <c r="E1654" s="15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8">
        <f t="shared" si="101"/>
        <v>1.5452538631346579E-2</v>
      </c>
      <c r="Q1654" t="str">
        <f t="array" ref="Q1654:R1654">separarpalabras(N1654,"/")</f>
        <v>music</v>
      </c>
      <c r="R1654" t="str">
        <v>pop</v>
      </c>
      <c r="S1654" s="13">
        <f t="shared" si="102"/>
        <v>41572.284641203703</v>
      </c>
      <c r="T1654" s="13">
        <f t="shared" si="103"/>
        <v>41602.326307870368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 s="15">
        <v>5000</v>
      </c>
      <c r="E1655" s="1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8">
        <f t="shared" si="101"/>
        <v>1.9284809080390104E-2</v>
      </c>
      <c r="Q1655" t="str">
        <f t="array" ref="Q1655:R1655">separarpalabras(N1655,"/")</f>
        <v>music</v>
      </c>
      <c r="R1655" t="str">
        <v>pop</v>
      </c>
      <c r="S1655" s="13">
        <f t="shared" si="102"/>
        <v>40626.626111111109</v>
      </c>
      <c r="T1655" s="13">
        <f t="shared" si="103"/>
        <v>40657.626111111109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 s="15">
        <v>1100</v>
      </c>
      <c r="E1656" s="15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8">
        <f t="shared" si="101"/>
        <v>2.5777103866565579E-2</v>
      </c>
      <c r="Q1656" t="str">
        <f t="array" ref="Q1656:R1656">separarpalabras(N1656,"/")</f>
        <v>music</v>
      </c>
      <c r="R1656" t="str">
        <v>pop</v>
      </c>
      <c r="S1656" s="13">
        <f t="shared" si="102"/>
        <v>40987.682407407403</v>
      </c>
      <c r="T1656" s="13">
        <f t="shared" si="103"/>
        <v>41017.682407407403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 s="15">
        <v>1500</v>
      </c>
      <c r="E1657" s="15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8">
        <f t="shared" si="101"/>
        <v>2.2398506766215586E-2</v>
      </c>
      <c r="Q1657" t="str">
        <f t="array" ref="Q1657:R1657">separarpalabras(N1657,"/")</f>
        <v>music</v>
      </c>
      <c r="R1657" t="str">
        <v>pop</v>
      </c>
      <c r="S1657" s="13">
        <f t="shared" si="102"/>
        <v>40974.583564814813</v>
      </c>
      <c r="T1657" s="13">
        <f t="shared" si="103"/>
        <v>41004.541898148142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 s="15">
        <v>7500</v>
      </c>
      <c r="E1658" s="15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8">
        <f t="shared" si="101"/>
        <v>6.3786358224187786E-3</v>
      </c>
      <c r="Q1658" t="str">
        <f t="array" ref="Q1658:R1658">separarpalabras(N1658,"/")</f>
        <v>music</v>
      </c>
      <c r="R1658" t="str">
        <v>pop</v>
      </c>
      <c r="S1658" s="13">
        <f t="shared" si="102"/>
        <v>41226.720509259256</v>
      </c>
      <c r="T1658" s="13">
        <f t="shared" si="103"/>
        <v>41256.720509259256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 s="15">
        <v>25000</v>
      </c>
      <c r="E1659" s="15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8">
        <f t="shared" si="101"/>
        <v>8.4243589768025172E-3</v>
      </c>
      <c r="Q1659" t="str">
        <f t="array" ref="Q1659:R1659">separarpalabras(N1659,"/")</f>
        <v>music</v>
      </c>
      <c r="R1659" t="str">
        <v>pop</v>
      </c>
      <c r="S1659" s="13">
        <f t="shared" si="102"/>
        <v>41023.573703703703</v>
      </c>
      <c r="T1659" s="13">
        <f t="shared" si="103"/>
        <v>41053.573703703703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 s="15">
        <v>6000</v>
      </c>
      <c r="E1660" s="15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8">
        <f t="shared" si="101"/>
        <v>1.3486261658684145E-2</v>
      </c>
      <c r="Q1660" t="str">
        <f t="array" ref="Q1660:R1660">separarpalabras(N1660,"/")</f>
        <v>music</v>
      </c>
      <c r="R1660" t="str">
        <v>pop</v>
      </c>
      <c r="S1660" s="13">
        <f t="shared" si="102"/>
        <v>41223.013506944444</v>
      </c>
      <c r="T1660" s="13">
        <f t="shared" si="103"/>
        <v>41261.388888888883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 s="15">
        <v>500</v>
      </c>
      <c r="E1661" s="15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8">
        <f t="shared" si="101"/>
        <v>7.9787234042553196E-2</v>
      </c>
      <c r="Q1661" t="str">
        <f t="array" ref="Q1661:R1661">separarpalabras(N1661,"/")</f>
        <v>music</v>
      </c>
      <c r="R1661" t="str">
        <v>pop</v>
      </c>
      <c r="S1661" s="13">
        <f t="shared" si="102"/>
        <v>41596.705104166664</v>
      </c>
      <c r="T1661" s="13">
        <f t="shared" si="103"/>
        <v>41625.291666666664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 s="15">
        <v>80</v>
      </c>
      <c r="E1662" s="15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8">
        <f t="shared" si="101"/>
        <v>3.589232303090728E-2</v>
      </c>
      <c r="Q1662" t="str">
        <f t="array" ref="Q1662:R1662">separarpalabras(N1662,"/")</f>
        <v>music</v>
      </c>
      <c r="R1662" t="str">
        <v>pop</v>
      </c>
      <c r="S1662" s="13">
        <f t="shared" si="102"/>
        <v>42459.485532407409</v>
      </c>
      <c r="T1662" s="13">
        <f t="shared" si="103"/>
        <v>42490.707638888889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 s="15">
        <v>7900</v>
      </c>
      <c r="E1663" s="15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8">
        <f t="shared" si="101"/>
        <v>1.2472215361817732E-2</v>
      </c>
      <c r="Q1663" t="str">
        <f t="array" ref="Q1663:R1663">separarpalabras(N1663,"/")</f>
        <v>music</v>
      </c>
      <c r="R1663" t="str">
        <v>pop</v>
      </c>
      <c r="S1663" s="13">
        <f t="shared" si="102"/>
        <v>42343.789710648147</v>
      </c>
      <c r="T1663" s="13">
        <f t="shared" si="103"/>
        <v>42386.666666666664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 s="15">
        <v>8000</v>
      </c>
      <c r="E1664" s="15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8">
        <f t="shared" si="101"/>
        <v>7.5508464255267327E-3</v>
      </c>
      <c r="Q1664" t="str">
        <f t="array" ref="Q1664:R1664">separarpalabras(N1664,"/")</f>
        <v>music</v>
      </c>
      <c r="R1664" t="str">
        <v>pop</v>
      </c>
      <c r="S1664" s="13">
        <f t="shared" si="102"/>
        <v>40847.99</v>
      </c>
      <c r="T1664" s="13">
        <f t="shared" si="103"/>
        <v>40908.031666666662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 s="15">
        <v>1000</v>
      </c>
      <c r="E1665" s="1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8">
        <f t="shared" si="101"/>
        <v>2.9629629629629631E-2</v>
      </c>
      <c r="Q1665" t="str">
        <f t="array" ref="Q1665:R1665">separarpalabras(N1665,"/")</f>
        <v>music</v>
      </c>
      <c r="R1665" t="str">
        <v>pop</v>
      </c>
      <c r="S1665" s="13">
        <f t="shared" si="102"/>
        <v>42005.813738425924</v>
      </c>
      <c r="T1665" s="13">
        <f t="shared" si="103"/>
        <v>42035.813738425924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 s="15">
        <v>2500</v>
      </c>
      <c r="E1666" s="15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8">
        <f t="shared" si="101"/>
        <v>2.9082876394507587E-2</v>
      </c>
      <c r="Q1666" t="str">
        <f t="array" ref="Q1666:R1666">separarpalabras(N1666,"/")</f>
        <v>music</v>
      </c>
      <c r="R1666" t="str">
        <v>pop</v>
      </c>
      <c r="S1666" s="13">
        <f t="shared" si="102"/>
        <v>40939.553449074076</v>
      </c>
      <c r="T1666" s="13">
        <f t="shared" si="103"/>
        <v>40983.957638888889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 s="15">
        <v>3500</v>
      </c>
      <c r="E1667" s="15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E1667/D1667</f>
        <v>1.1945714285714286</v>
      </c>
      <c r="P1667" s="8">
        <f t="shared" ref="P1667:P1730" si="105">IFERROR(L1667/E1667,0)</f>
        <v>2.2243482420473571E-2</v>
      </c>
      <c r="Q1667" t="str">
        <f t="array" ref="Q1667:R1667">separarpalabras(N1667,"/")</f>
        <v>music</v>
      </c>
      <c r="R1667" t="str">
        <v>pop</v>
      </c>
      <c r="S1667" s="13">
        <f t="shared" ref="S1667:S1730" si="106">(J1667/86400)+25569+(-5/24)</f>
        <v>40564.441122685181</v>
      </c>
      <c r="T1667" s="13">
        <f t="shared" ref="T1667:T1730" si="107">(I1667/86400)+25569+(-5/24)</f>
        <v>40595.916666666664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 s="15">
        <v>2500</v>
      </c>
      <c r="E1668" s="15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8">
        <f t="shared" si="105"/>
        <v>2.4365987071108902E-2</v>
      </c>
      <c r="Q1668" t="str">
        <f t="array" ref="Q1668:R1668">separarpalabras(N1668,"/")</f>
        <v>music</v>
      </c>
      <c r="R1668" t="str">
        <v>pop</v>
      </c>
      <c r="S1668" s="13">
        <f t="shared" si="106"/>
        <v>41331.04482638889</v>
      </c>
      <c r="T1668" s="13">
        <f t="shared" si="107"/>
        <v>41361.003159722219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 s="15">
        <v>3400</v>
      </c>
      <c r="E1669" s="15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8">
        <f t="shared" si="105"/>
        <v>1.9012288430326919E-2</v>
      </c>
      <c r="Q1669" t="str">
        <f t="array" ref="Q1669:R1669">separarpalabras(N1669,"/")</f>
        <v>music</v>
      </c>
      <c r="R1669" t="str">
        <v>pop</v>
      </c>
      <c r="S1669" s="13">
        <f t="shared" si="106"/>
        <v>41681.862245370365</v>
      </c>
      <c r="T1669" s="13">
        <f t="shared" si="107"/>
        <v>41709.082638888889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 s="15">
        <v>8000</v>
      </c>
      <c r="E1670" s="15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8">
        <f t="shared" si="105"/>
        <v>1.412739008646937E-2</v>
      </c>
      <c r="Q1670" t="str">
        <f t="array" ref="Q1670:R1670">separarpalabras(N1670,"/")</f>
        <v>music</v>
      </c>
      <c r="R1670" t="str">
        <v>pop</v>
      </c>
      <c r="S1670" s="13">
        <f t="shared" si="106"/>
        <v>40844.941423611112</v>
      </c>
      <c r="T1670" s="13">
        <f t="shared" si="107"/>
        <v>40874.983090277776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 s="15">
        <v>2000</v>
      </c>
      <c r="E1671" s="15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8">
        <f t="shared" si="105"/>
        <v>1.8604651162790697E-2</v>
      </c>
      <c r="Q1671" t="str">
        <f t="array" ref="Q1671:R1671">separarpalabras(N1671,"/")</f>
        <v>music</v>
      </c>
      <c r="R1671" t="str">
        <v>pop</v>
      </c>
      <c r="S1671" s="13">
        <f t="shared" si="106"/>
        <v>42461.676805555551</v>
      </c>
      <c r="T1671" s="13">
        <f t="shared" si="107"/>
        <v>42521.676805555551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 s="15">
        <v>1000</v>
      </c>
      <c r="E1672" s="15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8">
        <f t="shared" si="105"/>
        <v>2.2417153996101363E-2</v>
      </c>
      <c r="Q1672" t="str">
        <f t="array" ref="Q1672:R1672">separarpalabras(N1672,"/")</f>
        <v>music</v>
      </c>
      <c r="R1672" t="str">
        <v>pop</v>
      </c>
      <c r="S1672" s="13">
        <f t="shared" si="106"/>
        <v>40313.722210648142</v>
      </c>
      <c r="T1672" s="13">
        <f t="shared" si="107"/>
        <v>40363.958333333328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 s="15">
        <v>2000</v>
      </c>
      <c r="E1673" s="15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8">
        <f t="shared" si="105"/>
        <v>3.8242437185555284E-2</v>
      </c>
      <c r="Q1673" t="str">
        <f t="array" ref="Q1673:R1673">separarpalabras(N1673,"/")</f>
        <v>music</v>
      </c>
      <c r="R1673" t="str">
        <v>pop</v>
      </c>
      <c r="S1673" s="13">
        <f t="shared" si="106"/>
        <v>42553.335810185185</v>
      </c>
      <c r="T1673" s="13">
        <f t="shared" si="107"/>
        <v>42583.335810185185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 s="15">
        <v>1700</v>
      </c>
      <c r="E1674" s="15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8">
        <f t="shared" si="105"/>
        <v>2.5520833333333333E-2</v>
      </c>
      <c r="Q1674" t="str">
        <f t="array" ref="Q1674:R1674">separarpalabras(N1674,"/")</f>
        <v>music</v>
      </c>
      <c r="R1674" t="str">
        <v>pop</v>
      </c>
      <c r="S1674" s="13">
        <f t="shared" si="106"/>
        <v>41034.448263888888</v>
      </c>
      <c r="T1674" s="13">
        <f t="shared" si="107"/>
        <v>41064.448263888888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 s="15">
        <v>2100</v>
      </c>
      <c r="E1675" s="1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8">
        <f t="shared" si="105"/>
        <v>2.1933085501858737E-2</v>
      </c>
      <c r="Q1675" t="str">
        <f t="array" ref="Q1675:R1675">separarpalabras(N1675,"/")</f>
        <v>music</v>
      </c>
      <c r="R1675" t="str">
        <v>pop</v>
      </c>
      <c r="S1675" s="13">
        <f t="shared" si="106"/>
        <v>42039.670046296298</v>
      </c>
      <c r="T1675" s="13">
        <f t="shared" si="107"/>
        <v>42069.670046296298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 s="15">
        <v>5000</v>
      </c>
      <c r="E1676" s="15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8">
        <f t="shared" si="105"/>
        <v>1.1204759543877046E-2</v>
      </c>
      <c r="Q1676" t="str">
        <f t="array" ref="Q1676:R1676">separarpalabras(N1676,"/")</f>
        <v>music</v>
      </c>
      <c r="R1676" t="str">
        <v>pop</v>
      </c>
      <c r="S1676" s="13">
        <f t="shared" si="106"/>
        <v>42569.397060185183</v>
      </c>
      <c r="T1676" s="13">
        <f t="shared" si="107"/>
        <v>42600.082638888889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 s="15">
        <v>1000</v>
      </c>
      <c r="E1677" s="15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8">
        <f t="shared" si="105"/>
        <v>2.4742388077079815E-2</v>
      </c>
      <c r="Q1677" t="str">
        <f t="array" ref="Q1677:R1677">separarpalabras(N1677,"/")</f>
        <v>music</v>
      </c>
      <c r="R1677" t="str">
        <v>pop</v>
      </c>
      <c r="S1677" s="13">
        <f t="shared" si="106"/>
        <v>40802.524768518517</v>
      </c>
      <c r="T1677" s="13">
        <f t="shared" si="107"/>
        <v>40832.710416666661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 s="15">
        <v>3000</v>
      </c>
      <c r="E1678" s="15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8">
        <f t="shared" si="105"/>
        <v>1.2138728323699421E-2</v>
      </c>
      <c r="Q1678" t="str">
        <f t="array" ref="Q1678:R1678">separarpalabras(N1678,"/")</f>
        <v>music</v>
      </c>
      <c r="R1678" t="str">
        <v>pop</v>
      </c>
      <c r="S1678" s="13">
        <f t="shared" si="106"/>
        <v>40973.517905092587</v>
      </c>
      <c r="T1678" s="13">
        <f t="shared" si="107"/>
        <v>41019.957638888889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 s="15">
        <v>6000</v>
      </c>
      <c r="E1679" s="15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8">
        <f t="shared" si="105"/>
        <v>6.2686567164179103E-3</v>
      </c>
      <c r="Q1679" t="str">
        <f t="array" ref="Q1679:R1679">separarpalabras(N1679,"/")</f>
        <v>music</v>
      </c>
      <c r="R1679" t="str">
        <v>pop</v>
      </c>
      <c r="S1679" s="13">
        <f t="shared" si="106"/>
        <v>42416.198796296296</v>
      </c>
      <c r="T1679" s="13">
        <f t="shared" si="107"/>
        <v>42476.040972222218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 s="15">
        <v>1500</v>
      </c>
      <c r="E1680" s="15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8">
        <f t="shared" si="105"/>
        <v>2.7590090090090089E-2</v>
      </c>
      <c r="Q1680" t="str">
        <f t="array" ref="Q1680:R1680">separarpalabras(N1680,"/")</f>
        <v>music</v>
      </c>
      <c r="R1680" t="str">
        <v>pop</v>
      </c>
      <c r="S1680" s="13">
        <f t="shared" si="106"/>
        <v>41662.646655092591</v>
      </c>
      <c r="T1680" s="13">
        <f t="shared" si="107"/>
        <v>41676.646655092591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 s="15">
        <v>2000</v>
      </c>
      <c r="E1681" s="15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8">
        <f t="shared" si="105"/>
        <v>1.6E-2</v>
      </c>
      <c r="Q1681" t="str">
        <f t="array" ref="Q1681:R1681">separarpalabras(N1681,"/")</f>
        <v>music</v>
      </c>
      <c r="R1681" t="str">
        <v>pop</v>
      </c>
      <c r="S1681" s="13">
        <f t="shared" si="106"/>
        <v>40722.860474537032</v>
      </c>
      <c r="T1681" s="13">
        <f t="shared" si="107"/>
        <v>40745.860474537032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 s="15">
        <v>1000</v>
      </c>
      <c r="E1682" s="15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8">
        <f t="shared" si="105"/>
        <v>2.1276595744680851E-2</v>
      </c>
      <c r="Q1682" t="str">
        <f t="array" ref="Q1682:R1682">separarpalabras(N1682,"/")</f>
        <v>music</v>
      </c>
      <c r="R1682" t="str">
        <v>pop</v>
      </c>
      <c r="S1682" s="13">
        <f t="shared" si="106"/>
        <v>41802.549386574072</v>
      </c>
      <c r="T1682" s="13">
        <f t="shared" si="107"/>
        <v>41832.549386574072</v>
      </c>
    </row>
    <row r="1683" spans="1:20" ht="43.2" hidden="1" x14ac:dyDescent="0.3">
      <c r="A1683">
        <v>1681</v>
      </c>
      <c r="B1683" s="3" t="s">
        <v>1682</v>
      </c>
      <c r="C1683" s="3" t="s">
        <v>5791</v>
      </c>
      <c r="D1683" s="15">
        <v>65000</v>
      </c>
      <c r="E1683" s="15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8">
        <f t="shared" si="105"/>
        <v>1.3409303204671775E-2</v>
      </c>
      <c r="Q1683" t="str">
        <f t="array" ref="Q1683:R1683">separarpalabras(N1683,"/")</f>
        <v>music</v>
      </c>
      <c r="R1683" t="str">
        <v>faith</v>
      </c>
      <c r="S1683" s="13">
        <f t="shared" si="106"/>
        <v>42773.91300925926</v>
      </c>
      <c r="T1683" s="13">
        <f t="shared" si="107"/>
        <v>42822.874999999993</v>
      </c>
    </row>
    <row r="1684" spans="1:20" ht="28.8" hidden="1" x14ac:dyDescent="0.3">
      <c r="A1684">
        <v>1682</v>
      </c>
      <c r="B1684" s="3" t="s">
        <v>1683</v>
      </c>
      <c r="C1684" s="3" t="s">
        <v>5792</v>
      </c>
      <c r="D1684" s="15">
        <v>6000</v>
      </c>
      <c r="E1684" s="15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8">
        <f t="shared" si="105"/>
        <v>0</v>
      </c>
      <c r="Q1684" t="str">
        <f t="array" ref="Q1684:R1684">separarpalabras(N1684,"/")</f>
        <v>music</v>
      </c>
      <c r="R1684" t="str">
        <v>faith</v>
      </c>
      <c r="S1684" s="13">
        <f t="shared" si="106"/>
        <v>42779.005324074074</v>
      </c>
      <c r="T1684" s="13">
        <f t="shared" si="107"/>
        <v>42838.963657407403</v>
      </c>
    </row>
    <row r="1685" spans="1:20" ht="43.2" hidden="1" x14ac:dyDescent="0.3">
      <c r="A1685">
        <v>1683</v>
      </c>
      <c r="B1685" s="3" t="s">
        <v>1684</v>
      </c>
      <c r="C1685" s="3" t="s">
        <v>5793</v>
      </c>
      <c r="D1685" s="15">
        <v>3500</v>
      </c>
      <c r="E1685" s="1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8">
        <f t="shared" si="105"/>
        <v>1.3157894736842105E-2</v>
      </c>
      <c r="Q1685" t="str">
        <f t="array" ref="Q1685:R1685">separarpalabras(N1685,"/")</f>
        <v>music</v>
      </c>
      <c r="R1685" t="str">
        <v>faith</v>
      </c>
      <c r="S1685" s="13">
        <f t="shared" si="106"/>
        <v>42808.57335648148</v>
      </c>
      <c r="T1685" s="13">
        <f t="shared" si="107"/>
        <v>42832.57335648148</v>
      </c>
    </row>
    <row r="1686" spans="1:20" ht="28.8" hidden="1" x14ac:dyDescent="0.3">
      <c r="A1686">
        <v>1684</v>
      </c>
      <c r="B1686" s="3" t="s">
        <v>1685</v>
      </c>
      <c r="C1686" s="3" t="s">
        <v>5794</v>
      </c>
      <c r="D1686" s="15">
        <v>8000</v>
      </c>
      <c r="E1686" s="15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8">
        <f t="shared" si="105"/>
        <v>1.156930126002291E-2</v>
      </c>
      <c r="Q1686" t="str">
        <f t="array" ref="Q1686:R1686">separarpalabras(N1686,"/")</f>
        <v>music</v>
      </c>
      <c r="R1686" t="str">
        <v>faith</v>
      </c>
      <c r="S1686" s="13">
        <f t="shared" si="106"/>
        <v>42783.606956018521</v>
      </c>
      <c r="T1686" s="13">
        <f t="shared" si="107"/>
        <v>42811.565289351849</v>
      </c>
    </row>
    <row r="1687" spans="1:20" ht="43.2" hidden="1" x14ac:dyDescent="0.3">
      <c r="A1687">
        <v>1685</v>
      </c>
      <c r="B1687" s="3" t="s">
        <v>1686</v>
      </c>
      <c r="C1687" s="3" t="s">
        <v>5795</v>
      </c>
      <c r="D1687" s="15">
        <v>350</v>
      </c>
      <c r="E1687" s="15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8">
        <f t="shared" si="105"/>
        <v>4.1666666666666664E-2</v>
      </c>
      <c r="Q1687" t="str">
        <f t="array" ref="Q1687:R1687">separarpalabras(N1687,"/")</f>
        <v>music</v>
      </c>
      <c r="R1687" t="str">
        <v>faith</v>
      </c>
      <c r="S1687" s="13">
        <f t="shared" si="106"/>
        <v>42788.041932870365</v>
      </c>
      <c r="T1687" s="13">
        <f t="shared" si="107"/>
        <v>42818.0002662037</v>
      </c>
    </row>
    <row r="1688" spans="1:20" ht="43.2" hidden="1" x14ac:dyDescent="0.3">
      <c r="A1688">
        <v>1686</v>
      </c>
      <c r="B1688" s="3" t="s">
        <v>1687</v>
      </c>
      <c r="C1688" s="3" t="s">
        <v>5796</v>
      </c>
      <c r="D1688" s="15">
        <v>5000</v>
      </c>
      <c r="E1688" s="15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8">
        <f t="shared" si="105"/>
        <v>5.5555555555555552E-2</v>
      </c>
      <c r="Q1688" t="str">
        <f t="array" ref="Q1688:R1688">separarpalabras(N1688,"/")</f>
        <v>music</v>
      </c>
      <c r="R1688" t="str">
        <v>faith</v>
      </c>
      <c r="S1688" s="13">
        <f t="shared" si="106"/>
        <v>42792.635636574072</v>
      </c>
      <c r="T1688" s="13">
        <f t="shared" si="107"/>
        <v>42852.593969907401</v>
      </c>
    </row>
    <row r="1689" spans="1:20" ht="43.2" hidden="1" x14ac:dyDescent="0.3">
      <c r="A1689">
        <v>1687</v>
      </c>
      <c r="B1689" s="3" t="s">
        <v>1688</v>
      </c>
      <c r="C1689" s="3" t="s">
        <v>5797</v>
      </c>
      <c r="D1689" s="15">
        <v>10000</v>
      </c>
      <c r="E1689" s="15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8">
        <f t="shared" si="105"/>
        <v>1.248E-2</v>
      </c>
      <c r="Q1689" t="str">
        <f t="array" ref="Q1689:R1689">separarpalabras(N1689,"/")</f>
        <v>music</v>
      </c>
      <c r="R1689" t="str">
        <v>faith</v>
      </c>
      <c r="S1689" s="13">
        <f t="shared" si="106"/>
        <v>42801.838483796295</v>
      </c>
      <c r="T1689" s="13">
        <f t="shared" si="107"/>
        <v>42835.635416666664</v>
      </c>
    </row>
    <row r="1690" spans="1:20" ht="57.6" hidden="1" x14ac:dyDescent="0.3">
      <c r="A1690">
        <v>1688</v>
      </c>
      <c r="B1690" s="3" t="s">
        <v>1689</v>
      </c>
      <c r="C1690" s="3" t="s">
        <v>5798</v>
      </c>
      <c r="D1690" s="15">
        <v>4000</v>
      </c>
      <c r="E1690" s="15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8">
        <f t="shared" si="105"/>
        <v>3.9503386004514675E-3</v>
      </c>
      <c r="Q1690" t="str">
        <f t="array" ref="Q1690:R1690">separarpalabras(N1690,"/")</f>
        <v>music</v>
      </c>
      <c r="R1690" t="str">
        <v>faith</v>
      </c>
      <c r="S1690" s="13">
        <f t="shared" si="106"/>
        <v>42804.326319444437</v>
      </c>
      <c r="T1690" s="13">
        <f t="shared" si="107"/>
        <v>42834.28465277778</v>
      </c>
    </row>
    <row r="1691" spans="1:20" hidden="1" x14ac:dyDescent="0.3">
      <c r="A1691">
        <v>1689</v>
      </c>
      <c r="B1691" s="3" t="s">
        <v>1690</v>
      </c>
      <c r="C1691" s="3" t="s">
        <v>5799</v>
      </c>
      <c r="D1691" s="15">
        <v>2400</v>
      </c>
      <c r="E1691" s="15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8">
        <f t="shared" si="105"/>
        <v>5.8333333333333336E-3</v>
      </c>
      <c r="Q1691" t="str">
        <f t="array" ref="Q1691:R1691">separarpalabras(N1691,"/")</f>
        <v>music</v>
      </c>
      <c r="R1691" t="str">
        <v>faith</v>
      </c>
      <c r="S1691" s="13">
        <f t="shared" si="106"/>
        <v>42780.734143518515</v>
      </c>
      <c r="T1691" s="13">
        <f t="shared" si="107"/>
        <v>42810.692476851851</v>
      </c>
    </row>
    <row r="1692" spans="1:20" ht="43.2" hidden="1" x14ac:dyDescent="0.3">
      <c r="A1692">
        <v>1690</v>
      </c>
      <c r="B1692" s="3" t="s">
        <v>1691</v>
      </c>
      <c r="C1692" s="3" t="s">
        <v>5800</v>
      </c>
      <c r="D1692" s="15">
        <v>2500</v>
      </c>
      <c r="E1692" s="15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8">
        <f t="shared" si="105"/>
        <v>1.7322834645669291E-2</v>
      </c>
      <c r="Q1692" t="str">
        <f t="array" ref="Q1692:R1692">separarpalabras(N1692,"/")</f>
        <v>music</v>
      </c>
      <c r="R1692" t="str">
        <v>faith</v>
      </c>
      <c r="S1692" s="13">
        <f t="shared" si="106"/>
        <v>42801.222708333335</v>
      </c>
      <c r="T1692" s="13">
        <f t="shared" si="107"/>
        <v>42831.181041666663</v>
      </c>
    </row>
    <row r="1693" spans="1:20" ht="43.2" hidden="1" x14ac:dyDescent="0.3">
      <c r="A1693">
        <v>1691</v>
      </c>
      <c r="B1693" s="3" t="s">
        <v>1692</v>
      </c>
      <c r="C1693" s="3" t="s">
        <v>5801</v>
      </c>
      <c r="D1693" s="15">
        <v>30000</v>
      </c>
      <c r="E1693" s="15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8">
        <f t="shared" si="105"/>
        <v>3.7841067516430991E-3</v>
      </c>
      <c r="Q1693" t="str">
        <f t="array" ref="Q1693:R1693">separarpalabras(N1693,"/")</f>
        <v>music</v>
      </c>
      <c r="R1693" t="str">
        <v>faith</v>
      </c>
      <c r="S1693" s="13">
        <f t="shared" si="106"/>
        <v>42795.493148148147</v>
      </c>
      <c r="T1693" s="13">
        <f t="shared" si="107"/>
        <v>42827.833333333336</v>
      </c>
    </row>
    <row r="1694" spans="1:20" ht="43.2" hidden="1" x14ac:dyDescent="0.3">
      <c r="A1694">
        <v>1692</v>
      </c>
      <c r="B1694" s="3" t="s">
        <v>1693</v>
      </c>
      <c r="C1694" s="3" t="s">
        <v>5802</v>
      </c>
      <c r="D1694" s="15">
        <v>5000</v>
      </c>
      <c r="E1694" s="15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8">
        <f t="shared" si="105"/>
        <v>6.2761506276150627E-3</v>
      </c>
      <c r="Q1694" t="str">
        <f t="array" ref="Q1694:R1694">separarpalabras(N1694,"/")</f>
        <v>music</v>
      </c>
      <c r="R1694" t="str">
        <v>faith</v>
      </c>
      <c r="S1694" s="13">
        <f t="shared" si="106"/>
        <v>42787.94290509259</v>
      </c>
      <c r="T1694" s="13">
        <f t="shared" si="107"/>
        <v>42820.790972222218</v>
      </c>
    </row>
    <row r="1695" spans="1:20" ht="43.2" hidden="1" x14ac:dyDescent="0.3">
      <c r="A1695">
        <v>1693</v>
      </c>
      <c r="B1695" s="3" t="s">
        <v>1694</v>
      </c>
      <c r="C1695" s="3" t="s">
        <v>5803</v>
      </c>
      <c r="D1695" s="15">
        <v>3000</v>
      </c>
      <c r="E1695" s="1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8">
        <f t="shared" si="105"/>
        <v>2.8571428571428571E-2</v>
      </c>
      <c r="Q1695" t="str">
        <f t="array" ref="Q1695:R1695">separarpalabras(N1695,"/")</f>
        <v>music</v>
      </c>
      <c r="R1695" t="str">
        <v>faith</v>
      </c>
      <c r="S1695" s="13">
        <f t="shared" si="106"/>
        <v>42803.711944444447</v>
      </c>
      <c r="T1695" s="13">
        <f t="shared" si="107"/>
        <v>42834.624999999993</v>
      </c>
    </row>
    <row r="1696" spans="1:20" ht="43.2" hidden="1" x14ac:dyDescent="0.3">
      <c r="A1696">
        <v>1694</v>
      </c>
      <c r="B1696" s="3" t="s">
        <v>1695</v>
      </c>
      <c r="C1696" s="3" t="s">
        <v>5804</v>
      </c>
      <c r="D1696" s="15">
        <v>10000</v>
      </c>
      <c r="E1696" s="15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8">
        <f t="shared" si="105"/>
        <v>0.2</v>
      </c>
      <c r="Q1696" t="str">
        <f t="array" ref="Q1696:R1696">separarpalabras(N1696,"/")</f>
        <v>music</v>
      </c>
      <c r="R1696" t="str">
        <v>faith</v>
      </c>
      <c r="S1696" s="13">
        <f t="shared" si="106"/>
        <v>42791.461504629631</v>
      </c>
      <c r="T1696" s="13">
        <f t="shared" si="107"/>
        <v>42820.98333333333</v>
      </c>
    </row>
    <row r="1697" spans="1:20" ht="57.6" hidden="1" x14ac:dyDescent="0.3">
      <c r="A1697">
        <v>1695</v>
      </c>
      <c r="B1697" s="3" t="s">
        <v>1696</v>
      </c>
      <c r="C1697" s="3" t="s">
        <v>5805</v>
      </c>
      <c r="D1697" s="15">
        <v>12000</v>
      </c>
      <c r="E1697" s="15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8">
        <f t="shared" si="105"/>
        <v>1.6370106761565837E-2</v>
      </c>
      <c r="Q1697" t="str">
        <f t="array" ref="Q1697:R1697">separarpalabras(N1697,"/")</f>
        <v>music</v>
      </c>
      <c r="R1697" t="str">
        <v>faith</v>
      </c>
      <c r="S1697" s="13">
        <f t="shared" si="106"/>
        <v>42800.823078703703</v>
      </c>
      <c r="T1697" s="13">
        <f t="shared" si="107"/>
        <v>42834.833333333336</v>
      </c>
    </row>
    <row r="1698" spans="1:20" ht="43.2" hidden="1" x14ac:dyDescent="0.3">
      <c r="A1698">
        <v>1696</v>
      </c>
      <c r="B1698" s="3" t="s">
        <v>1697</v>
      </c>
      <c r="C1698" s="3" t="s">
        <v>5806</v>
      </c>
      <c r="D1698" s="15">
        <v>300000</v>
      </c>
      <c r="E1698" s="15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8">
        <f t="shared" si="105"/>
        <v>0</v>
      </c>
      <c r="Q1698" t="str">
        <f t="array" ref="Q1698:R1698">separarpalabras(N1698,"/")</f>
        <v>music</v>
      </c>
      <c r="R1698" t="str">
        <v>faith</v>
      </c>
      <c r="S1698" s="13">
        <f t="shared" si="106"/>
        <v>42795.861238425925</v>
      </c>
      <c r="T1698" s="13">
        <f t="shared" si="107"/>
        <v>42825.819571759253</v>
      </c>
    </row>
    <row r="1699" spans="1:20" ht="43.2" hidden="1" x14ac:dyDescent="0.3">
      <c r="A1699">
        <v>1697</v>
      </c>
      <c r="B1699" s="3" t="s">
        <v>1698</v>
      </c>
      <c r="C1699" s="3" t="s">
        <v>5807</v>
      </c>
      <c r="D1699" s="15">
        <v>12500</v>
      </c>
      <c r="E1699" s="15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8">
        <f t="shared" si="105"/>
        <v>8.7094220110847196E-3</v>
      </c>
      <c r="Q1699" t="str">
        <f t="array" ref="Q1699:R1699">separarpalabras(N1699,"/")</f>
        <v>music</v>
      </c>
      <c r="R1699" t="str">
        <v>faith</v>
      </c>
      <c r="S1699" s="13">
        <f t="shared" si="106"/>
        <v>42804.824629629627</v>
      </c>
      <c r="T1699" s="13">
        <f t="shared" si="107"/>
        <v>42834.782962962963</v>
      </c>
    </row>
    <row r="1700" spans="1:20" ht="72" hidden="1" x14ac:dyDescent="0.3">
      <c r="A1700">
        <v>1698</v>
      </c>
      <c r="B1700" s="3" t="s">
        <v>1699</v>
      </c>
      <c r="C1700" s="3" t="s">
        <v>5808</v>
      </c>
      <c r="D1700" s="15">
        <v>125000</v>
      </c>
      <c r="E1700" s="15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8">
        <f t="shared" si="105"/>
        <v>0</v>
      </c>
      <c r="Q1700" t="str">
        <f t="array" ref="Q1700:R1700">separarpalabras(N1700,"/")</f>
        <v>music</v>
      </c>
      <c r="R1700" t="str">
        <v>faith</v>
      </c>
      <c r="S1700" s="13">
        <f t="shared" si="106"/>
        <v>42795.999537037038</v>
      </c>
      <c r="T1700" s="13">
        <f t="shared" si="107"/>
        <v>42819.939583333333</v>
      </c>
    </row>
    <row r="1701" spans="1:20" ht="43.2" hidden="1" x14ac:dyDescent="0.3">
      <c r="A1701">
        <v>1699</v>
      </c>
      <c r="B1701" s="3" t="s">
        <v>1700</v>
      </c>
      <c r="C1701" s="3" t="s">
        <v>5809</v>
      </c>
      <c r="D1701" s="15">
        <v>5105</v>
      </c>
      <c r="E1701" s="15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8">
        <f t="shared" si="105"/>
        <v>1.8518518518518517E-2</v>
      </c>
      <c r="Q1701" t="str">
        <f t="array" ref="Q1701:R1701">separarpalabras(N1701,"/")</f>
        <v>music</v>
      </c>
      <c r="R1701" t="str">
        <v>faith</v>
      </c>
      <c r="S1701" s="13">
        <f t="shared" si="106"/>
        <v>42806.655613425923</v>
      </c>
      <c r="T1701" s="13">
        <f t="shared" si="107"/>
        <v>42836.655613425923</v>
      </c>
    </row>
    <row r="1702" spans="1:20" ht="43.2" hidden="1" x14ac:dyDescent="0.3">
      <c r="A1702">
        <v>1700</v>
      </c>
      <c r="B1702" s="3" t="s">
        <v>1701</v>
      </c>
      <c r="C1702" s="3" t="s">
        <v>5810</v>
      </c>
      <c r="D1702" s="15">
        <v>20000</v>
      </c>
      <c r="E1702" s="15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8">
        <f t="shared" si="105"/>
        <v>1.5157329240214889E-2</v>
      </c>
      <c r="Q1702" t="str">
        <f t="array" ref="Q1702:R1702">separarpalabras(N1702,"/")</f>
        <v>music</v>
      </c>
      <c r="R1702" t="str">
        <v>faith</v>
      </c>
      <c r="S1702" s="13">
        <f t="shared" si="106"/>
        <v>42795.863310185181</v>
      </c>
      <c r="T1702" s="13">
        <f t="shared" si="107"/>
        <v>42825.958333333336</v>
      </c>
    </row>
    <row r="1703" spans="1:20" ht="43.2" hidden="1" x14ac:dyDescent="0.3">
      <c r="A1703">
        <v>1701</v>
      </c>
      <c r="B1703" s="3" t="s">
        <v>1702</v>
      </c>
      <c r="C1703" s="3" t="s">
        <v>5811</v>
      </c>
      <c r="D1703" s="15">
        <v>5050</v>
      </c>
      <c r="E1703" s="15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8">
        <f t="shared" si="105"/>
        <v>0.2</v>
      </c>
      <c r="Q1703" t="str">
        <f t="array" ref="Q1703:R1703">separarpalabras(N1703,"/")</f>
        <v>music</v>
      </c>
      <c r="R1703" t="str">
        <v>faith</v>
      </c>
      <c r="S1703" s="13">
        <f t="shared" si="106"/>
        <v>41989.456076388888</v>
      </c>
      <c r="T1703" s="13">
        <f t="shared" si="107"/>
        <v>42019.456076388888</v>
      </c>
    </row>
    <row r="1704" spans="1:20" ht="28.8" hidden="1" x14ac:dyDescent="0.3">
      <c r="A1704">
        <v>1702</v>
      </c>
      <c r="B1704" s="3" t="s">
        <v>1703</v>
      </c>
      <c r="C1704" s="3" t="s">
        <v>5812</v>
      </c>
      <c r="D1704" s="15">
        <v>16500</v>
      </c>
      <c r="E1704" s="15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8">
        <f t="shared" si="105"/>
        <v>1</v>
      </c>
      <c r="Q1704" t="str">
        <f t="array" ref="Q1704:R1704">separarpalabras(N1704,"/")</f>
        <v>music</v>
      </c>
      <c r="R1704" t="str">
        <v>faith</v>
      </c>
      <c r="S1704" s="13">
        <f t="shared" si="106"/>
        <v>42063.661458333336</v>
      </c>
      <c r="T1704" s="13">
        <f t="shared" si="107"/>
        <v>42093.619791666664</v>
      </c>
    </row>
    <row r="1705" spans="1:20" ht="43.2" hidden="1" x14ac:dyDescent="0.3">
      <c r="A1705">
        <v>1703</v>
      </c>
      <c r="B1705" s="3" t="s">
        <v>1704</v>
      </c>
      <c r="C1705" s="3" t="s">
        <v>5813</v>
      </c>
      <c r="D1705" s="15">
        <v>5000</v>
      </c>
      <c r="E1705" s="1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8">
        <f t="shared" si="105"/>
        <v>3.9215686274509803E-2</v>
      </c>
      <c r="Q1705" t="str">
        <f t="array" ref="Q1705:R1705">separarpalabras(N1705,"/")</f>
        <v>music</v>
      </c>
      <c r="R1705" t="str">
        <v>faith</v>
      </c>
      <c r="S1705" s="13">
        <f t="shared" si="106"/>
        <v>42187.073344907403</v>
      </c>
      <c r="T1705" s="13">
        <f t="shared" si="107"/>
        <v>42247.073344907403</v>
      </c>
    </row>
    <row r="1706" spans="1:20" ht="43.2" hidden="1" x14ac:dyDescent="0.3">
      <c r="A1706">
        <v>1704</v>
      </c>
      <c r="B1706" s="3" t="s">
        <v>1705</v>
      </c>
      <c r="C1706" s="3" t="s">
        <v>5814</v>
      </c>
      <c r="D1706" s="15">
        <v>2000</v>
      </c>
      <c r="E1706" s="15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8">
        <f t="shared" si="105"/>
        <v>8.4485407066052232E-3</v>
      </c>
      <c r="Q1706" t="str">
        <f t="array" ref="Q1706:R1706">separarpalabras(N1706,"/")</f>
        <v>music</v>
      </c>
      <c r="R1706" t="str">
        <v>faith</v>
      </c>
      <c r="S1706" s="13">
        <f t="shared" si="106"/>
        <v>42020.931400462963</v>
      </c>
      <c r="T1706" s="13">
        <f t="shared" si="107"/>
        <v>42050.931400462963</v>
      </c>
    </row>
    <row r="1707" spans="1:20" ht="43.2" hidden="1" x14ac:dyDescent="0.3">
      <c r="A1707">
        <v>1705</v>
      </c>
      <c r="B1707" s="3" t="s">
        <v>1706</v>
      </c>
      <c r="C1707" s="3" t="s">
        <v>5815</v>
      </c>
      <c r="D1707" s="15">
        <v>2000</v>
      </c>
      <c r="E1707" s="15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8">
        <f t="shared" si="105"/>
        <v>0</v>
      </c>
      <c r="Q1707" t="str">
        <f t="array" ref="Q1707:R1707">separarpalabras(N1707,"/")</f>
        <v>music</v>
      </c>
      <c r="R1707" t="str">
        <v>faith</v>
      </c>
      <c r="S1707" s="13">
        <f t="shared" si="106"/>
        <v>42244.808402777773</v>
      </c>
      <c r="T1707" s="13">
        <f t="shared" si="107"/>
        <v>42256.458333333336</v>
      </c>
    </row>
    <row r="1708" spans="1:20" ht="43.2" hidden="1" x14ac:dyDescent="0.3">
      <c r="A1708">
        <v>1706</v>
      </c>
      <c r="B1708" s="3" t="s">
        <v>1707</v>
      </c>
      <c r="C1708" s="3" t="s">
        <v>5816</v>
      </c>
      <c r="D1708" s="15">
        <v>5500</v>
      </c>
      <c r="E1708" s="15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8">
        <f t="shared" si="105"/>
        <v>0</v>
      </c>
      <c r="Q1708" t="str">
        <f t="array" ref="Q1708:R1708">separarpalabras(N1708,"/")</f>
        <v>music</v>
      </c>
      <c r="R1708" t="str">
        <v>faith</v>
      </c>
      <c r="S1708" s="13">
        <f t="shared" si="106"/>
        <v>42179.098055555551</v>
      </c>
      <c r="T1708" s="13">
        <f t="shared" si="107"/>
        <v>42239.098055555551</v>
      </c>
    </row>
    <row r="1709" spans="1:20" ht="43.2" hidden="1" x14ac:dyDescent="0.3">
      <c r="A1709">
        <v>1707</v>
      </c>
      <c r="B1709" s="3" t="s">
        <v>1708</v>
      </c>
      <c r="C1709" s="3" t="s">
        <v>5817</v>
      </c>
      <c r="D1709" s="15">
        <v>5000</v>
      </c>
      <c r="E1709" s="15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8">
        <f t="shared" si="105"/>
        <v>1.8480492813141684E-2</v>
      </c>
      <c r="Q1709" t="str">
        <f t="array" ref="Q1709:R1709">separarpalabras(N1709,"/")</f>
        <v>music</v>
      </c>
      <c r="R1709" t="str">
        <v>faith</v>
      </c>
      <c r="S1709" s="13">
        <f t="shared" si="106"/>
        <v>42427.512673611105</v>
      </c>
      <c r="T1709" s="13">
        <f t="shared" si="107"/>
        <v>42457.471006944441</v>
      </c>
    </row>
    <row r="1710" spans="1:20" ht="43.2" hidden="1" x14ac:dyDescent="0.3">
      <c r="A1710">
        <v>1708</v>
      </c>
      <c r="B1710" s="3" t="s">
        <v>1709</v>
      </c>
      <c r="C1710" s="3" t="s">
        <v>5818</v>
      </c>
      <c r="D1710" s="15">
        <v>7000</v>
      </c>
      <c r="E1710" s="15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8">
        <f t="shared" si="105"/>
        <v>0</v>
      </c>
      <c r="Q1710" t="str">
        <f t="array" ref="Q1710:R1710">separarpalabras(N1710,"/")</f>
        <v>music</v>
      </c>
      <c r="R1710" t="str">
        <v>faith</v>
      </c>
      <c r="S1710" s="13">
        <f t="shared" si="106"/>
        <v>42451.658634259256</v>
      </c>
      <c r="T1710" s="13">
        <f t="shared" si="107"/>
        <v>42491.658634259256</v>
      </c>
    </row>
    <row r="1711" spans="1:20" ht="43.2" hidden="1" x14ac:dyDescent="0.3">
      <c r="A1711">
        <v>1709</v>
      </c>
      <c r="B1711" s="3" t="s">
        <v>1710</v>
      </c>
      <c r="C1711" s="3" t="s">
        <v>5819</v>
      </c>
      <c r="D1711" s="15">
        <v>1750</v>
      </c>
      <c r="E1711" s="15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8">
        <f t="shared" si="105"/>
        <v>4.7058823529411764E-2</v>
      </c>
      <c r="Q1711" t="str">
        <f t="array" ref="Q1711:R1711">separarpalabras(N1711,"/")</f>
        <v>music</v>
      </c>
      <c r="R1711" t="str">
        <v>faith</v>
      </c>
      <c r="S1711" s="13">
        <f t="shared" si="106"/>
        <v>41841.355486111112</v>
      </c>
      <c r="T1711" s="13">
        <f t="shared" si="107"/>
        <v>41882.610416666663</v>
      </c>
    </row>
    <row r="1712" spans="1:20" ht="28.8" hidden="1" x14ac:dyDescent="0.3">
      <c r="A1712">
        <v>1710</v>
      </c>
      <c r="B1712" s="3" t="s">
        <v>1711</v>
      </c>
      <c r="C1712" s="3" t="s">
        <v>5820</v>
      </c>
      <c r="D1712" s="15">
        <v>5000</v>
      </c>
      <c r="E1712" s="15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8">
        <f t="shared" si="105"/>
        <v>2.9411764705882353E-2</v>
      </c>
      <c r="Q1712" t="str">
        <f t="array" ref="Q1712:R1712">separarpalabras(N1712,"/")</f>
        <v>music</v>
      </c>
      <c r="R1712" t="str">
        <v>faith</v>
      </c>
      <c r="S1712" s="13">
        <f t="shared" si="106"/>
        <v>42341.382962962962</v>
      </c>
      <c r="T1712" s="13">
        <f t="shared" si="107"/>
        <v>42387.333333333336</v>
      </c>
    </row>
    <row r="1713" spans="1:20" ht="43.2" hidden="1" x14ac:dyDescent="0.3">
      <c r="A1713">
        <v>1711</v>
      </c>
      <c r="B1713" s="3" t="s">
        <v>1712</v>
      </c>
      <c r="C1713" s="3" t="s">
        <v>5821</v>
      </c>
      <c r="D1713" s="15">
        <v>10000</v>
      </c>
      <c r="E1713" s="15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8">
        <f t="shared" si="105"/>
        <v>1.9047619047619048E-3</v>
      </c>
      <c r="Q1713" t="str">
        <f t="array" ref="Q1713:R1713">separarpalabras(N1713,"/")</f>
        <v>music</v>
      </c>
      <c r="R1713" t="str">
        <v>faith</v>
      </c>
      <c r="S1713" s="13">
        <f t="shared" si="106"/>
        <v>41852.437893518516</v>
      </c>
      <c r="T1713" s="13">
        <f t="shared" si="107"/>
        <v>41883.437893518516</v>
      </c>
    </row>
    <row r="1714" spans="1:20" ht="57.6" hidden="1" x14ac:dyDescent="0.3">
      <c r="A1714">
        <v>1712</v>
      </c>
      <c r="B1714" s="3" t="s">
        <v>1713</v>
      </c>
      <c r="C1714" s="3" t="s">
        <v>5822</v>
      </c>
      <c r="D1714" s="15">
        <v>5000</v>
      </c>
      <c r="E1714" s="15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8">
        <f t="shared" si="105"/>
        <v>0</v>
      </c>
      <c r="Q1714" t="str">
        <f t="array" ref="Q1714:R1714">separarpalabras(N1714,"/")</f>
        <v>music</v>
      </c>
      <c r="R1714" t="str">
        <v>faith</v>
      </c>
      <c r="S1714" s="13">
        <f t="shared" si="106"/>
        <v>42125.705474537033</v>
      </c>
      <c r="T1714" s="13">
        <f t="shared" si="107"/>
        <v>42185.705474537033</v>
      </c>
    </row>
    <row r="1715" spans="1:20" ht="57.6" hidden="1" x14ac:dyDescent="0.3">
      <c r="A1715">
        <v>1713</v>
      </c>
      <c r="B1715" s="3" t="s">
        <v>1714</v>
      </c>
      <c r="C1715" s="3" t="s">
        <v>5823</v>
      </c>
      <c r="D1715" s="15">
        <v>3000</v>
      </c>
      <c r="E1715" s="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8">
        <f t="shared" si="105"/>
        <v>0.02</v>
      </c>
      <c r="Q1715" t="str">
        <f t="array" ref="Q1715:R1715">separarpalabras(N1715,"/")</f>
        <v>music</v>
      </c>
      <c r="R1715" t="str">
        <v>faith</v>
      </c>
      <c r="S1715" s="13">
        <f t="shared" si="106"/>
        <v>41887.592731481483</v>
      </c>
      <c r="T1715" s="13">
        <f t="shared" si="107"/>
        <v>41917.592731481483</v>
      </c>
    </row>
    <row r="1716" spans="1:20" ht="43.2" hidden="1" x14ac:dyDescent="0.3">
      <c r="A1716">
        <v>1714</v>
      </c>
      <c r="B1716" s="3" t="s">
        <v>1715</v>
      </c>
      <c r="C1716" s="3" t="s">
        <v>5824</v>
      </c>
      <c r="D1716" s="15">
        <v>25000</v>
      </c>
      <c r="E1716" s="15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8">
        <f t="shared" si="105"/>
        <v>8.6426029486527702E-3</v>
      </c>
      <c r="Q1716" t="str">
        <f t="array" ref="Q1716:R1716">separarpalabras(N1716,"/")</f>
        <v>music</v>
      </c>
      <c r="R1716" t="str">
        <v>faith</v>
      </c>
      <c r="S1716" s="13">
        <f t="shared" si="106"/>
        <v>42095.710196759253</v>
      </c>
      <c r="T1716" s="13">
        <f t="shared" si="107"/>
        <v>42125.710196759253</v>
      </c>
    </row>
    <row r="1717" spans="1:20" ht="43.2" hidden="1" x14ac:dyDescent="0.3">
      <c r="A1717">
        <v>1715</v>
      </c>
      <c r="B1717" s="3" t="s">
        <v>1716</v>
      </c>
      <c r="C1717" s="3" t="s">
        <v>5825</v>
      </c>
      <c r="D1717" s="15">
        <v>5000</v>
      </c>
      <c r="E1717" s="15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8">
        <f t="shared" si="105"/>
        <v>0.18181818181818182</v>
      </c>
      <c r="Q1717" t="str">
        <f t="array" ref="Q1717:R1717">separarpalabras(N1717,"/")</f>
        <v>music</v>
      </c>
      <c r="R1717" t="str">
        <v>faith</v>
      </c>
      <c r="S1717" s="13">
        <f t="shared" si="106"/>
        <v>42064.009085648147</v>
      </c>
      <c r="T1717" s="13">
        <f t="shared" si="107"/>
        <v>42093.931944444441</v>
      </c>
    </row>
    <row r="1718" spans="1:20" ht="43.2" hidden="1" x14ac:dyDescent="0.3">
      <c r="A1718">
        <v>1716</v>
      </c>
      <c r="B1718" s="3" t="s">
        <v>1717</v>
      </c>
      <c r="C1718" s="3" t="s">
        <v>5826</v>
      </c>
      <c r="D1718" s="15">
        <v>2000</v>
      </c>
      <c r="E1718" s="15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8">
        <f t="shared" si="105"/>
        <v>0.02</v>
      </c>
      <c r="Q1718" t="str">
        <f t="array" ref="Q1718:R1718">separarpalabras(N1718,"/")</f>
        <v>music</v>
      </c>
      <c r="R1718" t="str">
        <v>faith</v>
      </c>
      <c r="S1718" s="13">
        <f t="shared" si="106"/>
        <v>42673.369201388887</v>
      </c>
      <c r="T1718" s="13">
        <f t="shared" si="107"/>
        <v>42713.410868055558</v>
      </c>
    </row>
    <row r="1719" spans="1:20" ht="43.2" hidden="1" x14ac:dyDescent="0.3">
      <c r="A1719">
        <v>1717</v>
      </c>
      <c r="B1719" s="3" t="s">
        <v>1718</v>
      </c>
      <c r="C1719" s="3" t="s">
        <v>5827</v>
      </c>
      <c r="D1719" s="15">
        <v>3265</v>
      </c>
      <c r="E1719" s="15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8">
        <f t="shared" si="105"/>
        <v>2.9390681003584228E-2</v>
      </c>
      <c r="Q1719" t="str">
        <f t="array" ref="Q1719:R1719">separarpalabras(N1719,"/")</f>
        <v>music</v>
      </c>
      <c r="R1719" t="str">
        <v>faith</v>
      </c>
      <c r="S1719" s="13">
        <f t="shared" si="106"/>
        <v>42460.773587962962</v>
      </c>
      <c r="T1719" s="13">
        <f t="shared" si="107"/>
        <v>42480.958333333336</v>
      </c>
    </row>
    <row r="1720" spans="1:20" hidden="1" x14ac:dyDescent="0.3">
      <c r="A1720">
        <v>1718</v>
      </c>
      <c r="B1720" s="3" t="s">
        <v>1719</v>
      </c>
      <c r="C1720" s="3" t="s">
        <v>5828</v>
      </c>
      <c r="D1720" s="15">
        <v>35000</v>
      </c>
      <c r="E1720" s="15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8">
        <f t="shared" si="105"/>
        <v>2.6666666666666668E-2</v>
      </c>
      <c r="Q1720" t="str">
        <f t="array" ref="Q1720:R1720">separarpalabras(N1720,"/")</f>
        <v>music</v>
      </c>
      <c r="R1720" t="str">
        <v>faith</v>
      </c>
      <c r="S1720" s="13">
        <f t="shared" si="106"/>
        <v>42460.402187499996</v>
      </c>
      <c r="T1720" s="13">
        <f t="shared" si="107"/>
        <v>42503.999305555553</v>
      </c>
    </row>
    <row r="1721" spans="1:20" ht="43.2" hidden="1" x14ac:dyDescent="0.3">
      <c r="A1721">
        <v>1719</v>
      </c>
      <c r="B1721" s="3" t="s">
        <v>1720</v>
      </c>
      <c r="C1721" s="3" t="s">
        <v>5829</v>
      </c>
      <c r="D1721" s="15">
        <v>4000</v>
      </c>
      <c r="E1721" s="15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8">
        <f t="shared" si="105"/>
        <v>8.5714285714285715E-2</v>
      </c>
      <c r="Q1721" t="str">
        <f t="array" ref="Q1721:R1721">separarpalabras(N1721,"/")</f>
        <v>music</v>
      </c>
      <c r="R1721" t="str">
        <v>faith</v>
      </c>
      <c r="S1721" s="13">
        <f t="shared" si="106"/>
        <v>41869.326284722221</v>
      </c>
      <c r="T1721" s="13">
        <f t="shared" si="107"/>
        <v>41899.326284722221</v>
      </c>
    </row>
    <row r="1722" spans="1:20" ht="43.2" hidden="1" x14ac:dyDescent="0.3">
      <c r="A1722">
        <v>1720</v>
      </c>
      <c r="B1722" s="3" t="s">
        <v>1721</v>
      </c>
      <c r="C1722" s="3" t="s">
        <v>5830</v>
      </c>
      <c r="D1722" s="15">
        <v>4000</v>
      </c>
      <c r="E1722" s="15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8">
        <f t="shared" si="105"/>
        <v>3.5555555555555556E-2</v>
      </c>
      <c r="Q1722" t="str">
        <f t="array" ref="Q1722:R1722">separarpalabras(N1722,"/")</f>
        <v>music</v>
      </c>
      <c r="R1722" t="str">
        <v>faith</v>
      </c>
      <c r="S1722" s="13">
        <f t="shared" si="106"/>
        <v>41922.574895833335</v>
      </c>
      <c r="T1722" s="13">
        <f t="shared" si="107"/>
        <v>41952.616562499999</v>
      </c>
    </row>
    <row r="1723" spans="1:20" ht="43.2" hidden="1" x14ac:dyDescent="0.3">
      <c r="A1723">
        <v>1721</v>
      </c>
      <c r="B1723" s="3" t="s">
        <v>1722</v>
      </c>
      <c r="C1723" s="3" t="s">
        <v>5831</v>
      </c>
      <c r="D1723" s="15">
        <v>5000</v>
      </c>
      <c r="E1723" s="15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8">
        <f t="shared" si="105"/>
        <v>0</v>
      </c>
      <c r="Q1723" t="str">
        <f t="array" ref="Q1723:R1723">separarpalabras(N1723,"/")</f>
        <v>music</v>
      </c>
      <c r="R1723" t="str">
        <v>faith</v>
      </c>
      <c r="S1723" s="13">
        <f t="shared" si="106"/>
        <v>42319.25304398148</v>
      </c>
      <c r="T1723" s="13">
        <f t="shared" si="107"/>
        <v>42349.25304398148</v>
      </c>
    </row>
    <row r="1724" spans="1:20" ht="43.2" hidden="1" x14ac:dyDescent="0.3">
      <c r="A1724">
        <v>1722</v>
      </c>
      <c r="B1724" s="3" t="s">
        <v>1723</v>
      </c>
      <c r="C1724" s="3" t="s">
        <v>5832</v>
      </c>
      <c r="D1724" s="15">
        <v>2880</v>
      </c>
      <c r="E1724" s="15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8">
        <f t="shared" si="105"/>
        <v>1</v>
      </c>
      <c r="Q1724" t="str">
        <f t="array" ref="Q1724:R1724">separarpalabras(N1724,"/")</f>
        <v>music</v>
      </c>
      <c r="R1724" t="str">
        <v>faith</v>
      </c>
      <c r="S1724" s="13">
        <f t="shared" si="106"/>
        <v>42425.752650462957</v>
      </c>
      <c r="T1724" s="13">
        <f t="shared" si="107"/>
        <v>42462.798611111109</v>
      </c>
    </row>
    <row r="1725" spans="1:20" ht="57.6" hidden="1" x14ac:dyDescent="0.3">
      <c r="A1725">
        <v>1723</v>
      </c>
      <c r="B1725" s="3" t="s">
        <v>1724</v>
      </c>
      <c r="C1725" s="3" t="s">
        <v>5833</v>
      </c>
      <c r="D1725" s="15">
        <v>10000</v>
      </c>
      <c r="E1725" s="1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8">
        <f t="shared" si="105"/>
        <v>4.6153846153846158E-3</v>
      </c>
      <c r="Q1725" t="str">
        <f t="array" ref="Q1725:R1725">separarpalabras(N1725,"/")</f>
        <v>music</v>
      </c>
      <c r="R1725" t="str">
        <v>faith</v>
      </c>
      <c r="S1725" s="13">
        <f t="shared" si="106"/>
        <v>42129.617071759254</v>
      </c>
      <c r="T1725" s="13">
        <f t="shared" si="107"/>
        <v>42186.041666666664</v>
      </c>
    </row>
    <row r="1726" spans="1:20" ht="43.2" hidden="1" x14ac:dyDescent="0.3">
      <c r="A1726">
        <v>1724</v>
      </c>
      <c r="B1726" s="3" t="s">
        <v>1725</v>
      </c>
      <c r="C1726" s="3" t="s">
        <v>5834</v>
      </c>
      <c r="D1726" s="15">
        <v>6000</v>
      </c>
      <c r="E1726" s="15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8">
        <f t="shared" si="105"/>
        <v>0.11428571428571428</v>
      </c>
      <c r="Q1726" t="str">
        <f t="array" ref="Q1726:R1726">separarpalabras(N1726,"/")</f>
        <v>music</v>
      </c>
      <c r="R1726" t="str">
        <v>faith</v>
      </c>
      <c r="S1726" s="13">
        <f t="shared" si="106"/>
        <v>41912.724097222221</v>
      </c>
      <c r="T1726" s="13">
        <f t="shared" si="107"/>
        <v>41942.724097222221</v>
      </c>
    </row>
    <row r="1727" spans="1:20" ht="43.2" hidden="1" x14ac:dyDescent="0.3">
      <c r="A1727">
        <v>1725</v>
      </c>
      <c r="B1727" s="3" t="s">
        <v>1726</v>
      </c>
      <c r="C1727" s="3" t="s">
        <v>5835</v>
      </c>
      <c r="D1727" s="15">
        <v>5500</v>
      </c>
      <c r="E1727" s="15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8">
        <f t="shared" si="105"/>
        <v>1.607142857142857E-2</v>
      </c>
      <c r="Q1727" t="str">
        <f t="array" ref="Q1727:R1727">separarpalabras(N1727,"/")</f>
        <v>music</v>
      </c>
      <c r="R1727" t="str">
        <v>faith</v>
      </c>
      <c r="S1727" s="13">
        <f t="shared" si="106"/>
        <v>41845.759826388887</v>
      </c>
      <c r="T1727" s="13">
        <f t="shared" si="107"/>
        <v>41875.759826388887</v>
      </c>
    </row>
    <row r="1728" spans="1:20" ht="28.8" hidden="1" x14ac:dyDescent="0.3">
      <c r="A1728">
        <v>1726</v>
      </c>
      <c r="B1728" s="3" t="s">
        <v>1727</v>
      </c>
      <c r="C1728" s="3" t="s">
        <v>5836</v>
      </c>
      <c r="D1728" s="15">
        <v>6500</v>
      </c>
      <c r="E1728" s="15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8">
        <f t="shared" si="105"/>
        <v>7.2859744990892532E-3</v>
      </c>
      <c r="Q1728" t="str">
        <f t="array" ref="Q1728:R1728">separarpalabras(N1728,"/")</f>
        <v>music</v>
      </c>
      <c r="R1728" t="str">
        <v>faith</v>
      </c>
      <c r="S1728" s="13">
        <f t="shared" si="106"/>
        <v>41788.711388888885</v>
      </c>
      <c r="T1728" s="13">
        <f t="shared" si="107"/>
        <v>41817.711388888885</v>
      </c>
    </row>
    <row r="1729" spans="1:20" ht="43.2" hidden="1" x14ac:dyDescent="0.3">
      <c r="A1729">
        <v>1727</v>
      </c>
      <c r="B1729" s="3" t="s">
        <v>1728</v>
      </c>
      <c r="C1729" s="3" t="s">
        <v>5837</v>
      </c>
      <c r="D1729" s="15">
        <v>3000</v>
      </c>
      <c r="E1729" s="15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8">
        <f t="shared" si="105"/>
        <v>1</v>
      </c>
      <c r="Q1729" t="str">
        <f t="array" ref="Q1729:R1729">separarpalabras(N1729,"/")</f>
        <v>music</v>
      </c>
      <c r="R1729" t="str">
        <v>faith</v>
      </c>
      <c r="S1729" s="13">
        <f t="shared" si="106"/>
        <v>42044.719641203701</v>
      </c>
      <c r="T1729" s="13">
        <f t="shared" si="107"/>
        <v>42099.249999999993</v>
      </c>
    </row>
    <row r="1730" spans="1:20" ht="43.2" hidden="1" x14ac:dyDescent="0.3">
      <c r="A1730">
        <v>1728</v>
      </c>
      <c r="B1730" s="3" t="s">
        <v>1729</v>
      </c>
      <c r="C1730" s="3" t="s">
        <v>5838</v>
      </c>
      <c r="D1730" s="15">
        <v>1250</v>
      </c>
      <c r="E1730" s="15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8">
        <f t="shared" si="105"/>
        <v>8.1871345029239772E-3</v>
      </c>
      <c r="Q1730" t="str">
        <f t="array" ref="Q1730:R1730">separarpalabras(N1730,"/")</f>
        <v>music</v>
      </c>
      <c r="R1730" t="str">
        <v>faith</v>
      </c>
      <c r="S1730" s="13">
        <f t="shared" si="106"/>
        <v>42268.417523148142</v>
      </c>
      <c r="T1730" s="13">
        <f t="shared" si="107"/>
        <v>42298.417523148142</v>
      </c>
    </row>
    <row r="1731" spans="1:20" ht="43.2" hidden="1" x14ac:dyDescent="0.3">
      <c r="A1731">
        <v>1729</v>
      </c>
      <c r="B1731" s="3" t="s">
        <v>1730</v>
      </c>
      <c r="C1731" s="3" t="s">
        <v>5839</v>
      </c>
      <c r="D1731" s="15">
        <v>10000</v>
      </c>
      <c r="E1731" s="15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E1731/D1731</f>
        <v>0</v>
      </c>
      <c r="P1731" s="8">
        <f t="shared" ref="P1731:P1794" si="109">IFERROR(L1731/E1731,0)</f>
        <v>0</v>
      </c>
      <c r="Q1731" t="str">
        <f t="array" ref="Q1731:R1731">separarpalabras(N1731,"/")</f>
        <v>music</v>
      </c>
      <c r="R1731" t="str">
        <v>faith</v>
      </c>
      <c r="S1731" s="13">
        <f t="shared" ref="S1731:S1794" si="110">(J1731/86400)+25569+(-5/24)</f>
        <v>42470.843819444439</v>
      </c>
      <c r="T1731" s="13">
        <f t="shared" ref="T1731:T1794" si="111">(I1731/86400)+25569+(-5/24)</f>
        <v>42530.843819444439</v>
      </c>
    </row>
    <row r="1732" spans="1:20" ht="43.2" hidden="1" x14ac:dyDescent="0.3">
      <c r="A1732">
        <v>1730</v>
      </c>
      <c r="B1732" s="3" t="s">
        <v>1731</v>
      </c>
      <c r="C1732" s="3" t="s">
        <v>5840</v>
      </c>
      <c r="D1732" s="15">
        <v>3000</v>
      </c>
      <c r="E1732" s="15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8">
        <f t="shared" si="109"/>
        <v>0</v>
      </c>
      <c r="Q1732" t="str">
        <f t="array" ref="Q1732:R1732">separarpalabras(N1732,"/")</f>
        <v>music</v>
      </c>
      <c r="R1732" t="str">
        <v>faith</v>
      </c>
      <c r="S1732" s="13">
        <f t="shared" si="110"/>
        <v>42271.879432870366</v>
      </c>
      <c r="T1732" s="13">
        <f t="shared" si="111"/>
        <v>42301.879432870366</v>
      </c>
    </row>
    <row r="1733" spans="1:20" ht="28.8" hidden="1" x14ac:dyDescent="0.3">
      <c r="A1733">
        <v>1731</v>
      </c>
      <c r="B1733" s="3" t="s">
        <v>1732</v>
      </c>
      <c r="C1733" s="3" t="s">
        <v>5841</v>
      </c>
      <c r="D1733" s="15">
        <v>1000</v>
      </c>
      <c r="E1733" s="15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8">
        <f t="shared" si="109"/>
        <v>0</v>
      </c>
      <c r="Q1733" t="str">
        <f t="array" ref="Q1733:R1733">separarpalabras(N1733,"/")</f>
        <v>music</v>
      </c>
      <c r="R1733" t="str">
        <v>faith</v>
      </c>
      <c r="S1733" s="13">
        <f t="shared" si="110"/>
        <v>42152.698518518511</v>
      </c>
      <c r="T1733" s="13">
        <f t="shared" si="111"/>
        <v>42166.416666666664</v>
      </c>
    </row>
    <row r="1734" spans="1:20" ht="43.2" hidden="1" x14ac:dyDescent="0.3">
      <c r="A1734">
        <v>1732</v>
      </c>
      <c r="B1734" s="3" t="s">
        <v>1733</v>
      </c>
      <c r="C1734" s="3" t="s">
        <v>5842</v>
      </c>
      <c r="D1734" s="15">
        <v>4000</v>
      </c>
      <c r="E1734" s="15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8">
        <f t="shared" si="109"/>
        <v>0</v>
      </c>
      <c r="Q1734" t="str">
        <f t="array" ref="Q1734:R1734">separarpalabras(N1734,"/")</f>
        <v>music</v>
      </c>
      <c r="R1734" t="str">
        <v>faith</v>
      </c>
      <c r="S1734" s="13">
        <f t="shared" si="110"/>
        <v>42325.475474537037</v>
      </c>
      <c r="T1734" s="13">
        <f t="shared" si="111"/>
        <v>42384.999999999993</v>
      </c>
    </row>
    <row r="1735" spans="1:20" ht="43.2" hidden="1" x14ac:dyDescent="0.3">
      <c r="A1735">
        <v>1733</v>
      </c>
      <c r="B1735" s="3" t="s">
        <v>1734</v>
      </c>
      <c r="C1735" s="3" t="s">
        <v>5843</v>
      </c>
      <c r="D1735" s="15">
        <v>10000</v>
      </c>
      <c r="E1735" s="1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8">
        <f t="shared" si="109"/>
        <v>0</v>
      </c>
      <c r="Q1735" t="str">
        <f t="array" ref="Q1735:R1735">separarpalabras(N1735,"/")</f>
        <v>music</v>
      </c>
      <c r="R1735" t="str">
        <v>faith</v>
      </c>
      <c r="S1735" s="13">
        <f t="shared" si="110"/>
        <v>42614.467291666668</v>
      </c>
      <c r="T1735" s="13">
        <f t="shared" si="111"/>
        <v>42626.687499999993</v>
      </c>
    </row>
    <row r="1736" spans="1:20" ht="43.2" hidden="1" x14ac:dyDescent="0.3">
      <c r="A1736">
        <v>1734</v>
      </c>
      <c r="B1736" s="3" t="s">
        <v>1735</v>
      </c>
      <c r="C1736" s="3" t="s">
        <v>5844</v>
      </c>
      <c r="D1736" s="15">
        <v>4500</v>
      </c>
      <c r="E1736" s="15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8">
        <f t="shared" si="109"/>
        <v>1</v>
      </c>
      <c r="Q1736" t="str">
        <f t="array" ref="Q1736:R1736">separarpalabras(N1736,"/")</f>
        <v>music</v>
      </c>
      <c r="R1736" t="str">
        <v>faith</v>
      </c>
      <c r="S1736" s="13">
        <f t="shared" si="110"/>
        <v>42101.828194444439</v>
      </c>
      <c r="T1736" s="13">
        <f t="shared" si="111"/>
        <v>42131.828194444439</v>
      </c>
    </row>
    <row r="1737" spans="1:20" ht="43.2" hidden="1" x14ac:dyDescent="0.3">
      <c r="A1737">
        <v>1735</v>
      </c>
      <c r="B1737" s="3" t="s">
        <v>1736</v>
      </c>
      <c r="C1737" s="3" t="s">
        <v>5845</v>
      </c>
      <c r="D1737" s="15">
        <v>1000</v>
      </c>
      <c r="E1737" s="15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8">
        <f t="shared" si="109"/>
        <v>1.8181818181818181E-2</v>
      </c>
      <c r="Q1737" t="str">
        <f t="array" ref="Q1737:R1737">separarpalabras(N1737,"/")</f>
        <v>music</v>
      </c>
      <c r="R1737" t="str">
        <v>faith</v>
      </c>
      <c r="S1737" s="13">
        <f t="shared" si="110"/>
        <v>42559.605844907404</v>
      </c>
      <c r="T1737" s="13">
        <f t="shared" si="111"/>
        <v>42589.605844907404</v>
      </c>
    </row>
    <row r="1738" spans="1:20" ht="28.8" hidden="1" x14ac:dyDescent="0.3">
      <c r="A1738">
        <v>1736</v>
      </c>
      <c r="B1738" s="3" t="s">
        <v>1737</v>
      </c>
      <c r="C1738" s="3" t="s">
        <v>5846</v>
      </c>
      <c r="D1738" s="15">
        <v>3000</v>
      </c>
      <c r="E1738" s="15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8">
        <f t="shared" si="109"/>
        <v>4.5454545454545456E-2</v>
      </c>
      <c r="Q1738" t="str">
        <f t="array" ref="Q1738:R1738">separarpalabras(N1738,"/")</f>
        <v>music</v>
      </c>
      <c r="R1738" t="str">
        <v>faith</v>
      </c>
      <c r="S1738" s="13">
        <f t="shared" si="110"/>
        <v>42286.65315972222</v>
      </c>
      <c r="T1738" s="13">
        <f t="shared" si="111"/>
        <v>42316.694826388884</v>
      </c>
    </row>
    <row r="1739" spans="1:20" ht="43.2" hidden="1" x14ac:dyDescent="0.3">
      <c r="A1739">
        <v>1737</v>
      </c>
      <c r="B1739" s="3" t="s">
        <v>1738</v>
      </c>
      <c r="C1739" s="3" t="s">
        <v>5847</v>
      </c>
      <c r="D1739" s="15">
        <v>4000</v>
      </c>
      <c r="E1739" s="15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8">
        <f t="shared" si="109"/>
        <v>1.7647058823529412E-2</v>
      </c>
      <c r="Q1739" t="str">
        <f t="array" ref="Q1739:R1739">separarpalabras(N1739,"/")</f>
        <v>music</v>
      </c>
      <c r="R1739" t="str">
        <v>faith</v>
      </c>
      <c r="S1739" s="13">
        <f t="shared" si="110"/>
        <v>42175.740648148145</v>
      </c>
      <c r="T1739" s="13">
        <f t="shared" si="111"/>
        <v>42205.740648148145</v>
      </c>
    </row>
    <row r="1740" spans="1:20" ht="28.8" hidden="1" x14ac:dyDescent="0.3">
      <c r="A1740">
        <v>1738</v>
      </c>
      <c r="B1740" s="3" t="s">
        <v>1739</v>
      </c>
      <c r="C1740" s="3" t="s">
        <v>5848</v>
      </c>
      <c r="D1740" s="15">
        <v>5000</v>
      </c>
      <c r="E1740" s="15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8">
        <f t="shared" si="109"/>
        <v>0.05</v>
      </c>
      <c r="Q1740" t="str">
        <f t="array" ref="Q1740:R1740">separarpalabras(N1740,"/")</f>
        <v>music</v>
      </c>
      <c r="R1740" t="str">
        <v>faith</v>
      </c>
      <c r="S1740" s="13">
        <f t="shared" si="110"/>
        <v>41884.665995370371</v>
      </c>
      <c r="T1740" s="13">
        <f t="shared" si="111"/>
        <v>41914.665995370371</v>
      </c>
    </row>
    <row r="1741" spans="1:20" ht="43.2" hidden="1" x14ac:dyDescent="0.3">
      <c r="A1741">
        <v>1739</v>
      </c>
      <c r="B1741" s="3" t="s">
        <v>1740</v>
      </c>
      <c r="C1741" s="3" t="s">
        <v>5849</v>
      </c>
      <c r="D1741" s="15">
        <v>1000</v>
      </c>
      <c r="E1741" s="15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8">
        <f t="shared" si="109"/>
        <v>1</v>
      </c>
      <c r="Q1741" t="str">
        <f t="array" ref="Q1741:R1741">separarpalabras(N1741,"/")</f>
        <v>music</v>
      </c>
      <c r="R1741" t="str">
        <v>faith</v>
      </c>
      <c r="S1741" s="13">
        <f t="shared" si="110"/>
        <v>42435.665879629632</v>
      </c>
      <c r="T1741" s="13">
        <f t="shared" si="111"/>
        <v>42494.624212962961</v>
      </c>
    </row>
    <row r="1742" spans="1:20" ht="43.2" hidden="1" x14ac:dyDescent="0.3">
      <c r="A1742">
        <v>1740</v>
      </c>
      <c r="B1742" s="3" t="s">
        <v>1741</v>
      </c>
      <c r="C1742" s="3" t="s">
        <v>5850</v>
      </c>
      <c r="D1742" s="15">
        <v>3000</v>
      </c>
      <c r="E1742" s="15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8">
        <f t="shared" si="109"/>
        <v>0</v>
      </c>
      <c r="Q1742" t="str">
        <f t="array" ref="Q1742:R1742">separarpalabras(N1742,"/")</f>
        <v>music</v>
      </c>
      <c r="R1742" t="str">
        <v>faith</v>
      </c>
      <c r="S1742" s="13">
        <f t="shared" si="110"/>
        <v>42171.609050925923</v>
      </c>
      <c r="T1742" s="13">
        <f t="shared" si="111"/>
        <v>42201.609050925923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 s="15">
        <v>1200</v>
      </c>
      <c r="E1743" s="15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8">
        <f t="shared" si="109"/>
        <v>3.9097744360902256E-2</v>
      </c>
      <c r="Q1743" t="str">
        <f t="array" ref="Q1743:R1743">separarpalabras(N1743,"/")</f>
        <v>photography</v>
      </c>
      <c r="R1743" t="str">
        <v>photobooks</v>
      </c>
      <c r="S1743" s="13">
        <f t="shared" si="110"/>
        <v>42120.419803240737</v>
      </c>
      <c r="T1743" s="13">
        <f t="shared" si="111"/>
        <v>42165.419803240737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 s="15">
        <v>2000</v>
      </c>
      <c r="E1744" s="15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8">
        <f t="shared" si="109"/>
        <v>1.5632183908045976E-2</v>
      </c>
      <c r="Q1744" t="str">
        <f t="array" ref="Q1744:R1744">separarpalabras(N1744,"/")</f>
        <v>photography</v>
      </c>
      <c r="R1744" t="str">
        <v>photobooks</v>
      </c>
      <c r="S1744" s="13">
        <f t="shared" si="110"/>
        <v>42710.668634259258</v>
      </c>
      <c r="T1744" s="13">
        <f t="shared" si="111"/>
        <v>42742.666666666664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 s="15">
        <v>6000</v>
      </c>
      <c r="E1745" s="1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8">
        <f t="shared" si="109"/>
        <v>1.1120331950207469E-2</v>
      </c>
      <c r="Q1745" t="str">
        <f t="array" ref="Q1745:R1745">separarpalabras(N1745,"/")</f>
        <v>photography</v>
      </c>
      <c r="R1745" t="str">
        <v>photobooks</v>
      </c>
      <c r="S1745" s="13">
        <f t="shared" si="110"/>
        <v>42586.717303240737</v>
      </c>
      <c r="T1745" s="13">
        <f t="shared" si="111"/>
        <v>42608.957638888889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 s="15">
        <v>5500</v>
      </c>
      <c r="E1746" s="15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8">
        <f t="shared" si="109"/>
        <v>1.0744435917114352E-2</v>
      </c>
      <c r="Q1746" t="str">
        <f t="array" ref="Q1746:R1746">separarpalabras(N1746,"/")</f>
        <v>photography</v>
      </c>
      <c r="R1746" t="str">
        <v>photobooks</v>
      </c>
      <c r="S1746" s="13">
        <f t="shared" si="110"/>
        <v>42026.396724537037</v>
      </c>
      <c r="T1746" s="13">
        <f t="shared" si="111"/>
        <v>42071.355057870365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 s="15">
        <v>7000</v>
      </c>
      <c r="E1747" s="15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8">
        <f t="shared" si="109"/>
        <v>1.1151484776343817E-2</v>
      </c>
      <c r="Q1747" t="str">
        <f t="array" ref="Q1747:R1747">separarpalabras(N1747,"/")</f>
        <v>photography</v>
      </c>
      <c r="R1747" t="str">
        <v>photobooks</v>
      </c>
      <c r="S1747" s="13">
        <f t="shared" si="110"/>
        <v>42690.051365740735</v>
      </c>
      <c r="T1747" s="13">
        <f t="shared" si="111"/>
        <v>42725.874999999993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 s="15">
        <v>15000</v>
      </c>
      <c r="E1748" s="15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8">
        <f t="shared" si="109"/>
        <v>4.8165653837497187E-3</v>
      </c>
      <c r="Q1748" t="str">
        <f t="array" ref="Q1748:R1748">separarpalabras(N1748,"/")</f>
        <v>photography</v>
      </c>
      <c r="R1748" t="str">
        <v>photobooks</v>
      </c>
      <c r="S1748" s="13">
        <f t="shared" si="110"/>
        <v>42667.968368055554</v>
      </c>
      <c r="T1748" s="13">
        <f t="shared" si="111"/>
        <v>42697.874999999993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 s="15">
        <v>9000</v>
      </c>
      <c r="E1749" s="15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8">
        <f t="shared" si="109"/>
        <v>1.6832521702307854E-2</v>
      </c>
      <c r="Q1749" t="str">
        <f t="array" ref="Q1749:R1749">separarpalabras(N1749,"/")</f>
        <v>photography</v>
      </c>
      <c r="R1749" t="str">
        <v>photobooks</v>
      </c>
      <c r="S1749" s="13">
        <f t="shared" si="110"/>
        <v>42292.22719907407</v>
      </c>
      <c r="T1749" s="13">
        <f t="shared" si="111"/>
        <v>42321.416666666664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 s="15">
        <v>50000</v>
      </c>
      <c r="E1750" s="15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8">
        <f t="shared" si="109"/>
        <v>2.785729676485979E-3</v>
      </c>
      <c r="Q1750" t="str">
        <f t="array" ref="Q1750:R1750">separarpalabras(N1750,"/")</f>
        <v>photography</v>
      </c>
      <c r="R1750" t="str">
        <v>photobooks</v>
      </c>
      <c r="S1750" s="13">
        <f t="shared" si="110"/>
        <v>42219.742395833331</v>
      </c>
      <c r="T1750" s="13">
        <f t="shared" si="111"/>
        <v>42249.742395833331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 s="15">
        <v>10050</v>
      </c>
      <c r="E1751" s="15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8">
        <f t="shared" si="109"/>
        <v>1.055557793803634E-2</v>
      </c>
      <c r="Q1751" t="str">
        <f t="array" ref="Q1751:R1751">separarpalabras(N1751,"/")</f>
        <v>photography</v>
      </c>
      <c r="R1751" t="str">
        <v>photobooks</v>
      </c>
      <c r="S1751" s="13">
        <f t="shared" si="110"/>
        <v>42758.767604166664</v>
      </c>
      <c r="T1751" s="13">
        <f t="shared" si="111"/>
        <v>42795.583333333336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 s="15">
        <v>5000</v>
      </c>
      <c r="E1752" s="15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8">
        <f t="shared" si="109"/>
        <v>1.2399563535363554E-2</v>
      </c>
      <c r="Q1752" t="str">
        <f t="array" ref="Q1752:R1752">separarpalabras(N1752,"/")</f>
        <v>photography</v>
      </c>
      <c r="R1752" t="str">
        <v>photobooks</v>
      </c>
      <c r="S1752" s="13">
        <f t="shared" si="110"/>
        <v>42454.628518518519</v>
      </c>
      <c r="T1752" s="13">
        <f t="shared" si="111"/>
        <v>42479.628518518519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 s="15">
        <v>10000</v>
      </c>
      <c r="E1753" s="15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8">
        <f t="shared" si="109"/>
        <v>5.928085519922255E-3</v>
      </c>
      <c r="Q1753" t="str">
        <f t="array" ref="Q1753:R1753">separarpalabras(N1753,"/")</f>
        <v>photography</v>
      </c>
      <c r="R1753" t="str">
        <v>photobooks</v>
      </c>
      <c r="S1753" s="13">
        <f t="shared" si="110"/>
        <v>42052.573182870365</v>
      </c>
      <c r="T1753" s="13">
        <f t="shared" si="111"/>
        <v>42082.5315162037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 s="15">
        <v>1200</v>
      </c>
      <c r="E1754" s="15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8">
        <f t="shared" si="109"/>
        <v>2.8827674567584883E-2</v>
      </c>
      <c r="Q1754" t="str">
        <f t="array" ref="Q1754:R1754">separarpalabras(N1754,"/")</f>
        <v>photography</v>
      </c>
      <c r="R1754" t="str">
        <v>photobooks</v>
      </c>
      <c r="S1754" s="13">
        <f t="shared" si="110"/>
        <v>42627.044930555552</v>
      </c>
      <c r="T1754" s="13">
        <f t="shared" si="111"/>
        <v>42657.044930555552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 s="15">
        <v>15000</v>
      </c>
      <c r="E1755" s="1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8">
        <f t="shared" si="109"/>
        <v>2.1604938271604936E-3</v>
      </c>
      <c r="Q1755" t="str">
        <f t="array" ref="Q1755:R1755">separarpalabras(N1755,"/")</f>
        <v>photography</v>
      </c>
      <c r="R1755" t="str">
        <v>photobooks</v>
      </c>
      <c r="S1755" s="13">
        <f t="shared" si="110"/>
        <v>42420.541296296295</v>
      </c>
      <c r="T1755" s="13">
        <f t="shared" si="111"/>
        <v>42450.499629629623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 s="15">
        <v>8500</v>
      </c>
      <c r="E1756" s="15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8">
        <f t="shared" si="109"/>
        <v>9.5795635976583283E-3</v>
      </c>
      <c r="Q1756" t="str">
        <f t="array" ref="Q1756:R1756">separarpalabras(N1756,"/")</f>
        <v>photography</v>
      </c>
      <c r="R1756" t="str">
        <v>photobooks</v>
      </c>
      <c r="S1756" s="13">
        <f t="shared" si="110"/>
        <v>42067.668437499997</v>
      </c>
      <c r="T1756" s="13">
        <f t="shared" si="111"/>
        <v>42097.626770833333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 s="15">
        <v>25</v>
      </c>
      <c r="E1757" s="15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8">
        <f t="shared" si="109"/>
        <v>0.13333333333333333</v>
      </c>
      <c r="Q1757" t="str">
        <f t="array" ref="Q1757:R1757">separarpalabras(N1757,"/")</f>
        <v>photography</v>
      </c>
      <c r="R1757" t="str">
        <v>photobooks</v>
      </c>
      <c r="S1757" s="13">
        <f t="shared" si="110"/>
        <v>42252.580567129626</v>
      </c>
      <c r="T1757" s="13">
        <f t="shared" si="111"/>
        <v>42282.580567129626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 s="15">
        <v>5500</v>
      </c>
      <c r="E1758" s="15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8">
        <f t="shared" si="109"/>
        <v>2.121790791427965E-2</v>
      </c>
      <c r="Q1758" t="str">
        <f t="array" ref="Q1758:R1758">separarpalabras(N1758,"/")</f>
        <v>photography</v>
      </c>
      <c r="R1758" t="str">
        <v>photobooks</v>
      </c>
      <c r="S1758" s="13">
        <f t="shared" si="110"/>
        <v>42570.959131944437</v>
      </c>
      <c r="T1758" s="13">
        <f t="shared" si="111"/>
        <v>42610.959131944437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 s="15">
        <v>5000</v>
      </c>
      <c r="E1759" s="15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8">
        <f t="shared" si="109"/>
        <v>2.413793103448276E-3</v>
      </c>
      <c r="Q1759" t="str">
        <f t="array" ref="Q1759:R1759">separarpalabras(N1759,"/")</f>
        <v>photography</v>
      </c>
      <c r="R1759" t="str">
        <v>photobooks</v>
      </c>
      <c r="S1759" s="13">
        <f t="shared" si="110"/>
        <v>42733.619016203702</v>
      </c>
      <c r="T1759" s="13">
        <f t="shared" si="111"/>
        <v>42763.603472222218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 s="15">
        <v>1000</v>
      </c>
      <c r="E1760" s="15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8">
        <f t="shared" si="109"/>
        <v>2.3539668700959023E-2</v>
      </c>
      <c r="Q1760" t="str">
        <f t="array" ref="Q1760:R1760">separarpalabras(N1760,"/")</f>
        <v>photography</v>
      </c>
      <c r="R1760" t="str">
        <v>photobooks</v>
      </c>
      <c r="S1760" s="13">
        <f t="shared" si="110"/>
        <v>42505.74759259259</v>
      </c>
      <c r="T1760" s="13">
        <f t="shared" si="111"/>
        <v>42565.74759259259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 s="15">
        <v>5000</v>
      </c>
      <c r="E1761" s="15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8">
        <f t="shared" si="109"/>
        <v>9.1932457786116327E-3</v>
      </c>
      <c r="Q1761" t="str">
        <f t="array" ref="Q1761:R1761">separarpalabras(N1761,"/")</f>
        <v>photography</v>
      </c>
      <c r="R1761" t="str">
        <v>photobooks</v>
      </c>
      <c r="S1761" s="13">
        <f t="shared" si="110"/>
        <v>42068.620706018519</v>
      </c>
      <c r="T1761" s="13">
        <f t="shared" si="111"/>
        <v>42088.579039351847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 s="15">
        <v>5000</v>
      </c>
      <c r="E1762" s="15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8">
        <f t="shared" si="109"/>
        <v>1.2330754352030947E-2</v>
      </c>
      <c r="Q1762" t="str">
        <f t="array" ref="Q1762:R1762">separarpalabras(N1762,"/")</f>
        <v>photography</v>
      </c>
      <c r="R1762" t="str">
        <v>photobooks</v>
      </c>
      <c r="S1762" s="13">
        <f t="shared" si="110"/>
        <v>42405.464270833334</v>
      </c>
      <c r="T1762" s="13">
        <f t="shared" si="111"/>
        <v>42425.464270833334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 s="15">
        <v>100</v>
      </c>
      <c r="E1763" s="15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8">
        <f t="shared" si="109"/>
        <v>1.935483870967742E-2</v>
      </c>
      <c r="Q1763" t="str">
        <f t="array" ref="Q1763:R1763">separarpalabras(N1763,"/")</f>
        <v>photography</v>
      </c>
      <c r="R1763" t="str">
        <v>photobooks</v>
      </c>
      <c r="S1763" s="13">
        <f t="shared" si="110"/>
        <v>42209.359490740739</v>
      </c>
      <c r="T1763" s="13">
        <f t="shared" si="111"/>
        <v>42259.359490740739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 s="15">
        <v>100</v>
      </c>
      <c r="E1764" s="15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8">
        <f t="shared" si="109"/>
        <v>2.8248587570621469E-2</v>
      </c>
      <c r="Q1764" t="str">
        <f t="array" ref="Q1764:R1764">separarpalabras(N1764,"/")</f>
        <v>photography</v>
      </c>
      <c r="R1764" t="str">
        <v>photobooks</v>
      </c>
      <c r="S1764" s="13">
        <f t="shared" si="110"/>
        <v>42410.773668981477</v>
      </c>
      <c r="T1764" s="13">
        <f t="shared" si="111"/>
        <v>42440.773668981477</v>
      </c>
    </row>
    <row r="1765" spans="1:20" ht="43.2" x14ac:dyDescent="0.3">
      <c r="A1765">
        <v>1763</v>
      </c>
      <c r="B1765" s="3" t="s">
        <v>1764</v>
      </c>
      <c r="C1765" s="3" t="s">
        <v>5873</v>
      </c>
      <c r="D1765" s="15">
        <v>12000</v>
      </c>
      <c r="E1765" s="1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8">
        <f t="shared" si="109"/>
        <v>9.6491945375746183E-3</v>
      </c>
      <c r="Q1765" t="str">
        <f t="array" ref="Q1765:R1765">separarpalabras(N1765,"/")</f>
        <v>photography</v>
      </c>
      <c r="R1765" t="str">
        <v>photobooks</v>
      </c>
      <c r="S1765" s="13">
        <f t="shared" si="110"/>
        <v>42636.660185185181</v>
      </c>
      <c r="T1765" s="13">
        <f t="shared" si="111"/>
        <v>42666.660185185181</v>
      </c>
    </row>
    <row r="1766" spans="1:20" ht="43.2" hidden="1" x14ac:dyDescent="0.3">
      <c r="A1766">
        <v>1764</v>
      </c>
      <c r="B1766" s="3" t="s">
        <v>1765</v>
      </c>
      <c r="C1766" s="3" t="s">
        <v>5874</v>
      </c>
      <c r="D1766" s="15">
        <v>11000</v>
      </c>
      <c r="E1766" s="15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8">
        <f t="shared" si="109"/>
        <v>1.8089053803339517E-2</v>
      </c>
      <c r="Q1766" t="str">
        <f t="array" ref="Q1766:R1766">separarpalabras(N1766,"/")</f>
        <v>photography</v>
      </c>
      <c r="R1766" t="str">
        <v>photobooks</v>
      </c>
      <c r="S1766" s="13">
        <f t="shared" si="110"/>
        <v>41825.27753472222</v>
      </c>
      <c r="T1766" s="13">
        <f t="shared" si="111"/>
        <v>41854.27753472222</v>
      </c>
    </row>
    <row r="1767" spans="1:20" ht="43.2" hidden="1" x14ac:dyDescent="0.3">
      <c r="A1767">
        <v>1765</v>
      </c>
      <c r="B1767" s="3" t="s">
        <v>1766</v>
      </c>
      <c r="C1767" s="3" t="s">
        <v>5875</v>
      </c>
      <c r="D1767" s="15">
        <v>12500</v>
      </c>
      <c r="E1767" s="15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8">
        <f t="shared" si="109"/>
        <v>1.3856228845708874E-2</v>
      </c>
      <c r="Q1767" t="str">
        <f t="array" ref="Q1767:R1767">separarpalabras(N1767,"/")</f>
        <v>photography</v>
      </c>
      <c r="R1767" t="str">
        <v>photobooks</v>
      </c>
      <c r="S1767" s="13">
        <f t="shared" si="110"/>
        <v>41834.772129629629</v>
      </c>
      <c r="T1767" s="13">
        <f t="shared" si="111"/>
        <v>41864.772129629629</v>
      </c>
    </row>
    <row r="1768" spans="1:20" ht="28.8" hidden="1" x14ac:dyDescent="0.3">
      <c r="A1768">
        <v>1766</v>
      </c>
      <c r="B1768" s="3" t="s">
        <v>1767</v>
      </c>
      <c r="C1768" s="3" t="s">
        <v>5876</v>
      </c>
      <c r="D1768" s="15">
        <v>1500</v>
      </c>
      <c r="E1768" s="15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8">
        <f t="shared" si="109"/>
        <v>0</v>
      </c>
      <c r="Q1768" t="str">
        <f t="array" ref="Q1768:R1768">separarpalabras(N1768,"/")</f>
        <v>photography</v>
      </c>
      <c r="R1768" t="str">
        <v>photobooks</v>
      </c>
      <c r="S1768" s="13">
        <f t="shared" si="110"/>
        <v>41855.65148148148</v>
      </c>
      <c r="T1768" s="13">
        <f t="shared" si="111"/>
        <v>41876.65148148148</v>
      </c>
    </row>
    <row r="1769" spans="1:20" ht="28.8" hidden="1" x14ac:dyDescent="0.3">
      <c r="A1769">
        <v>1767</v>
      </c>
      <c r="B1769" s="3" t="s">
        <v>1768</v>
      </c>
      <c r="C1769" s="3" t="s">
        <v>5877</v>
      </c>
      <c r="D1769" s="15">
        <v>5000</v>
      </c>
      <c r="E1769" s="15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8">
        <f t="shared" si="109"/>
        <v>1.7060367454068241E-2</v>
      </c>
      <c r="Q1769" t="str">
        <f t="array" ref="Q1769:R1769">separarpalabras(N1769,"/")</f>
        <v>photography</v>
      </c>
      <c r="R1769" t="str">
        <v>photobooks</v>
      </c>
      <c r="S1769" s="13">
        <f t="shared" si="110"/>
        <v>41824.450046296297</v>
      </c>
      <c r="T1769" s="13">
        <f t="shared" si="111"/>
        <v>41854.450046296297</v>
      </c>
    </row>
    <row r="1770" spans="1:20" ht="43.2" hidden="1" x14ac:dyDescent="0.3">
      <c r="A1770">
        <v>1768</v>
      </c>
      <c r="B1770" s="3" t="s">
        <v>1769</v>
      </c>
      <c r="C1770" s="3" t="s">
        <v>5878</v>
      </c>
      <c r="D1770" s="15">
        <v>5000</v>
      </c>
      <c r="E1770" s="15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8">
        <f t="shared" si="109"/>
        <v>8.0213903743315509E-2</v>
      </c>
      <c r="Q1770" t="str">
        <f t="array" ref="Q1770:R1770">separarpalabras(N1770,"/")</f>
        <v>photography</v>
      </c>
      <c r="R1770" t="str">
        <v>photobooks</v>
      </c>
      <c r="S1770" s="13">
        <f t="shared" si="110"/>
        <v>41849.352361111109</v>
      </c>
      <c r="T1770" s="13">
        <f t="shared" si="111"/>
        <v>41909.352361111109</v>
      </c>
    </row>
    <row r="1771" spans="1:20" ht="43.2" hidden="1" x14ac:dyDescent="0.3">
      <c r="A1771">
        <v>1769</v>
      </c>
      <c r="B1771" s="3" t="s">
        <v>1770</v>
      </c>
      <c r="C1771" s="3" t="s">
        <v>5879</v>
      </c>
      <c r="D1771" s="15">
        <v>40000</v>
      </c>
      <c r="E1771" s="15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8">
        <f t="shared" si="109"/>
        <v>2.0351526364477335E-2</v>
      </c>
      <c r="Q1771" t="str">
        <f t="array" ref="Q1771:R1771">separarpalabras(N1771,"/")</f>
        <v>photography</v>
      </c>
      <c r="R1771" t="str">
        <v>photobooks</v>
      </c>
      <c r="S1771" s="13">
        <f t="shared" si="110"/>
        <v>41987.610636574071</v>
      </c>
      <c r="T1771" s="13">
        <f t="shared" si="111"/>
        <v>42017.610636574071</v>
      </c>
    </row>
    <row r="1772" spans="1:20" ht="43.2" hidden="1" x14ac:dyDescent="0.3">
      <c r="A1772">
        <v>1770</v>
      </c>
      <c r="B1772" s="3" t="s">
        <v>1771</v>
      </c>
      <c r="C1772" s="3" t="s">
        <v>5880</v>
      </c>
      <c r="D1772" s="15">
        <v>24500</v>
      </c>
      <c r="E1772" s="15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8">
        <f t="shared" si="109"/>
        <v>6.6445182724252493E-3</v>
      </c>
      <c r="Q1772" t="str">
        <f t="array" ref="Q1772:R1772">separarpalabras(N1772,"/")</f>
        <v>photography</v>
      </c>
      <c r="R1772" t="str">
        <v>photobooks</v>
      </c>
      <c r="S1772" s="13">
        <f t="shared" si="110"/>
        <v>41891.571689814817</v>
      </c>
      <c r="T1772" s="13">
        <f t="shared" si="111"/>
        <v>41926.571689814817</v>
      </c>
    </row>
    <row r="1773" spans="1:20" ht="43.2" hidden="1" x14ac:dyDescent="0.3">
      <c r="A1773">
        <v>1771</v>
      </c>
      <c r="B1773" s="3" t="s">
        <v>1772</v>
      </c>
      <c r="C1773" s="3" t="s">
        <v>5881</v>
      </c>
      <c r="D1773" s="15">
        <v>4200</v>
      </c>
      <c r="E1773" s="15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8">
        <f t="shared" si="109"/>
        <v>2.7932960893854747E-2</v>
      </c>
      <c r="Q1773" t="str">
        <f t="array" ref="Q1773:R1773">separarpalabras(N1773,"/")</f>
        <v>photography</v>
      </c>
      <c r="R1773" t="str">
        <v>photobooks</v>
      </c>
      <c r="S1773" s="13">
        <f t="shared" si="110"/>
        <v>41905.771296296291</v>
      </c>
      <c r="T1773" s="13">
        <f t="shared" si="111"/>
        <v>41935.771296296291</v>
      </c>
    </row>
    <row r="1774" spans="1:20" ht="43.2" hidden="1" x14ac:dyDescent="0.3">
      <c r="A1774">
        <v>1772</v>
      </c>
      <c r="B1774" s="3" t="s">
        <v>1773</v>
      </c>
      <c r="C1774" s="3" t="s">
        <v>5882</v>
      </c>
      <c r="D1774" s="15">
        <v>5500</v>
      </c>
      <c r="E1774" s="15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8">
        <f t="shared" si="109"/>
        <v>2.2144522144522144E-2</v>
      </c>
      <c r="Q1774" t="str">
        <f t="array" ref="Q1774:R1774">separarpalabras(N1774,"/")</f>
        <v>photography</v>
      </c>
      <c r="R1774" t="str">
        <v>photobooks</v>
      </c>
      <c r="S1774" s="13">
        <f t="shared" si="110"/>
        <v>41766.509675925925</v>
      </c>
      <c r="T1774" s="13">
        <f t="shared" si="111"/>
        <v>41826.509675925925</v>
      </c>
    </row>
    <row r="1775" spans="1:20" ht="43.2" hidden="1" x14ac:dyDescent="0.3">
      <c r="A1775">
        <v>1773</v>
      </c>
      <c r="B1775" s="3" t="s">
        <v>1774</v>
      </c>
      <c r="C1775" s="3" t="s">
        <v>5883</v>
      </c>
      <c r="D1775" s="15">
        <v>30000</v>
      </c>
      <c r="E1775" s="1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8">
        <f t="shared" si="109"/>
        <v>1.0122535961640916E-2</v>
      </c>
      <c r="Q1775" t="str">
        <f t="array" ref="Q1775:R1775">separarpalabras(N1775,"/")</f>
        <v>photography</v>
      </c>
      <c r="R1775" t="str">
        <v>photobooks</v>
      </c>
      <c r="S1775" s="13">
        <f t="shared" si="110"/>
        <v>41978.552060185182</v>
      </c>
      <c r="T1775" s="13">
        <f t="shared" si="111"/>
        <v>42023.552060185182</v>
      </c>
    </row>
    <row r="1776" spans="1:20" ht="43.2" hidden="1" x14ac:dyDescent="0.3">
      <c r="A1776">
        <v>1774</v>
      </c>
      <c r="B1776" s="3" t="s">
        <v>1775</v>
      </c>
      <c r="C1776" s="3" t="s">
        <v>5884</v>
      </c>
      <c r="D1776" s="15">
        <v>2500</v>
      </c>
      <c r="E1776" s="15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8">
        <f t="shared" si="109"/>
        <v>1.1324041811846691E-2</v>
      </c>
      <c r="Q1776" t="str">
        <f t="array" ref="Q1776:R1776">separarpalabras(N1776,"/")</f>
        <v>photography</v>
      </c>
      <c r="R1776" t="str">
        <v>photobooks</v>
      </c>
      <c r="S1776" s="13">
        <f t="shared" si="110"/>
        <v>41930.010324074072</v>
      </c>
      <c r="T1776" s="13">
        <f t="shared" si="111"/>
        <v>41972.415972222218</v>
      </c>
    </row>
    <row r="1777" spans="1:20" ht="43.2" hidden="1" x14ac:dyDescent="0.3">
      <c r="A1777">
        <v>1775</v>
      </c>
      <c r="B1777" s="3" t="s">
        <v>1776</v>
      </c>
      <c r="C1777" s="3" t="s">
        <v>5885</v>
      </c>
      <c r="D1777" s="15">
        <v>32500</v>
      </c>
      <c r="E1777" s="15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8">
        <f t="shared" si="109"/>
        <v>5.8606673598638808E-3</v>
      </c>
      <c r="Q1777" t="str">
        <f t="array" ref="Q1777:R1777">separarpalabras(N1777,"/")</f>
        <v>photography</v>
      </c>
      <c r="R1777" t="str">
        <v>photobooks</v>
      </c>
      <c r="S1777" s="13">
        <f t="shared" si="110"/>
        <v>41891.768055555549</v>
      </c>
      <c r="T1777" s="13">
        <f t="shared" si="111"/>
        <v>41936.768055555549</v>
      </c>
    </row>
    <row r="1778" spans="1:20" ht="43.2" hidden="1" x14ac:dyDescent="0.3">
      <c r="A1778">
        <v>1776</v>
      </c>
      <c r="B1778" s="3" t="s">
        <v>1777</v>
      </c>
      <c r="C1778" s="3" t="s">
        <v>5886</v>
      </c>
      <c r="D1778" s="15">
        <v>5000</v>
      </c>
      <c r="E1778" s="15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8">
        <f t="shared" si="109"/>
        <v>1.1940298507462687E-2</v>
      </c>
      <c r="Q1778" t="str">
        <f t="array" ref="Q1778:R1778">separarpalabras(N1778,"/")</f>
        <v>photography</v>
      </c>
      <c r="R1778" t="str">
        <v>photobooks</v>
      </c>
      <c r="S1778" s="13">
        <f t="shared" si="110"/>
        <v>41905.748506944445</v>
      </c>
      <c r="T1778" s="13">
        <f t="shared" si="111"/>
        <v>41941.748506944445</v>
      </c>
    </row>
    <row r="1779" spans="1:20" ht="43.2" hidden="1" x14ac:dyDescent="0.3">
      <c r="A1779">
        <v>1777</v>
      </c>
      <c r="B1779" s="3" t="s">
        <v>1778</v>
      </c>
      <c r="C1779" s="3" t="s">
        <v>5887</v>
      </c>
      <c r="D1779" s="15">
        <v>4800</v>
      </c>
      <c r="E1779" s="15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8">
        <f t="shared" si="109"/>
        <v>1.5360983102918587E-2</v>
      </c>
      <c r="Q1779" t="str">
        <f t="array" ref="Q1779:R1779">separarpalabras(N1779,"/")</f>
        <v>photography</v>
      </c>
      <c r="R1779" t="str">
        <v>photobooks</v>
      </c>
      <c r="S1779" s="13">
        <f t="shared" si="110"/>
        <v>42025.14876157407</v>
      </c>
      <c r="T1779" s="13">
        <f t="shared" si="111"/>
        <v>42055.14876157407</v>
      </c>
    </row>
    <row r="1780" spans="1:20" ht="43.2" hidden="1" x14ac:dyDescent="0.3">
      <c r="A1780">
        <v>1778</v>
      </c>
      <c r="B1780" s="3" t="s">
        <v>1779</v>
      </c>
      <c r="C1780" s="3" t="s">
        <v>5888</v>
      </c>
      <c r="D1780" s="15">
        <v>50000</v>
      </c>
      <c r="E1780" s="15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8">
        <f t="shared" si="109"/>
        <v>1.507537688442211E-2</v>
      </c>
      <c r="Q1780" t="str">
        <f t="array" ref="Q1780:R1780">separarpalabras(N1780,"/")</f>
        <v>photography</v>
      </c>
      <c r="R1780" t="str">
        <v>photobooks</v>
      </c>
      <c r="S1780" s="13">
        <f t="shared" si="110"/>
        <v>42045.655034722215</v>
      </c>
      <c r="T1780" s="13">
        <f t="shared" si="111"/>
        <v>42090.613368055558</v>
      </c>
    </row>
    <row r="1781" spans="1:20" ht="43.2" hidden="1" x14ac:dyDescent="0.3">
      <c r="A1781">
        <v>1779</v>
      </c>
      <c r="B1781" s="3" t="s">
        <v>1780</v>
      </c>
      <c r="C1781" s="3" t="s">
        <v>5889</v>
      </c>
      <c r="D1781" s="15">
        <v>11000</v>
      </c>
      <c r="E1781" s="15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8">
        <f t="shared" si="109"/>
        <v>9.5333667837431014E-3</v>
      </c>
      <c r="Q1781" t="str">
        <f t="array" ref="Q1781:R1781">separarpalabras(N1781,"/")</f>
        <v>photography</v>
      </c>
      <c r="R1781" t="str">
        <v>photobooks</v>
      </c>
      <c r="S1781" s="13">
        <f t="shared" si="110"/>
        <v>42585.483564814807</v>
      </c>
      <c r="T1781" s="13">
        <f t="shared" si="111"/>
        <v>42615.483564814807</v>
      </c>
    </row>
    <row r="1782" spans="1:20" ht="43.2" hidden="1" x14ac:dyDescent="0.3">
      <c r="A1782">
        <v>1780</v>
      </c>
      <c r="B1782" s="3" t="s">
        <v>1781</v>
      </c>
      <c r="C1782" s="3" t="s">
        <v>5890</v>
      </c>
      <c r="D1782" s="15">
        <v>30000</v>
      </c>
      <c r="E1782" s="15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8">
        <f t="shared" si="109"/>
        <v>1.2748469344963516E-2</v>
      </c>
      <c r="Q1782" t="str">
        <f t="array" ref="Q1782:R1782">separarpalabras(N1782,"/")</f>
        <v>photography</v>
      </c>
      <c r="R1782" t="str">
        <v>photobooks</v>
      </c>
      <c r="S1782" s="13">
        <f t="shared" si="110"/>
        <v>42493.392476851848</v>
      </c>
      <c r="T1782" s="13">
        <f t="shared" si="111"/>
        <v>42553.392476851848</v>
      </c>
    </row>
    <row r="1783" spans="1:20" ht="43.2" hidden="1" x14ac:dyDescent="0.3">
      <c r="A1783">
        <v>1781</v>
      </c>
      <c r="B1783" s="3" t="s">
        <v>1782</v>
      </c>
      <c r="C1783" s="3" t="s">
        <v>5891</v>
      </c>
      <c r="D1783" s="15">
        <v>5500</v>
      </c>
      <c r="E1783" s="15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8">
        <f t="shared" si="109"/>
        <v>1.6937191249117856E-2</v>
      </c>
      <c r="Q1783" t="str">
        <f t="array" ref="Q1783:R1783">separarpalabras(N1783,"/")</f>
        <v>photography</v>
      </c>
      <c r="R1783" t="str">
        <v>photobooks</v>
      </c>
      <c r="S1783" s="13">
        <f t="shared" si="110"/>
        <v>42597.409085648142</v>
      </c>
      <c r="T1783" s="13">
        <f t="shared" si="111"/>
        <v>42628.409085648142</v>
      </c>
    </row>
    <row r="1784" spans="1:20" ht="57.6" hidden="1" x14ac:dyDescent="0.3">
      <c r="A1784">
        <v>1782</v>
      </c>
      <c r="B1784" s="3" t="s">
        <v>1783</v>
      </c>
      <c r="C1784" s="3" t="s">
        <v>5892</v>
      </c>
      <c r="D1784" s="15">
        <v>35000</v>
      </c>
      <c r="E1784" s="15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8">
        <f t="shared" si="109"/>
        <v>1.4016967908520842E-2</v>
      </c>
      <c r="Q1784" t="str">
        <f t="array" ref="Q1784:R1784">separarpalabras(N1784,"/")</f>
        <v>photography</v>
      </c>
      <c r="R1784" t="str">
        <v>photobooks</v>
      </c>
      <c r="S1784" s="13">
        <f t="shared" si="110"/>
        <v>42388.366770833331</v>
      </c>
      <c r="T1784" s="13">
        <f t="shared" si="111"/>
        <v>42421.366770833331</v>
      </c>
    </row>
    <row r="1785" spans="1:20" ht="43.2" hidden="1" x14ac:dyDescent="0.3">
      <c r="A1785">
        <v>1783</v>
      </c>
      <c r="B1785" s="3" t="s">
        <v>1784</v>
      </c>
      <c r="C1785" s="3" t="s">
        <v>5893</v>
      </c>
      <c r="D1785" s="15">
        <v>40000</v>
      </c>
      <c r="E1785" s="1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8">
        <f t="shared" si="109"/>
        <v>1.9520945446871371E-2</v>
      </c>
      <c r="Q1785" t="str">
        <f t="array" ref="Q1785:R1785">separarpalabras(N1785,"/")</f>
        <v>photography</v>
      </c>
      <c r="R1785" t="str">
        <v>photobooks</v>
      </c>
      <c r="S1785" s="13">
        <f t="shared" si="110"/>
        <v>42115.741643518515</v>
      </c>
      <c r="T1785" s="13">
        <f t="shared" si="111"/>
        <v>42145.741643518515</v>
      </c>
    </row>
    <row r="1786" spans="1:20" ht="43.2" hidden="1" x14ac:dyDescent="0.3">
      <c r="A1786">
        <v>1784</v>
      </c>
      <c r="B1786" s="3" t="s">
        <v>1785</v>
      </c>
      <c r="C1786" s="3" t="s">
        <v>5894</v>
      </c>
      <c r="D1786" s="15">
        <v>5000</v>
      </c>
      <c r="E1786" s="15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8">
        <f t="shared" si="109"/>
        <v>1.659959758551308E-2</v>
      </c>
      <c r="Q1786" t="str">
        <f t="array" ref="Q1786:R1786">separarpalabras(N1786,"/")</f>
        <v>photography</v>
      </c>
      <c r="R1786" t="str">
        <v>photobooks</v>
      </c>
      <c r="S1786" s="13">
        <f t="shared" si="110"/>
        <v>42003.447222222218</v>
      </c>
      <c r="T1786" s="13">
        <f t="shared" si="111"/>
        <v>42034.934027777774</v>
      </c>
    </row>
    <row r="1787" spans="1:20" ht="43.2" hidden="1" x14ac:dyDescent="0.3">
      <c r="A1787">
        <v>1785</v>
      </c>
      <c r="B1787" s="3" t="s">
        <v>1786</v>
      </c>
      <c r="C1787" s="3" t="s">
        <v>5895</v>
      </c>
      <c r="D1787" s="15">
        <v>24000</v>
      </c>
      <c r="E1787" s="15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8">
        <f t="shared" si="109"/>
        <v>2.2254275705749022E-2</v>
      </c>
      <c r="Q1787" t="str">
        <f t="array" ref="Q1787:R1787">separarpalabras(N1787,"/")</f>
        <v>photography</v>
      </c>
      <c r="R1787" t="str">
        <v>photobooks</v>
      </c>
      <c r="S1787" s="13">
        <f t="shared" si="110"/>
        <v>41896.926562499997</v>
      </c>
      <c r="T1787" s="13">
        <f t="shared" si="111"/>
        <v>41927.791666666664</v>
      </c>
    </row>
    <row r="1788" spans="1:20" ht="43.2" hidden="1" x14ac:dyDescent="0.3">
      <c r="A1788">
        <v>1786</v>
      </c>
      <c r="B1788" s="3" t="s">
        <v>1787</v>
      </c>
      <c r="C1788" s="3" t="s">
        <v>5896</v>
      </c>
      <c r="D1788" s="15">
        <v>1900</v>
      </c>
      <c r="E1788" s="15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8">
        <f t="shared" si="109"/>
        <v>3.2044198895027624E-2</v>
      </c>
      <c r="Q1788" t="str">
        <f t="array" ref="Q1788:R1788">separarpalabras(N1788,"/")</f>
        <v>photography</v>
      </c>
      <c r="R1788" t="str">
        <v>photobooks</v>
      </c>
      <c r="S1788" s="13">
        <f t="shared" si="110"/>
        <v>41958.342326388891</v>
      </c>
      <c r="T1788" s="13">
        <f t="shared" si="111"/>
        <v>41988.342326388891</v>
      </c>
    </row>
    <row r="1789" spans="1:20" ht="43.2" hidden="1" x14ac:dyDescent="0.3">
      <c r="A1789">
        <v>1787</v>
      </c>
      <c r="B1789" s="3" t="s">
        <v>1788</v>
      </c>
      <c r="C1789" s="3" t="s">
        <v>5897</v>
      </c>
      <c r="D1789" s="15">
        <v>10000</v>
      </c>
      <c r="E1789" s="15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8">
        <f t="shared" si="109"/>
        <v>1.5655577299412915E-2</v>
      </c>
      <c r="Q1789" t="str">
        <f t="array" ref="Q1789:R1789">separarpalabras(N1789,"/")</f>
        <v>photography</v>
      </c>
      <c r="R1789" t="str">
        <v>photobooks</v>
      </c>
      <c r="S1789" s="13">
        <f t="shared" si="110"/>
        <v>42068.447187499994</v>
      </c>
      <c r="T1789" s="13">
        <f t="shared" si="111"/>
        <v>42098.40552083333</v>
      </c>
    </row>
    <row r="1790" spans="1:20" ht="43.2" hidden="1" x14ac:dyDescent="0.3">
      <c r="A1790">
        <v>1788</v>
      </c>
      <c r="B1790" s="3" t="s">
        <v>1789</v>
      </c>
      <c r="C1790" s="3" t="s">
        <v>5898</v>
      </c>
      <c r="D1790" s="15">
        <v>5500</v>
      </c>
      <c r="E1790" s="15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8">
        <f t="shared" si="109"/>
        <v>5.2631578947368418E-2</v>
      </c>
      <c r="Q1790" t="str">
        <f t="array" ref="Q1790:R1790">separarpalabras(N1790,"/")</f>
        <v>photography</v>
      </c>
      <c r="R1790" t="str">
        <v>photobooks</v>
      </c>
      <c r="S1790" s="13">
        <f t="shared" si="110"/>
        <v>41913.740069444444</v>
      </c>
      <c r="T1790" s="13">
        <f t="shared" si="111"/>
        <v>41943.740069444444</v>
      </c>
    </row>
    <row r="1791" spans="1:20" ht="43.2" hidden="1" x14ac:dyDescent="0.3">
      <c r="A1791">
        <v>1789</v>
      </c>
      <c r="B1791" s="3" t="s">
        <v>1790</v>
      </c>
      <c r="C1791" s="3" t="s">
        <v>5899</v>
      </c>
      <c r="D1791" s="15">
        <v>8000</v>
      </c>
      <c r="E1791" s="15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8">
        <f t="shared" si="109"/>
        <v>0.1</v>
      </c>
      <c r="Q1791" t="str">
        <f t="array" ref="Q1791:R1791">separarpalabras(N1791,"/")</f>
        <v>photography</v>
      </c>
      <c r="R1791" t="str">
        <v>photobooks</v>
      </c>
      <c r="S1791" s="13">
        <f t="shared" si="110"/>
        <v>41956.041701388887</v>
      </c>
      <c r="T1791" s="13">
        <f t="shared" si="111"/>
        <v>42016.041701388887</v>
      </c>
    </row>
    <row r="1792" spans="1:20" ht="43.2" hidden="1" x14ac:dyDescent="0.3">
      <c r="A1792">
        <v>1790</v>
      </c>
      <c r="B1792" s="3" t="s">
        <v>1791</v>
      </c>
      <c r="C1792" s="3" t="s">
        <v>5900</v>
      </c>
      <c r="D1792" s="15">
        <v>33000</v>
      </c>
      <c r="E1792" s="15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8">
        <f t="shared" si="109"/>
        <v>9.1687041564792182E-3</v>
      </c>
      <c r="Q1792" t="str">
        <f t="array" ref="Q1792:R1792">separarpalabras(N1792,"/")</f>
        <v>photography</v>
      </c>
      <c r="R1792" t="str">
        <v>photobooks</v>
      </c>
      <c r="S1792" s="13">
        <f t="shared" si="110"/>
        <v>42010.466180555552</v>
      </c>
      <c r="T1792" s="13">
        <f t="shared" si="111"/>
        <v>42040.466180555552</v>
      </c>
    </row>
    <row r="1793" spans="1:20" ht="28.8" hidden="1" x14ac:dyDescent="0.3">
      <c r="A1793">
        <v>1791</v>
      </c>
      <c r="B1793" s="3" t="s">
        <v>1792</v>
      </c>
      <c r="C1793" s="3" t="s">
        <v>5901</v>
      </c>
      <c r="D1793" s="15">
        <v>3000</v>
      </c>
      <c r="E1793" s="15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8">
        <f t="shared" si="109"/>
        <v>3.7383177570093455E-2</v>
      </c>
      <c r="Q1793" t="str">
        <f t="array" ref="Q1793:R1793">separarpalabras(N1793,"/")</f>
        <v>photography</v>
      </c>
      <c r="R1793" t="str">
        <v>photobooks</v>
      </c>
      <c r="S1793" s="13">
        <f t="shared" si="110"/>
        <v>41973.532002314816</v>
      </c>
      <c r="T1793" s="13">
        <f t="shared" si="111"/>
        <v>42033.532002314816</v>
      </c>
    </row>
    <row r="1794" spans="1:20" ht="28.8" hidden="1" x14ac:dyDescent="0.3">
      <c r="A1794">
        <v>1792</v>
      </c>
      <c r="B1794" s="3" t="s">
        <v>1793</v>
      </c>
      <c r="C1794" s="3" t="s">
        <v>5902</v>
      </c>
      <c r="D1794" s="15">
        <v>25000</v>
      </c>
      <c r="E1794" s="15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8">
        <f t="shared" si="109"/>
        <v>9.0962633335514697E-3</v>
      </c>
      <c r="Q1794" t="str">
        <f t="array" ref="Q1794:R1794">separarpalabras(N1794,"/")</f>
        <v>photography</v>
      </c>
      <c r="R1794" t="str">
        <v>photobooks</v>
      </c>
      <c r="S1794" s="13">
        <f t="shared" si="110"/>
        <v>42188.822708333326</v>
      </c>
      <c r="T1794" s="13">
        <f t="shared" si="111"/>
        <v>42226.082638888889</v>
      </c>
    </row>
    <row r="1795" spans="1:20" ht="43.2" hidden="1" x14ac:dyDescent="0.3">
      <c r="A1795">
        <v>1793</v>
      </c>
      <c r="B1795" s="3" t="s">
        <v>1794</v>
      </c>
      <c r="C1795" s="3" t="s">
        <v>5903</v>
      </c>
      <c r="D1795" s="15">
        <v>3000</v>
      </c>
      <c r="E1795" s="1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E1795/D1795</f>
        <v>1.3333333333333334E-2</v>
      </c>
      <c r="P1795" s="8">
        <f t="shared" ref="P1795:P1858" si="113">IFERROR(L1795/E1795,0)</f>
        <v>0.05</v>
      </c>
      <c r="Q1795" t="str">
        <f t="array" ref="Q1795:R1795">separarpalabras(N1795,"/")</f>
        <v>photography</v>
      </c>
      <c r="R1795" t="str">
        <v>photobooks</v>
      </c>
      <c r="S1795" s="13">
        <f t="shared" ref="S1795:S1858" si="114">(J1795/86400)+25569+(-5/24)</f>
        <v>41940.683333333327</v>
      </c>
      <c r="T1795" s="13">
        <f t="shared" ref="T1795:T1858" si="115">(I1795/86400)+25569+(-5/24)</f>
        <v>41970.724999999999</v>
      </c>
    </row>
    <row r="1796" spans="1:20" ht="43.2" hidden="1" x14ac:dyDescent="0.3">
      <c r="A1796">
        <v>1794</v>
      </c>
      <c r="B1796" s="3" t="s">
        <v>1795</v>
      </c>
      <c r="C1796" s="3" t="s">
        <v>5904</v>
      </c>
      <c r="D1796" s="15">
        <v>9000</v>
      </c>
      <c r="E1796" s="15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8">
        <f t="shared" si="113"/>
        <v>1.8054162487462388E-2</v>
      </c>
      <c r="Q1796" t="str">
        <f t="array" ref="Q1796:R1796">separarpalabras(N1796,"/")</f>
        <v>photography</v>
      </c>
      <c r="R1796" t="str">
        <v>photobooks</v>
      </c>
      <c r="S1796" s="13">
        <f t="shared" si="114"/>
        <v>42011.342847222222</v>
      </c>
      <c r="T1796" s="13">
        <f t="shared" si="115"/>
        <v>42046.342847222222</v>
      </c>
    </row>
    <row r="1797" spans="1:20" ht="43.2" hidden="1" x14ac:dyDescent="0.3">
      <c r="A1797">
        <v>1795</v>
      </c>
      <c r="B1797" s="3" t="s">
        <v>1796</v>
      </c>
      <c r="C1797" s="3" t="s">
        <v>5905</v>
      </c>
      <c r="D1797" s="15">
        <v>28000</v>
      </c>
      <c r="E1797" s="15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8">
        <f t="shared" si="113"/>
        <v>7.4681910381707538E-3</v>
      </c>
      <c r="Q1797" t="str">
        <f t="array" ref="Q1797:R1797">separarpalabras(N1797,"/")</f>
        <v>photography</v>
      </c>
      <c r="R1797" t="str">
        <v>photobooks</v>
      </c>
      <c r="S1797" s="13">
        <f t="shared" si="114"/>
        <v>42628.080335648141</v>
      </c>
      <c r="T1797" s="13">
        <f t="shared" si="115"/>
        <v>42657.458333333336</v>
      </c>
    </row>
    <row r="1798" spans="1:20" ht="57.6" hidden="1" x14ac:dyDescent="0.3">
      <c r="A1798">
        <v>1796</v>
      </c>
      <c r="B1798" s="3" t="s">
        <v>1797</v>
      </c>
      <c r="C1798" s="3" t="s">
        <v>5906</v>
      </c>
      <c r="D1798" s="15">
        <v>19000</v>
      </c>
      <c r="E1798" s="15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8">
        <f t="shared" si="113"/>
        <v>2.052505966587112E-2</v>
      </c>
      <c r="Q1798" t="str">
        <f t="array" ref="Q1798:R1798">separarpalabras(N1798,"/")</f>
        <v>photography</v>
      </c>
      <c r="R1798" t="str">
        <v>photobooks</v>
      </c>
      <c r="S1798" s="13">
        <f t="shared" si="114"/>
        <v>42515.231087962959</v>
      </c>
      <c r="T1798" s="13">
        <f t="shared" si="115"/>
        <v>42575.231087962959</v>
      </c>
    </row>
    <row r="1799" spans="1:20" ht="43.2" hidden="1" x14ac:dyDescent="0.3">
      <c r="A1799">
        <v>1797</v>
      </c>
      <c r="B1799" s="3" t="s">
        <v>1798</v>
      </c>
      <c r="C1799" s="3" t="s">
        <v>5907</v>
      </c>
      <c r="D1799" s="15">
        <v>10000</v>
      </c>
      <c r="E1799" s="15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8">
        <f t="shared" si="113"/>
        <v>2.072538860103627E-2</v>
      </c>
      <c r="Q1799" t="str">
        <f t="array" ref="Q1799:R1799">separarpalabras(N1799,"/")</f>
        <v>photography</v>
      </c>
      <c r="R1799" t="str">
        <v>photobooks</v>
      </c>
      <c r="S1799" s="13">
        <f t="shared" si="114"/>
        <v>42689.360983796294</v>
      </c>
      <c r="T1799" s="13">
        <f t="shared" si="115"/>
        <v>42719.360983796294</v>
      </c>
    </row>
    <row r="1800" spans="1:20" ht="43.2" hidden="1" x14ac:dyDescent="0.3">
      <c r="A1800">
        <v>1798</v>
      </c>
      <c r="B1800" s="3" t="s">
        <v>1799</v>
      </c>
      <c r="C1800" s="3" t="s">
        <v>5908</v>
      </c>
      <c r="D1800" s="15">
        <v>16000</v>
      </c>
      <c r="E1800" s="15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8">
        <f t="shared" si="113"/>
        <v>1.6956920256645278E-2</v>
      </c>
      <c r="Q1800" t="str">
        <f t="array" ref="Q1800:R1800">separarpalabras(N1800,"/")</f>
        <v>photography</v>
      </c>
      <c r="R1800" t="str">
        <v>photobooks</v>
      </c>
      <c r="S1800" s="13">
        <f t="shared" si="114"/>
        <v>42344.118437499994</v>
      </c>
      <c r="T1800" s="13">
        <f t="shared" si="115"/>
        <v>42404.118437499994</v>
      </c>
    </row>
    <row r="1801" spans="1:20" ht="28.8" hidden="1" x14ac:dyDescent="0.3">
      <c r="A1801">
        <v>1799</v>
      </c>
      <c r="B1801" s="3" t="s">
        <v>1800</v>
      </c>
      <c r="C1801" s="3" t="s">
        <v>5909</v>
      </c>
      <c r="D1801" s="15">
        <v>4000</v>
      </c>
      <c r="E1801" s="15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8">
        <f t="shared" si="113"/>
        <v>8.5922955749677787E-2</v>
      </c>
      <c r="Q1801" t="str">
        <f t="array" ref="Q1801:R1801">separarpalabras(N1801,"/")</f>
        <v>photography</v>
      </c>
      <c r="R1801" t="str">
        <v>photobooks</v>
      </c>
      <c r="S1801" s="13">
        <f t="shared" si="114"/>
        <v>41934.634351851848</v>
      </c>
      <c r="T1801" s="13">
        <f t="shared" si="115"/>
        <v>41954.676018518519</v>
      </c>
    </row>
    <row r="1802" spans="1:20" ht="43.2" hidden="1" x14ac:dyDescent="0.3">
      <c r="A1802">
        <v>1800</v>
      </c>
      <c r="B1802" s="3" t="s">
        <v>1801</v>
      </c>
      <c r="C1802" s="3" t="s">
        <v>5910</v>
      </c>
      <c r="D1802" s="15">
        <v>46260</v>
      </c>
      <c r="E1802" s="15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8">
        <f t="shared" si="113"/>
        <v>1.1945031712473573E-2</v>
      </c>
      <c r="Q1802" t="str">
        <f t="array" ref="Q1802:R1802">separarpalabras(N1802,"/")</f>
        <v>photography</v>
      </c>
      <c r="R1802" t="str">
        <v>photobooks</v>
      </c>
      <c r="S1802" s="13">
        <f t="shared" si="114"/>
        <v>42623.397800925923</v>
      </c>
      <c r="T1802" s="13">
        <f t="shared" si="115"/>
        <v>42653.397800925923</v>
      </c>
    </row>
    <row r="1803" spans="1:20" ht="43.2" hidden="1" x14ac:dyDescent="0.3">
      <c r="A1803">
        <v>1801</v>
      </c>
      <c r="B1803" s="3" t="s">
        <v>1802</v>
      </c>
      <c r="C1803" s="3" t="s">
        <v>5911</v>
      </c>
      <c r="D1803" s="15">
        <v>17000</v>
      </c>
      <c r="E1803" s="15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8">
        <f t="shared" si="113"/>
        <v>1.5711252653927813E-2</v>
      </c>
      <c r="Q1803" t="str">
        <f t="array" ref="Q1803:R1803">separarpalabras(N1803,"/")</f>
        <v>photography</v>
      </c>
      <c r="R1803" t="str">
        <v>photobooks</v>
      </c>
      <c r="S1803" s="13">
        <f t="shared" si="114"/>
        <v>42321.452175925922</v>
      </c>
      <c r="T1803" s="13">
        <f t="shared" si="115"/>
        <v>42353.298611111109</v>
      </c>
    </row>
    <row r="1804" spans="1:20" ht="43.2" hidden="1" x14ac:dyDescent="0.3">
      <c r="A1804">
        <v>1802</v>
      </c>
      <c r="B1804" s="3" t="s">
        <v>1803</v>
      </c>
      <c r="C1804" s="3" t="s">
        <v>5912</v>
      </c>
      <c r="D1804" s="15">
        <v>3500</v>
      </c>
      <c r="E1804" s="15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8">
        <f t="shared" si="113"/>
        <v>1.060695344725987E-2</v>
      </c>
      <c r="Q1804" t="str">
        <f t="array" ref="Q1804:R1804">separarpalabras(N1804,"/")</f>
        <v>photography</v>
      </c>
      <c r="R1804" t="str">
        <v>photobooks</v>
      </c>
      <c r="S1804" s="13">
        <f t="shared" si="114"/>
        <v>42159.264236111114</v>
      </c>
      <c r="T1804" s="13">
        <f t="shared" si="115"/>
        <v>42182.707638888889</v>
      </c>
    </row>
    <row r="1805" spans="1:20" ht="43.2" hidden="1" x14ac:dyDescent="0.3">
      <c r="A1805">
        <v>1803</v>
      </c>
      <c r="B1805" s="3" t="s">
        <v>1804</v>
      </c>
      <c r="C1805" s="3" t="s">
        <v>5913</v>
      </c>
      <c r="D1805" s="15">
        <v>17500</v>
      </c>
      <c r="E1805" s="1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8">
        <f t="shared" si="113"/>
        <v>1.3914656771799629E-2</v>
      </c>
      <c r="Q1805" t="str">
        <f t="array" ref="Q1805:R1805">separarpalabras(N1805,"/")</f>
        <v>photography</v>
      </c>
      <c r="R1805" t="str">
        <v>photobooks</v>
      </c>
      <c r="S1805" s="13">
        <f t="shared" si="114"/>
        <v>42017.863217592589</v>
      </c>
      <c r="T1805" s="13">
        <f t="shared" si="115"/>
        <v>42048.863217592589</v>
      </c>
    </row>
    <row r="1806" spans="1:20" ht="43.2" hidden="1" x14ac:dyDescent="0.3">
      <c r="A1806">
        <v>1804</v>
      </c>
      <c r="B1806" s="3" t="s">
        <v>1805</v>
      </c>
      <c r="C1806" s="3" t="s">
        <v>5914</v>
      </c>
      <c r="D1806" s="15">
        <v>15500</v>
      </c>
      <c r="E1806" s="15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8">
        <f t="shared" si="113"/>
        <v>9.5377842993396925E-3</v>
      </c>
      <c r="Q1806" t="str">
        <f t="array" ref="Q1806:R1806">separarpalabras(N1806,"/")</f>
        <v>photography</v>
      </c>
      <c r="R1806" t="str">
        <v>photobooks</v>
      </c>
      <c r="S1806" s="13">
        <f t="shared" si="114"/>
        <v>42282.469953703701</v>
      </c>
      <c r="T1806" s="13">
        <f t="shared" si="115"/>
        <v>42322.511620370373</v>
      </c>
    </row>
    <row r="1807" spans="1:20" ht="43.2" hidden="1" x14ac:dyDescent="0.3">
      <c r="A1807">
        <v>1805</v>
      </c>
      <c r="B1807" s="3" t="s">
        <v>1806</v>
      </c>
      <c r="C1807" s="3" t="s">
        <v>5915</v>
      </c>
      <c r="D1807" s="15">
        <v>22500</v>
      </c>
      <c r="E1807" s="15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8">
        <f t="shared" si="113"/>
        <v>1.489439628860945E-2</v>
      </c>
      <c r="Q1807" t="str">
        <f t="array" ref="Q1807:R1807">separarpalabras(N1807,"/")</f>
        <v>photography</v>
      </c>
      <c r="R1807" t="str">
        <v>photobooks</v>
      </c>
      <c r="S1807" s="13">
        <f t="shared" si="114"/>
        <v>42247.595578703702</v>
      </c>
      <c r="T1807" s="13">
        <f t="shared" si="115"/>
        <v>42279.541666666664</v>
      </c>
    </row>
    <row r="1808" spans="1:20" ht="43.2" hidden="1" x14ac:dyDescent="0.3">
      <c r="A1808">
        <v>1806</v>
      </c>
      <c r="B1808" s="3" t="s">
        <v>1807</v>
      </c>
      <c r="C1808" s="3" t="s">
        <v>5916</v>
      </c>
      <c r="D1808" s="15">
        <v>20000</v>
      </c>
      <c r="E1808" s="15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8">
        <f t="shared" si="113"/>
        <v>1.3536379018612521E-2</v>
      </c>
      <c r="Q1808" t="str">
        <f t="array" ref="Q1808:R1808">separarpalabras(N1808,"/")</f>
        <v>photography</v>
      </c>
      <c r="R1808" t="str">
        <v>photobooks</v>
      </c>
      <c r="S1808" s="13">
        <f t="shared" si="114"/>
        <v>41877.429965277777</v>
      </c>
      <c r="T1808" s="13">
        <f t="shared" si="115"/>
        <v>41912.429965277777</v>
      </c>
    </row>
    <row r="1809" spans="1:20" ht="28.8" hidden="1" x14ac:dyDescent="0.3">
      <c r="A1809">
        <v>1807</v>
      </c>
      <c r="B1809" s="3" t="s">
        <v>1808</v>
      </c>
      <c r="C1809" s="3" t="s">
        <v>5917</v>
      </c>
      <c r="D1809" s="15">
        <v>5000</v>
      </c>
      <c r="E1809" s="15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8">
        <f t="shared" si="113"/>
        <v>1.4466546112115732E-2</v>
      </c>
      <c r="Q1809" t="str">
        <f t="array" ref="Q1809:R1809">separarpalabras(N1809,"/")</f>
        <v>photography</v>
      </c>
      <c r="R1809" t="str">
        <v>photobooks</v>
      </c>
      <c r="S1809" s="13">
        <f t="shared" si="114"/>
        <v>41879.860104166662</v>
      </c>
      <c r="T1809" s="13">
        <f t="shared" si="115"/>
        <v>41909.860104166662</v>
      </c>
    </row>
    <row r="1810" spans="1:20" ht="43.2" hidden="1" x14ac:dyDescent="0.3">
      <c r="A1810">
        <v>1808</v>
      </c>
      <c r="B1810" s="3" t="s">
        <v>1809</v>
      </c>
      <c r="C1810" s="3" t="s">
        <v>5918</v>
      </c>
      <c r="D1810" s="15">
        <v>28000</v>
      </c>
      <c r="E1810" s="15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8">
        <f t="shared" si="113"/>
        <v>8.2801449025357941E-3</v>
      </c>
      <c r="Q1810" t="str">
        <f t="array" ref="Q1810:R1810">separarpalabras(N1810,"/")</f>
        <v>photography</v>
      </c>
      <c r="R1810" t="str">
        <v>photobooks</v>
      </c>
      <c r="S1810" s="13">
        <f t="shared" si="114"/>
        <v>42742.472569444442</v>
      </c>
      <c r="T1810" s="13">
        <f t="shared" si="115"/>
        <v>42777.472569444442</v>
      </c>
    </row>
    <row r="1811" spans="1:20" ht="43.2" hidden="1" x14ac:dyDescent="0.3">
      <c r="A1811">
        <v>1809</v>
      </c>
      <c r="B1811" s="3" t="s">
        <v>1810</v>
      </c>
      <c r="C1811" s="3" t="s">
        <v>5919</v>
      </c>
      <c r="D1811" s="15">
        <v>3500</v>
      </c>
      <c r="E1811" s="15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8">
        <f t="shared" si="113"/>
        <v>2.368421052631579E-2</v>
      </c>
      <c r="Q1811" t="str">
        <f t="array" ref="Q1811:R1811">separarpalabras(N1811,"/")</f>
        <v>photography</v>
      </c>
      <c r="R1811" t="str">
        <v>photobooks</v>
      </c>
      <c r="S1811" s="13">
        <f t="shared" si="114"/>
        <v>42029.699525462966</v>
      </c>
      <c r="T1811" s="13">
        <f t="shared" si="115"/>
        <v>42064.699525462966</v>
      </c>
    </row>
    <row r="1812" spans="1:20" ht="43.2" hidden="1" x14ac:dyDescent="0.3">
      <c r="A1812">
        <v>1810</v>
      </c>
      <c r="B1812" s="3" t="s">
        <v>1811</v>
      </c>
      <c r="C1812" s="3" t="s">
        <v>5920</v>
      </c>
      <c r="D1812" s="15">
        <v>450</v>
      </c>
      <c r="E1812" s="15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8">
        <f t="shared" si="113"/>
        <v>0.13333333333333333</v>
      </c>
      <c r="Q1812" t="str">
        <f t="array" ref="Q1812:R1812">separarpalabras(N1812,"/")</f>
        <v>photography</v>
      </c>
      <c r="R1812" t="str">
        <v>photobooks</v>
      </c>
      <c r="S1812" s="13">
        <f t="shared" si="114"/>
        <v>41860.701689814814</v>
      </c>
      <c r="T1812" s="13">
        <f t="shared" si="115"/>
        <v>41872.701689814814</v>
      </c>
    </row>
    <row r="1813" spans="1:20" ht="43.2" hidden="1" x14ac:dyDescent="0.3">
      <c r="A1813">
        <v>1811</v>
      </c>
      <c r="B1813" s="3" t="s">
        <v>1812</v>
      </c>
      <c r="C1813" s="3" t="s">
        <v>5921</v>
      </c>
      <c r="D1813" s="15">
        <v>54000</v>
      </c>
      <c r="E1813" s="15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8">
        <f t="shared" si="113"/>
        <v>0.65</v>
      </c>
      <c r="Q1813" t="str">
        <f t="array" ref="Q1813:R1813">separarpalabras(N1813,"/")</f>
        <v>photography</v>
      </c>
      <c r="R1813" t="str">
        <v>photobooks</v>
      </c>
      <c r="S1813" s="13">
        <f t="shared" si="114"/>
        <v>41876.225347222222</v>
      </c>
      <c r="T1813" s="13">
        <f t="shared" si="115"/>
        <v>41935.958333333328</v>
      </c>
    </row>
    <row r="1814" spans="1:20" ht="43.2" hidden="1" x14ac:dyDescent="0.3">
      <c r="A1814">
        <v>1812</v>
      </c>
      <c r="B1814" s="3" t="s">
        <v>1813</v>
      </c>
      <c r="C1814" s="3" t="s">
        <v>5922</v>
      </c>
      <c r="D1814" s="15">
        <v>6500</v>
      </c>
      <c r="E1814" s="15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8">
        <f t="shared" si="113"/>
        <v>2.6589595375722544E-2</v>
      </c>
      <c r="Q1814" t="str">
        <f t="array" ref="Q1814:R1814">separarpalabras(N1814,"/")</f>
        <v>photography</v>
      </c>
      <c r="R1814" t="str">
        <v>photobooks</v>
      </c>
      <c r="S1814" s="13">
        <f t="shared" si="114"/>
        <v>42524.110370370363</v>
      </c>
      <c r="T1814" s="13">
        <f t="shared" si="115"/>
        <v>42554.110370370363</v>
      </c>
    </row>
    <row r="1815" spans="1:20" ht="43.2" hidden="1" x14ac:dyDescent="0.3">
      <c r="A1815">
        <v>1813</v>
      </c>
      <c r="B1815" s="3" t="s">
        <v>1814</v>
      </c>
      <c r="C1815" s="3" t="s">
        <v>5923</v>
      </c>
      <c r="D1815" s="15">
        <v>8750</v>
      </c>
      <c r="E1815" s="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8">
        <f t="shared" si="113"/>
        <v>0</v>
      </c>
      <c r="Q1815" t="str">
        <f t="array" ref="Q1815:R1815">separarpalabras(N1815,"/")</f>
        <v>photography</v>
      </c>
      <c r="R1815" t="str">
        <v>photobooks</v>
      </c>
      <c r="S1815" s="13">
        <f t="shared" si="114"/>
        <v>41829.68069444444</v>
      </c>
      <c r="T1815" s="13">
        <f t="shared" si="115"/>
        <v>41859.68069444444</v>
      </c>
    </row>
    <row r="1816" spans="1:20" ht="43.2" hidden="1" x14ac:dyDescent="0.3">
      <c r="A1816">
        <v>1814</v>
      </c>
      <c r="B1816" s="3" t="s">
        <v>1815</v>
      </c>
      <c r="C1816" s="3" t="s">
        <v>5924</v>
      </c>
      <c r="D1816" s="15">
        <v>12000</v>
      </c>
      <c r="E1816" s="15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8">
        <f t="shared" si="113"/>
        <v>2.3720772619451033E-2</v>
      </c>
      <c r="Q1816" t="str">
        <f t="array" ref="Q1816:R1816">separarpalabras(N1816,"/")</f>
        <v>photography</v>
      </c>
      <c r="R1816" t="str">
        <v>photobooks</v>
      </c>
      <c r="S1816" s="13">
        <f t="shared" si="114"/>
        <v>42033.105740740742</v>
      </c>
      <c r="T1816" s="13">
        <f t="shared" si="115"/>
        <v>42063.105740740742</v>
      </c>
    </row>
    <row r="1817" spans="1:20" ht="57.6" hidden="1" x14ac:dyDescent="0.3">
      <c r="A1817">
        <v>1815</v>
      </c>
      <c r="B1817" s="3" t="s">
        <v>1816</v>
      </c>
      <c r="C1817" s="3" t="s">
        <v>5925</v>
      </c>
      <c r="D1817" s="15">
        <v>3000</v>
      </c>
      <c r="E1817" s="15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8">
        <f t="shared" si="113"/>
        <v>0</v>
      </c>
      <c r="Q1817" t="str">
        <f t="array" ref="Q1817:R1817">separarpalabras(N1817,"/")</f>
        <v>photography</v>
      </c>
      <c r="R1817" t="str">
        <v>photobooks</v>
      </c>
      <c r="S1817" s="13">
        <f t="shared" si="114"/>
        <v>42172.698344907403</v>
      </c>
      <c r="T1817" s="13">
        <f t="shared" si="115"/>
        <v>42186.698344907403</v>
      </c>
    </row>
    <row r="1818" spans="1:20" ht="43.2" hidden="1" x14ac:dyDescent="0.3">
      <c r="A1818">
        <v>1816</v>
      </c>
      <c r="B1818" s="3" t="s">
        <v>1817</v>
      </c>
      <c r="C1818" s="3" t="s">
        <v>5926</v>
      </c>
      <c r="D1818" s="15">
        <v>25000</v>
      </c>
      <c r="E1818" s="15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8">
        <f t="shared" si="113"/>
        <v>1.1787819253438114E-2</v>
      </c>
      <c r="Q1818" t="str">
        <f t="array" ref="Q1818:R1818">separarpalabras(N1818,"/")</f>
        <v>photography</v>
      </c>
      <c r="R1818" t="str">
        <v>photobooks</v>
      </c>
      <c r="S1818" s="13">
        <f t="shared" si="114"/>
        <v>42548.667858796289</v>
      </c>
      <c r="T1818" s="13">
        <f t="shared" si="115"/>
        <v>42576.583333333336</v>
      </c>
    </row>
    <row r="1819" spans="1:20" ht="28.8" hidden="1" x14ac:dyDescent="0.3">
      <c r="A1819">
        <v>1817</v>
      </c>
      <c r="B1819" s="3" t="s">
        <v>1818</v>
      </c>
      <c r="C1819" s="3" t="s">
        <v>5927</v>
      </c>
      <c r="D1819" s="15">
        <v>18000</v>
      </c>
      <c r="E1819" s="15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8">
        <f t="shared" si="113"/>
        <v>1.0616838305552606E-2</v>
      </c>
      <c r="Q1819" t="str">
        <f t="array" ref="Q1819:R1819">separarpalabras(N1819,"/")</f>
        <v>photography</v>
      </c>
      <c r="R1819" t="str">
        <v>photobooks</v>
      </c>
      <c r="S1819" s="13">
        <f t="shared" si="114"/>
        <v>42705.453784722216</v>
      </c>
      <c r="T1819" s="13">
        <f t="shared" si="115"/>
        <v>42765.082638888889</v>
      </c>
    </row>
    <row r="1820" spans="1:20" ht="28.8" hidden="1" x14ac:dyDescent="0.3">
      <c r="A1820">
        <v>1818</v>
      </c>
      <c r="B1820" s="3" t="s">
        <v>1819</v>
      </c>
      <c r="C1820" s="3" t="s">
        <v>5928</v>
      </c>
      <c r="D1820" s="15">
        <v>15000</v>
      </c>
      <c r="E1820" s="15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8">
        <f t="shared" si="113"/>
        <v>0</v>
      </c>
      <c r="Q1820" t="str">
        <f t="array" ref="Q1820:R1820">separarpalabras(N1820,"/")</f>
        <v>photography</v>
      </c>
      <c r="R1820" t="str">
        <v>photobooks</v>
      </c>
      <c r="S1820" s="13">
        <f t="shared" si="114"/>
        <v>42067.026041666664</v>
      </c>
      <c r="T1820" s="13">
        <f t="shared" si="115"/>
        <v>42096.984374999993</v>
      </c>
    </row>
    <row r="1821" spans="1:20" ht="43.2" hidden="1" x14ac:dyDescent="0.3">
      <c r="A1821">
        <v>1819</v>
      </c>
      <c r="B1821" s="3" t="s">
        <v>1820</v>
      </c>
      <c r="C1821" s="3" t="s">
        <v>5929</v>
      </c>
      <c r="D1821" s="15">
        <v>1200</v>
      </c>
      <c r="E1821" s="15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8">
        <f t="shared" si="113"/>
        <v>0.16</v>
      </c>
      <c r="Q1821" t="str">
        <f t="array" ref="Q1821:R1821">separarpalabras(N1821,"/")</f>
        <v>photography</v>
      </c>
      <c r="R1821" t="str">
        <v>photobooks</v>
      </c>
      <c r="S1821" s="13">
        <f t="shared" si="114"/>
        <v>41820.543935185182</v>
      </c>
      <c r="T1821" s="13">
        <f t="shared" si="115"/>
        <v>41850.543935185182</v>
      </c>
    </row>
    <row r="1822" spans="1:20" ht="57.6" hidden="1" x14ac:dyDescent="0.3">
      <c r="A1822">
        <v>1820</v>
      </c>
      <c r="B1822" s="3" t="s">
        <v>1821</v>
      </c>
      <c r="C1822" s="3" t="s">
        <v>5930</v>
      </c>
      <c r="D1822" s="15">
        <v>26000</v>
      </c>
      <c r="E1822" s="15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8">
        <f t="shared" si="113"/>
        <v>4.6865846514352666E-3</v>
      </c>
      <c r="Q1822" t="str">
        <f t="array" ref="Q1822:R1822">separarpalabras(N1822,"/")</f>
        <v>photography</v>
      </c>
      <c r="R1822" t="str">
        <v>photobooks</v>
      </c>
      <c r="S1822" s="13">
        <f t="shared" si="114"/>
        <v>42064.876041666663</v>
      </c>
      <c r="T1822" s="13">
        <f t="shared" si="115"/>
        <v>42094.834374999999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 s="15">
        <v>2500</v>
      </c>
      <c r="E1823" s="15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8">
        <f t="shared" si="113"/>
        <v>1.6902661427830083E-2</v>
      </c>
      <c r="Q1823" t="str">
        <f t="array" ref="Q1823:R1823">separarpalabras(N1823,"/")</f>
        <v>music</v>
      </c>
      <c r="R1823" t="str">
        <v>rock</v>
      </c>
      <c r="S1823" s="13">
        <f t="shared" si="114"/>
        <v>40926.110729166663</v>
      </c>
      <c r="T1823" s="13">
        <f t="shared" si="115"/>
        <v>40971.110729166663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 s="15">
        <v>300</v>
      </c>
      <c r="E1824" s="15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8">
        <f t="shared" si="113"/>
        <v>3.6666666666666667E-2</v>
      </c>
      <c r="Q1824" t="str">
        <f t="array" ref="Q1824:R1824">separarpalabras(N1824,"/")</f>
        <v>music</v>
      </c>
      <c r="R1824" t="str">
        <v>rock</v>
      </c>
      <c r="S1824" s="13">
        <f t="shared" si="114"/>
        <v>41634.588680555556</v>
      </c>
      <c r="T1824" s="13">
        <f t="shared" si="115"/>
        <v>41670.584027777775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 s="15">
        <v>700</v>
      </c>
      <c r="E1825" s="1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8">
        <f t="shared" si="113"/>
        <v>4.0690505548705305E-2</v>
      </c>
      <c r="Q1825" t="str">
        <f t="array" ref="Q1825:R1825">separarpalabras(N1825,"/")</f>
        <v>music</v>
      </c>
      <c r="R1825" t="str">
        <v>rock</v>
      </c>
      <c r="S1825" s="13">
        <f t="shared" si="114"/>
        <v>41176.47657407407</v>
      </c>
      <c r="T1825" s="13">
        <f t="shared" si="115"/>
        <v>41206.47657407407</v>
      </c>
    </row>
    <row r="1826" spans="1:20" x14ac:dyDescent="0.3">
      <c r="A1826">
        <v>1824</v>
      </c>
      <c r="B1826" s="3" t="s">
        <v>1825</v>
      </c>
      <c r="C1826" s="3" t="s">
        <v>5934</v>
      </c>
      <c r="D1826" s="15">
        <v>3000</v>
      </c>
      <c r="E1826" s="15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8">
        <f t="shared" si="113"/>
        <v>1.3324450366422385E-2</v>
      </c>
      <c r="Q1826" t="str">
        <f t="array" ref="Q1826:R1826">separarpalabras(N1826,"/")</f>
        <v>music</v>
      </c>
      <c r="R1826" t="str">
        <v>rock</v>
      </c>
      <c r="S1826" s="13">
        <f t="shared" si="114"/>
        <v>41626.707951388882</v>
      </c>
      <c r="T1826" s="13">
        <f t="shared" si="115"/>
        <v>41646.880555555552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 s="15">
        <v>2000</v>
      </c>
      <c r="E1827" s="15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8">
        <f t="shared" si="113"/>
        <v>2.3798191337458353E-2</v>
      </c>
      <c r="Q1827" t="str">
        <f t="array" ref="Q1827:R1827">separarpalabras(N1827,"/")</f>
        <v>music</v>
      </c>
      <c r="R1827" t="str">
        <v>rock</v>
      </c>
      <c r="S1827" s="13">
        <f t="shared" si="114"/>
        <v>41443.626192129625</v>
      </c>
      <c r="T1827" s="13">
        <f t="shared" si="115"/>
        <v>41466.626192129625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 s="15">
        <v>2000</v>
      </c>
      <c r="E1828" s="15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8">
        <f t="shared" si="113"/>
        <v>1.8811881188118811E-2</v>
      </c>
      <c r="Q1828" t="str">
        <f t="array" ref="Q1828:R1828">separarpalabras(N1828,"/")</f>
        <v>music</v>
      </c>
      <c r="R1828" t="str">
        <v>rock</v>
      </c>
      <c r="S1828" s="13">
        <f t="shared" si="114"/>
        <v>41657.715474537035</v>
      </c>
      <c r="T1828" s="13">
        <f t="shared" si="115"/>
        <v>41687.715474537035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 s="15">
        <v>8000</v>
      </c>
      <c r="E1829" s="15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8">
        <f t="shared" si="113"/>
        <v>1.1921023221159815E-2</v>
      </c>
      <c r="Q1829" t="str">
        <f t="array" ref="Q1829:R1829">separarpalabras(N1829,"/")</f>
        <v>music</v>
      </c>
      <c r="R1829" t="str">
        <v>rock</v>
      </c>
      <c r="S1829" s="13">
        <f t="shared" si="114"/>
        <v>40555.117604166662</v>
      </c>
      <c r="T1829" s="13">
        <f t="shared" si="115"/>
        <v>40605.117604166662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 s="15">
        <v>20000</v>
      </c>
      <c r="E1830" s="15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8">
        <f t="shared" si="113"/>
        <v>2.3961661341853034E-3</v>
      </c>
      <c r="Q1830" t="str">
        <f t="array" ref="Q1830:R1830">separarpalabras(N1830,"/")</f>
        <v>music</v>
      </c>
      <c r="R1830" t="str">
        <v>rock</v>
      </c>
      <c r="S1830" s="13">
        <f t="shared" si="114"/>
        <v>41736.691319444442</v>
      </c>
      <c r="T1830" s="13">
        <f t="shared" si="115"/>
        <v>41768.708333333328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 s="15">
        <v>1500</v>
      </c>
      <c r="E1831" s="15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8">
        <f t="shared" si="113"/>
        <v>1.3198680131986801E-2</v>
      </c>
      <c r="Q1831" t="str">
        <f t="array" ref="Q1831:R1831">separarpalabras(N1831,"/")</f>
        <v>music</v>
      </c>
      <c r="R1831" t="str">
        <v>rock</v>
      </c>
      <c r="S1831" s="13">
        <f t="shared" si="114"/>
        <v>40515.879293981481</v>
      </c>
      <c r="T1831" s="13">
        <f t="shared" si="115"/>
        <v>40564.708333333328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 s="15">
        <v>15000</v>
      </c>
      <c r="E1832" s="15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8">
        <f t="shared" si="113"/>
        <v>1.4839133289560078E-2</v>
      </c>
      <c r="Q1832" t="str">
        <f t="array" ref="Q1832:R1832">separarpalabras(N1832,"/")</f>
        <v>music</v>
      </c>
      <c r="R1832" t="str">
        <v>rock</v>
      </c>
      <c r="S1832" s="13">
        <f t="shared" si="114"/>
        <v>41664.475775462961</v>
      </c>
      <c r="T1832" s="13">
        <f t="shared" si="115"/>
        <v>41694.475775462961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 s="15">
        <v>1000</v>
      </c>
      <c r="E1833" s="15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8">
        <f t="shared" si="113"/>
        <v>1.3592233009708738E-2</v>
      </c>
      <c r="Q1833" t="str">
        <f t="array" ref="Q1833:R1833">separarpalabras(N1833,"/")</f>
        <v>music</v>
      </c>
      <c r="R1833" t="str">
        <v>rock</v>
      </c>
      <c r="S1833" s="13">
        <f t="shared" si="114"/>
        <v>41026.787766203699</v>
      </c>
      <c r="T1833" s="13">
        <f t="shared" si="115"/>
        <v>41041.787766203699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 s="15">
        <v>350</v>
      </c>
      <c r="E1834" s="15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8">
        <f t="shared" si="113"/>
        <v>0.04</v>
      </c>
      <c r="Q1834" t="str">
        <f t="array" ref="Q1834:R1834">separarpalabras(N1834,"/")</f>
        <v>music</v>
      </c>
      <c r="R1834" t="str">
        <v>rock</v>
      </c>
      <c r="S1834" s="13">
        <f t="shared" si="114"/>
        <v>40576.331331018519</v>
      </c>
      <c r="T1834" s="13">
        <f t="shared" si="115"/>
        <v>40606.331331018519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 s="15">
        <v>400</v>
      </c>
      <c r="E1835" s="1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8">
        <f t="shared" si="113"/>
        <v>2.3809523809523808E-2</v>
      </c>
      <c r="Q1835" t="str">
        <f t="array" ref="Q1835:R1835">separarpalabras(N1835,"/")</f>
        <v>music</v>
      </c>
      <c r="R1835" t="str">
        <v>rock</v>
      </c>
      <c r="S1835" s="13">
        <f t="shared" si="114"/>
        <v>41302.835682870369</v>
      </c>
      <c r="T1835" s="13">
        <f t="shared" si="115"/>
        <v>41335.124305555553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 s="15">
        <v>10000</v>
      </c>
      <c r="E1836" s="15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8">
        <f t="shared" si="113"/>
        <v>7.6238881829733167E-3</v>
      </c>
      <c r="Q1836" t="str">
        <f t="array" ref="Q1836:R1836">separarpalabras(N1836,"/")</f>
        <v>music</v>
      </c>
      <c r="R1836" t="str">
        <v>rock</v>
      </c>
      <c r="S1836" s="13">
        <f t="shared" si="114"/>
        <v>41988.755729166667</v>
      </c>
      <c r="T1836" s="13">
        <f t="shared" si="115"/>
        <v>42028.755729166667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 s="15">
        <v>500</v>
      </c>
      <c r="E1837" s="15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8">
        <f t="shared" si="113"/>
        <v>2.1153846153846155E-2</v>
      </c>
      <c r="Q1837" t="str">
        <f t="array" ref="Q1837:R1837">separarpalabras(N1837,"/")</f>
        <v>music</v>
      </c>
      <c r="R1837" t="str">
        <v>rock</v>
      </c>
      <c r="S1837" s="13">
        <f t="shared" si="114"/>
        <v>42430.49387731481</v>
      </c>
      <c r="T1837" s="13">
        <f t="shared" si="115"/>
        <v>42460.452210648145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 s="15">
        <v>5000</v>
      </c>
      <c r="E1838" s="15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8">
        <f t="shared" si="113"/>
        <v>5.4906658680243586E-3</v>
      </c>
      <c r="Q1838" t="str">
        <f t="array" ref="Q1838:R1838">separarpalabras(N1838,"/")</f>
        <v>music</v>
      </c>
      <c r="R1838" t="str">
        <v>rock</v>
      </c>
      <c r="S1838" s="13">
        <f t="shared" si="114"/>
        <v>41305.601030092592</v>
      </c>
      <c r="T1838" s="13">
        <f t="shared" si="115"/>
        <v>41322.601030092592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 s="15">
        <v>600</v>
      </c>
      <c r="E1839" s="15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8">
        <f t="shared" si="113"/>
        <v>1.6295491580662683E-2</v>
      </c>
      <c r="Q1839" t="str">
        <f t="array" ref="Q1839:R1839">separarpalabras(N1839,"/")</f>
        <v>music</v>
      </c>
      <c r="R1839" t="str">
        <v>rock</v>
      </c>
      <c r="S1839" s="13">
        <f t="shared" si="114"/>
        <v>40925.839525462965</v>
      </c>
      <c r="T1839" s="13">
        <f t="shared" si="115"/>
        <v>40985.797858796293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 s="15">
        <v>1000</v>
      </c>
      <c r="E1840" s="15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8">
        <f t="shared" si="113"/>
        <v>2.795834207031523E-2</v>
      </c>
      <c r="Q1840" t="str">
        <f t="array" ref="Q1840:R1840">separarpalabras(N1840,"/")</f>
        <v>music</v>
      </c>
      <c r="R1840" t="str">
        <v>rock</v>
      </c>
      <c r="S1840" s="13">
        <f t="shared" si="114"/>
        <v>40788.578206018516</v>
      </c>
      <c r="T1840" s="13">
        <f t="shared" si="115"/>
        <v>40816.916666666664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 s="15">
        <v>1000</v>
      </c>
      <c r="E1841" s="15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8">
        <f t="shared" si="113"/>
        <v>2.1919142717973697E-2</v>
      </c>
      <c r="Q1841" t="str">
        <f t="array" ref="Q1841:R1841">separarpalabras(N1841,"/")</f>
        <v>music</v>
      </c>
      <c r="R1841" t="str">
        <v>rock</v>
      </c>
      <c r="S1841" s="13">
        <f t="shared" si="114"/>
        <v>42614.513680555552</v>
      </c>
      <c r="T1841" s="13">
        <f t="shared" si="115"/>
        <v>42644.513680555552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 s="15">
        <v>900</v>
      </c>
      <c r="E1842" s="15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8">
        <f t="shared" si="113"/>
        <v>1.3265306122448979E-2</v>
      </c>
      <c r="Q1842" t="str">
        <f t="array" ref="Q1842:R1842">separarpalabras(N1842,"/")</f>
        <v>music</v>
      </c>
      <c r="R1842" t="str">
        <v>rock</v>
      </c>
      <c r="S1842" s="13">
        <f t="shared" si="114"/>
        <v>41381.88784722222</v>
      </c>
      <c r="T1842" s="13">
        <f t="shared" si="115"/>
        <v>41400.999305555553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 s="15">
        <v>2000</v>
      </c>
      <c r="E1843" s="15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8">
        <f t="shared" si="113"/>
        <v>1.9656019656019656E-2</v>
      </c>
      <c r="Q1843" t="str">
        <f t="array" ref="Q1843:R1843">separarpalabras(N1843,"/")</f>
        <v>music</v>
      </c>
      <c r="R1843" t="str">
        <v>rock</v>
      </c>
      <c r="S1843" s="13">
        <f t="shared" si="114"/>
        <v>41745.637094907404</v>
      </c>
      <c r="T1843" s="13">
        <f t="shared" si="115"/>
        <v>41778.999305555553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 s="15">
        <v>2000</v>
      </c>
      <c r="E1844" s="15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8">
        <f t="shared" si="113"/>
        <v>8.3832335329341312E-3</v>
      </c>
      <c r="Q1844" t="str">
        <f t="array" ref="Q1844:R1844">separarpalabras(N1844,"/")</f>
        <v>music</v>
      </c>
      <c r="R1844" t="str">
        <v>rock</v>
      </c>
      <c r="S1844" s="13">
        <f t="shared" si="114"/>
        <v>42031.423391203702</v>
      </c>
      <c r="T1844" s="13">
        <f t="shared" si="115"/>
        <v>42065.040972222218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 s="15">
        <v>10000</v>
      </c>
      <c r="E1845" s="1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8">
        <f t="shared" si="113"/>
        <v>1.0805920031353295E-2</v>
      </c>
      <c r="Q1845" t="str">
        <f t="array" ref="Q1845:R1845">separarpalabras(N1845,"/")</f>
        <v>music</v>
      </c>
      <c r="R1845" t="str">
        <v>rock</v>
      </c>
      <c r="S1845" s="13">
        <f t="shared" si="114"/>
        <v>40564.786504629628</v>
      </c>
      <c r="T1845" s="13">
        <f t="shared" si="115"/>
        <v>40594.786504629628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 s="15">
        <v>1500</v>
      </c>
      <c r="E1846" s="15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8">
        <f t="shared" si="113"/>
        <v>1.3149243918474688E-2</v>
      </c>
      <c r="Q1846" t="str">
        <f t="array" ref="Q1846:R1846">separarpalabras(N1846,"/")</f>
        <v>music</v>
      </c>
      <c r="R1846" t="str">
        <v>rock</v>
      </c>
      <c r="S1846" s="13">
        <f t="shared" si="114"/>
        <v>40666.765208333331</v>
      </c>
      <c r="T1846" s="13">
        <f t="shared" si="115"/>
        <v>40704.916666666664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 s="15">
        <v>1000</v>
      </c>
      <c r="E1847" s="15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8">
        <f t="shared" si="113"/>
        <v>1.9E-2</v>
      </c>
      <c r="Q1847" t="str">
        <f t="array" ref="Q1847:R1847">separarpalabras(N1847,"/")</f>
        <v>music</v>
      </c>
      <c r="R1847" t="str">
        <v>rock</v>
      </c>
      <c r="S1847" s="13">
        <f t="shared" si="114"/>
        <v>42523.124976851854</v>
      </c>
      <c r="T1847" s="13">
        <f t="shared" si="115"/>
        <v>42537.996527777774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 s="15">
        <v>15000</v>
      </c>
      <c r="E1848" s="15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8">
        <f t="shared" si="113"/>
        <v>1.0101986562907825E-2</v>
      </c>
      <c r="Q1848" t="str">
        <f t="array" ref="Q1848:R1848">separarpalabras(N1848,"/")</f>
        <v>music</v>
      </c>
      <c r="R1848" t="str">
        <v>rock</v>
      </c>
      <c r="S1848" s="13">
        <f t="shared" si="114"/>
        <v>41228.441863425927</v>
      </c>
      <c r="T1848" s="13">
        <f t="shared" si="115"/>
        <v>41258.441863425927</v>
      </c>
    </row>
    <row r="1849" spans="1:20" ht="43.2" x14ac:dyDescent="0.3">
      <c r="A1849">
        <v>1847</v>
      </c>
      <c r="B1849" s="3" t="s">
        <v>1848</v>
      </c>
      <c r="C1849" s="3" t="s">
        <v>5957</v>
      </c>
      <c r="D1849" s="15">
        <v>2500</v>
      </c>
      <c r="E1849" s="15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8">
        <f t="shared" si="113"/>
        <v>1.257445400397088E-2</v>
      </c>
      <c r="Q1849" t="str">
        <f t="array" ref="Q1849:R1849">separarpalabras(N1849,"/")</f>
        <v>music</v>
      </c>
      <c r="R1849" t="str">
        <v>rock</v>
      </c>
      <c r="S1849" s="13">
        <f t="shared" si="114"/>
        <v>42094.028148148143</v>
      </c>
      <c r="T1849" s="13">
        <f t="shared" si="115"/>
        <v>42115.028148148143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 s="15">
        <v>3000</v>
      </c>
      <c r="E1850" s="15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8">
        <f t="shared" si="113"/>
        <v>7.4511021421918662E-3</v>
      </c>
      <c r="Q1850" t="str">
        <f t="array" ref="Q1850:R1850">separarpalabras(N1850,"/")</f>
        <v>music</v>
      </c>
      <c r="R1850" t="str">
        <v>rock</v>
      </c>
      <c r="S1850" s="13">
        <f t="shared" si="114"/>
        <v>40691.579722222217</v>
      </c>
      <c r="T1850" s="13">
        <f t="shared" si="115"/>
        <v>40755.082638888889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 s="15">
        <v>300</v>
      </c>
      <c r="E1851" s="15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8">
        <f t="shared" si="113"/>
        <v>2.6578073089700997E-2</v>
      </c>
      <c r="Q1851" t="str">
        <f t="array" ref="Q1851:R1851">separarpalabras(N1851,"/")</f>
        <v>music</v>
      </c>
      <c r="R1851" t="str">
        <v>rock</v>
      </c>
      <c r="S1851" s="13">
        <f t="shared" si="114"/>
        <v>41169.637256944443</v>
      </c>
      <c r="T1851" s="13">
        <f t="shared" si="115"/>
        <v>41199.637256944443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 s="15">
        <v>9000</v>
      </c>
      <c r="E1852" s="15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8">
        <f t="shared" si="113"/>
        <v>1.9590675276348911E-2</v>
      </c>
      <c r="Q1852" t="str">
        <f t="array" ref="Q1852:R1852">separarpalabras(N1852,"/")</f>
        <v>music</v>
      </c>
      <c r="R1852" t="str">
        <v>rock</v>
      </c>
      <c r="S1852" s="13">
        <f t="shared" si="114"/>
        <v>41800.751157407409</v>
      </c>
      <c r="T1852" s="13">
        <f t="shared" si="115"/>
        <v>41830.751157407409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 s="15">
        <v>1300</v>
      </c>
      <c r="E1853" s="15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8">
        <f t="shared" si="113"/>
        <v>1.9984627209838585E-2</v>
      </c>
      <c r="Q1853" t="str">
        <f t="array" ref="Q1853:R1853">separarpalabras(N1853,"/")</f>
        <v>music</v>
      </c>
      <c r="R1853" t="str">
        <v>rock</v>
      </c>
      <c r="S1853" s="13">
        <f t="shared" si="114"/>
        <v>41827.69835648148</v>
      </c>
      <c r="T1853" s="13">
        <f t="shared" si="115"/>
        <v>41847.833333333328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 s="15">
        <v>15000</v>
      </c>
      <c r="E1854" s="15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8">
        <f t="shared" si="113"/>
        <v>7.4665146765460245E-3</v>
      </c>
      <c r="Q1854" t="str">
        <f t="array" ref="Q1854:R1854">separarpalabras(N1854,"/")</f>
        <v>music</v>
      </c>
      <c r="R1854" t="str">
        <v>rock</v>
      </c>
      <c r="S1854" s="13">
        <f t="shared" si="114"/>
        <v>42081.563101851854</v>
      </c>
      <c r="T1854" s="13">
        <f t="shared" si="115"/>
        <v>42118.791666666664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 s="15">
        <v>800</v>
      </c>
      <c r="E1855" s="1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8">
        <f t="shared" si="113"/>
        <v>1.7177914110429449E-2</v>
      </c>
      <c r="Q1855" t="str">
        <f t="array" ref="Q1855:R1855">separarpalabras(N1855,"/")</f>
        <v>music</v>
      </c>
      <c r="R1855" t="str">
        <v>rock</v>
      </c>
      <c r="S1855" s="13">
        <f t="shared" si="114"/>
        <v>41176.852048611108</v>
      </c>
      <c r="T1855" s="13">
        <f t="shared" si="115"/>
        <v>41226.893715277773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 s="15">
        <v>15000</v>
      </c>
      <c r="E1856" s="15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8">
        <f t="shared" si="113"/>
        <v>1.1358777429978687E-2</v>
      </c>
      <c r="Q1856" t="str">
        <f t="array" ref="Q1856:R1856">separarpalabras(N1856,"/")</f>
        <v>music</v>
      </c>
      <c r="R1856" t="str">
        <v>rock</v>
      </c>
      <c r="S1856" s="13">
        <f t="shared" si="114"/>
        <v>41387.812928240739</v>
      </c>
      <c r="T1856" s="13">
        <f t="shared" si="115"/>
        <v>41417.812928240739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 s="15">
        <v>8750</v>
      </c>
      <c r="E1857" s="15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8">
        <f t="shared" si="113"/>
        <v>1.4168971288174622E-2</v>
      </c>
      <c r="Q1857" t="str">
        <f t="array" ref="Q1857:R1857">separarpalabras(N1857,"/")</f>
        <v>music</v>
      </c>
      <c r="R1857" t="str">
        <v>rock</v>
      </c>
      <c r="S1857" s="13">
        <f t="shared" si="114"/>
        <v>41600.330324074072</v>
      </c>
      <c r="T1857" s="13">
        <f t="shared" si="115"/>
        <v>41645.330324074072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 s="15">
        <v>2000</v>
      </c>
      <c r="E1858" s="15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8">
        <f t="shared" si="113"/>
        <v>1.8765432098765432E-2</v>
      </c>
      <c r="Q1858" t="str">
        <f t="array" ref="Q1858:R1858">separarpalabras(N1858,"/")</f>
        <v>music</v>
      </c>
      <c r="R1858" t="str">
        <v>rock</v>
      </c>
      <c r="S1858" s="13">
        <f t="shared" si="114"/>
        <v>41817.64666666666</v>
      </c>
      <c r="T1858" s="13">
        <f t="shared" si="115"/>
        <v>41838.64666666666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 s="15">
        <v>3000</v>
      </c>
      <c r="E1859" s="15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E1859/D1859</f>
        <v>1</v>
      </c>
      <c r="P1859" s="8">
        <f t="shared" ref="P1859:P1922" si="117">IFERROR(L1859/E1859,0)</f>
        <v>7.3333333333333332E-3</v>
      </c>
      <c r="Q1859" t="str">
        <f t="array" ref="Q1859:R1859">separarpalabras(N1859,"/")</f>
        <v>music</v>
      </c>
      <c r="R1859" t="str">
        <v>rock</v>
      </c>
      <c r="S1859" s="13">
        <f t="shared" ref="S1859:S1922" si="118">(J1859/86400)+25569+(-5/24)</f>
        <v>41864.560335648144</v>
      </c>
      <c r="T1859" s="13">
        <f t="shared" ref="T1859:T1922" si="119">(I1859/86400)+25569+(-5/24)</f>
        <v>41894.560335648144</v>
      </c>
    </row>
    <row r="1860" spans="1:20" ht="43.2" x14ac:dyDescent="0.3">
      <c r="A1860">
        <v>1858</v>
      </c>
      <c r="B1860" s="3" t="s">
        <v>1859</v>
      </c>
      <c r="C1860" s="3" t="s">
        <v>5968</v>
      </c>
      <c r="D1860" s="15">
        <v>5555.55</v>
      </c>
      <c r="E1860" s="15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8">
        <f t="shared" si="117"/>
        <v>2.4662545207769528E-2</v>
      </c>
      <c r="Q1860" t="str">
        <f t="array" ref="Q1860:R1860">separarpalabras(N1860,"/")</f>
        <v>music</v>
      </c>
      <c r="R1860" t="str">
        <v>rock</v>
      </c>
      <c r="S1860" s="13">
        <f t="shared" si="118"/>
        <v>40832.9921412037</v>
      </c>
      <c r="T1860" s="13">
        <f t="shared" si="119"/>
        <v>40893.033807870372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 s="15">
        <v>3000</v>
      </c>
      <c r="E1861" s="15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8">
        <f t="shared" si="117"/>
        <v>1.415929203539823E-2</v>
      </c>
      <c r="Q1861" t="str">
        <f t="array" ref="Q1861:R1861">separarpalabras(N1861,"/")</f>
        <v>music</v>
      </c>
      <c r="R1861" t="str">
        <v>rock</v>
      </c>
      <c r="S1861" s="13">
        <f t="shared" si="118"/>
        <v>40778.561678240738</v>
      </c>
      <c r="T1861" s="13">
        <f t="shared" si="119"/>
        <v>40808.561678240738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 s="15">
        <v>750</v>
      </c>
      <c r="E1862" s="15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8">
        <f t="shared" si="117"/>
        <v>1.898101898101898E-2</v>
      </c>
      <c r="Q1862" t="str">
        <f t="array" ref="Q1862:R1862">separarpalabras(N1862,"/")</f>
        <v>music</v>
      </c>
      <c r="R1862" t="str">
        <v>rock</v>
      </c>
      <c r="S1862" s="13">
        <f t="shared" si="118"/>
        <v>41655.500972222224</v>
      </c>
      <c r="T1862" s="13">
        <f t="shared" si="119"/>
        <v>41676.500972222224</v>
      </c>
    </row>
    <row r="1863" spans="1:20" ht="43.2" hidden="1" x14ac:dyDescent="0.3">
      <c r="A1863">
        <v>1861</v>
      </c>
      <c r="B1863" s="3" t="s">
        <v>1862</v>
      </c>
      <c r="C1863" s="3" t="s">
        <v>5971</v>
      </c>
      <c r="D1863" s="15">
        <v>250000</v>
      </c>
      <c r="E1863" s="15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8">
        <f t="shared" si="117"/>
        <v>0</v>
      </c>
      <c r="Q1863" t="str">
        <f t="array" ref="Q1863:R1863">separarpalabras(N1863,"/")</f>
        <v>games</v>
      </c>
      <c r="R1863" t="str">
        <v>mobile games</v>
      </c>
      <c r="S1863" s="13">
        <f t="shared" si="118"/>
        <v>42000.091909722221</v>
      </c>
      <c r="T1863" s="13">
        <f t="shared" si="119"/>
        <v>42030.091909722221</v>
      </c>
    </row>
    <row r="1864" spans="1:20" ht="43.2" hidden="1" x14ac:dyDescent="0.3">
      <c r="A1864">
        <v>1862</v>
      </c>
      <c r="B1864" s="3" t="s">
        <v>1863</v>
      </c>
      <c r="C1864" s="3" t="s">
        <v>5972</v>
      </c>
      <c r="D1864" s="15">
        <v>18000</v>
      </c>
      <c r="E1864" s="15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8">
        <f t="shared" si="117"/>
        <v>1.0996563573883162E-2</v>
      </c>
      <c r="Q1864" t="str">
        <f t="array" ref="Q1864:R1864">separarpalabras(N1864,"/")</f>
        <v>games</v>
      </c>
      <c r="R1864" t="str">
        <v>mobile games</v>
      </c>
      <c r="S1864" s="13">
        <f t="shared" si="118"/>
        <v>42755.284421296295</v>
      </c>
      <c r="T1864" s="13">
        <f t="shared" si="119"/>
        <v>42802.104166666664</v>
      </c>
    </row>
    <row r="1865" spans="1:20" ht="43.2" hidden="1" x14ac:dyDescent="0.3">
      <c r="A1865">
        <v>1863</v>
      </c>
      <c r="B1865" s="3" t="s">
        <v>1864</v>
      </c>
      <c r="C1865" s="3" t="s">
        <v>5973</v>
      </c>
      <c r="D1865" s="15">
        <v>2500</v>
      </c>
      <c r="E1865" s="1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8">
        <f t="shared" si="117"/>
        <v>0.2</v>
      </c>
      <c r="Q1865" t="str">
        <f t="array" ref="Q1865:R1865">separarpalabras(N1865,"/")</f>
        <v>games</v>
      </c>
      <c r="R1865" t="str">
        <v>mobile games</v>
      </c>
      <c r="S1865" s="13">
        <f t="shared" si="118"/>
        <v>41772.588946759257</v>
      </c>
      <c r="T1865" s="13">
        <f t="shared" si="119"/>
        <v>41802.588946759257</v>
      </c>
    </row>
    <row r="1866" spans="1:20" ht="43.2" hidden="1" x14ac:dyDescent="0.3">
      <c r="A1866">
        <v>1864</v>
      </c>
      <c r="B1866" s="3" t="s">
        <v>1865</v>
      </c>
      <c r="C1866" s="3" t="s">
        <v>5974</v>
      </c>
      <c r="D1866" s="15">
        <v>6500</v>
      </c>
      <c r="E1866" s="15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8">
        <f t="shared" si="117"/>
        <v>1.721664275466284E-2</v>
      </c>
      <c r="Q1866" t="str">
        <f t="array" ref="Q1866:R1866">separarpalabras(N1866,"/")</f>
        <v>games</v>
      </c>
      <c r="R1866" t="str">
        <v>mobile games</v>
      </c>
      <c r="S1866" s="13">
        <f t="shared" si="118"/>
        <v>41733.508101851847</v>
      </c>
      <c r="T1866" s="13">
        <f t="shared" si="119"/>
        <v>41763.508101851847</v>
      </c>
    </row>
    <row r="1867" spans="1:20" ht="57.6" hidden="1" x14ac:dyDescent="0.3">
      <c r="A1867">
        <v>1865</v>
      </c>
      <c r="B1867" s="3" t="s">
        <v>1866</v>
      </c>
      <c r="C1867" s="3" t="s">
        <v>5975</v>
      </c>
      <c r="D1867" s="15">
        <v>110000</v>
      </c>
      <c r="E1867" s="15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8">
        <f t="shared" si="117"/>
        <v>0.5</v>
      </c>
      <c r="Q1867" t="str">
        <f t="array" ref="Q1867:R1867">separarpalabras(N1867,"/")</f>
        <v>games</v>
      </c>
      <c r="R1867" t="str">
        <v>mobile games</v>
      </c>
      <c r="S1867" s="13">
        <f t="shared" si="118"/>
        <v>42645.159108796295</v>
      </c>
      <c r="T1867" s="13">
        <f t="shared" si="119"/>
        <v>42680.200775462959</v>
      </c>
    </row>
    <row r="1868" spans="1:20" ht="43.2" hidden="1" x14ac:dyDescent="0.3">
      <c r="A1868">
        <v>1866</v>
      </c>
      <c r="B1868" s="3" t="s">
        <v>1867</v>
      </c>
      <c r="C1868" s="3" t="s">
        <v>5976</v>
      </c>
      <c r="D1868" s="15">
        <v>25000</v>
      </c>
      <c r="E1868" s="15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8">
        <f t="shared" si="117"/>
        <v>1.6E-2</v>
      </c>
      <c r="Q1868" t="str">
        <f t="array" ref="Q1868:R1868">separarpalabras(N1868,"/")</f>
        <v>games</v>
      </c>
      <c r="R1868" t="str">
        <v>mobile games</v>
      </c>
      <c r="S1868" s="13">
        <f t="shared" si="118"/>
        <v>42742.038159722222</v>
      </c>
      <c r="T1868" s="13">
        <f t="shared" si="119"/>
        <v>42794.958333333336</v>
      </c>
    </row>
    <row r="1869" spans="1:20" ht="43.2" hidden="1" x14ac:dyDescent="0.3">
      <c r="A1869">
        <v>1867</v>
      </c>
      <c r="B1869" s="3" t="s">
        <v>1868</v>
      </c>
      <c r="C1869" s="3" t="s">
        <v>5977</v>
      </c>
      <c r="D1869" s="15">
        <v>20000</v>
      </c>
      <c r="E1869" s="15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8">
        <f t="shared" si="117"/>
        <v>0.1</v>
      </c>
      <c r="Q1869" t="str">
        <f t="array" ref="Q1869:R1869">separarpalabras(N1869,"/")</f>
        <v>games</v>
      </c>
      <c r="R1869" t="str">
        <v>mobile games</v>
      </c>
      <c r="S1869" s="13">
        <f t="shared" si="118"/>
        <v>42649.716574074067</v>
      </c>
      <c r="T1869" s="13">
        <f t="shared" si="119"/>
        <v>42679.716574074067</v>
      </c>
    </row>
    <row r="1870" spans="1:20" ht="43.2" hidden="1" x14ac:dyDescent="0.3">
      <c r="A1870">
        <v>1868</v>
      </c>
      <c r="B1870" s="3" t="s">
        <v>1869</v>
      </c>
      <c r="C1870" s="3" t="s">
        <v>5978</v>
      </c>
      <c r="D1870" s="15">
        <v>25000</v>
      </c>
      <c r="E1870" s="15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8">
        <f t="shared" si="117"/>
        <v>1.3968775677896467E-2</v>
      </c>
      <c r="Q1870" t="str">
        <f t="array" ref="Q1870:R1870">separarpalabras(N1870,"/")</f>
        <v>games</v>
      </c>
      <c r="R1870" t="str">
        <v>mobile games</v>
      </c>
      <c r="S1870" s="13">
        <f t="shared" si="118"/>
        <v>42328.570891203701</v>
      </c>
      <c r="T1870" s="13">
        <f t="shared" si="119"/>
        <v>42353.124305555553</v>
      </c>
    </row>
    <row r="1871" spans="1:20" ht="43.2" hidden="1" x14ac:dyDescent="0.3">
      <c r="A1871">
        <v>1869</v>
      </c>
      <c r="B1871" s="3" t="s">
        <v>1870</v>
      </c>
      <c r="C1871" s="3" t="s">
        <v>5979</v>
      </c>
      <c r="D1871" s="15">
        <v>10000</v>
      </c>
      <c r="E1871" s="15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8">
        <f t="shared" si="117"/>
        <v>0</v>
      </c>
      <c r="Q1871" t="str">
        <f t="array" ref="Q1871:R1871">separarpalabras(N1871,"/")</f>
        <v>games</v>
      </c>
      <c r="R1871" t="str">
        <v>mobile games</v>
      </c>
      <c r="S1871" s="13">
        <f t="shared" si="118"/>
        <v>42708.794548611106</v>
      </c>
      <c r="T1871" s="13">
        <f t="shared" si="119"/>
        <v>42738.794548611106</v>
      </c>
    </row>
    <row r="1872" spans="1:20" ht="43.2" hidden="1" x14ac:dyDescent="0.3">
      <c r="A1872">
        <v>1870</v>
      </c>
      <c r="B1872" s="3" t="s">
        <v>1871</v>
      </c>
      <c r="C1872" s="3" t="s">
        <v>5980</v>
      </c>
      <c r="D1872" s="15">
        <v>3500</v>
      </c>
      <c r="E1872" s="15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8">
        <f t="shared" si="117"/>
        <v>3.0470914127423823E-2</v>
      </c>
      <c r="Q1872" t="str">
        <f t="array" ref="Q1872:R1872">separarpalabras(N1872,"/")</f>
        <v>games</v>
      </c>
      <c r="R1872" t="str">
        <v>mobile games</v>
      </c>
      <c r="S1872" s="13">
        <f t="shared" si="118"/>
        <v>42371.14739583333</v>
      </c>
      <c r="T1872" s="13">
        <f t="shared" si="119"/>
        <v>42399.970138888886</v>
      </c>
    </row>
    <row r="1873" spans="1:20" ht="43.2" hidden="1" x14ac:dyDescent="0.3">
      <c r="A1873">
        <v>1871</v>
      </c>
      <c r="B1873" s="3" t="s">
        <v>1872</v>
      </c>
      <c r="C1873" s="3" t="s">
        <v>5981</v>
      </c>
      <c r="D1873" s="15">
        <v>6500</v>
      </c>
      <c r="E1873" s="15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8">
        <f t="shared" si="117"/>
        <v>2.0360051435919416E-2</v>
      </c>
      <c r="Q1873" t="str">
        <f t="array" ref="Q1873:R1873">separarpalabras(N1873,"/")</f>
        <v>games</v>
      </c>
      <c r="R1873" t="str">
        <v>mobile games</v>
      </c>
      <c r="S1873" s="13">
        <f t="shared" si="118"/>
        <v>41923.575243055551</v>
      </c>
      <c r="T1873" s="13">
        <f t="shared" si="119"/>
        <v>41963.616909722223</v>
      </c>
    </row>
    <row r="1874" spans="1:20" ht="43.2" hidden="1" x14ac:dyDescent="0.3">
      <c r="A1874">
        <v>1872</v>
      </c>
      <c r="B1874" s="3" t="s">
        <v>1873</v>
      </c>
      <c r="C1874" s="3" t="s">
        <v>5982</v>
      </c>
      <c r="D1874" s="15">
        <v>20000</v>
      </c>
      <c r="E1874" s="15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8">
        <f t="shared" si="117"/>
        <v>6.1320754716981132E-2</v>
      </c>
      <c r="Q1874" t="str">
        <f t="array" ref="Q1874:R1874">separarpalabras(N1874,"/")</f>
        <v>games</v>
      </c>
      <c r="R1874" t="str">
        <v>mobile games</v>
      </c>
      <c r="S1874" s="13">
        <f t="shared" si="118"/>
        <v>42154.921319444438</v>
      </c>
      <c r="T1874" s="13">
        <f t="shared" si="119"/>
        <v>42184.921319444438</v>
      </c>
    </row>
    <row r="1875" spans="1:20" ht="43.2" hidden="1" x14ac:dyDescent="0.3">
      <c r="A1875">
        <v>1873</v>
      </c>
      <c r="B1875" s="3" t="s">
        <v>1874</v>
      </c>
      <c r="C1875" s="3" t="s">
        <v>5983</v>
      </c>
      <c r="D1875" s="15">
        <v>8000</v>
      </c>
      <c r="E1875" s="1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8">
        <f t="shared" si="117"/>
        <v>5.5555555555555552E-2</v>
      </c>
      <c r="Q1875" t="str">
        <f t="array" ref="Q1875:R1875">separarpalabras(N1875,"/")</f>
        <v>games</v>
      </c>
      <c r="R1875" t="str">
        <v>mobile games</v>
      </c>
      <c r="S1875" s="13">
        <f t="shared" si="118"/>
        <v>42164.407523148147</v>
      </c>
      <c r="T1875" s="13">
        <f t="shared" si="119"/>
        <v>42193.489583333336</v>
      </c>
    </row>
    <row r="1876" spans="1:20" ht="57.6" hidden="1" x14ac:dyDescent="0.3">
      <c r="A1876">
        <v>1874</v>
      </c>
      <c r="B1876" s="3" t="s">
        <v>1875</v>
      </c>
      <c r="C1876" s="3" t="s">
        <v>5984</v>
      </c>
      <c r="D1876" s="15">
        <v>160000</v>
      </c>
      <c r="E1876" s="15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8">
        <f t="shared" si="117"/>
        <v>7.6923076923076927E-2</v>
      </c>
      <c r="Q1876" t="str">
        <f t="array" ref="Q1876:R1876">separarpalabras(N1876,"/")</f>
        <v>games</v>
      </c>
      <c r="R1876" t="str">
        <v>mobile games</v>
      </c>
      <c r="S1876" s="13">
        <f t="shared" si="118"/>
        <v>42529.760798611103</v>
      </c>
      <c r="T1876" s="13">
        <f t="shared" si="119"/>
        <v>42549.760798611103</v>
      </c>
    </row>
    <row r="1877" spans="1:20" ht="43.2" hidden="1" x14ac:dyDescent="0.3">
      <c r="A1877">
        <v>1875</v>
      </c>
      <c r="B1877" s="3" t="s">
        <v>1876</v>
      </c>
      <c r="C1877" s="3" t="s">
        <v>5985</v>
      </c>
      <c r="D1877" s="15">
        <v>10000</v>
      </c>
      <c r="E1877" s="15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8">
        <f t="shared" si="117"/>
        <v>5.8823529411764705E-2</v>
      </c>
      <c r="Q1877" t="str">
        <f t="array" ref="Q1877:R1877">separarpalabras(N1877,"/")</f>
        <v>games</v>
      </c>
      <c r="R1877" t="str">
        <v>mobile games</v>
      </c>
      <c r="S1877" s="13">
        <f t="shared" si="118"/>
        <v>42528.691064814811</v>
      </c>
      <c r="T1877" s="13">
        <f t="shared" si="119"/>
        <v>42588.691064814811</v>
      </c>
    </row>
    <row r="1878" spans="1:20" ht="43.2" hidden="1" x14ac:dyDescent="0.3">
      <c r="A1878">
        <v>1876</v>
      </c>
      <c r="B1878" s="3" t="s">
        <v>1877</v>
      </c>
      <c r="C1878" s="3" t="s">
        <v>5986</v>
      </c>
      <c r="D1878" s="15">
        <v>280</v>
      </c>
      <c r="E1878" s="15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8">
        <f t="shared" si="117"/>
        <v>0</v>
      </c>
      <c r="Q1878" t="str">
        <f t="array" ref="Q1878:R1878">separarpalabras(N1878,"/")</f>
        <v>games</v>
      </c>
      <c r="R1878" t="str">
        <v>mobile games</v>
      </c>
      <c r="S1878" s="13">
        <f t="shared" si="118"/>
        <v>41776.07644675926</v>
      </c>
      <c r="T1878" s="13">
        <f t="shared" si="119"/>
        <v>41806.07644675926</v>
      </c>
    </row>
    <row r="1879" spans="1:20" ht="43.2" hidden="1" x14ac:dyDescent="0.3">
      <c r="A1879">
        <v>1877</v>
      </c>
      <c r="B1879" s="3" t="s">
        <v>1878</v>
      </c>
      <c r="C1879" s="3" t="s">
        <v>5987</v>
      </c>
      <c r="D1879" s="15">
        <v>60</v>
      </c>
      <c r="E1879" s="15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8">
        <f t="shared" si="117"/>
        <v>0</v>
      </c>
      <c r="Q1879" t="str">
        <f t="array" ref="Q1879:R1879">separarpalabras(N1879,"/")</f>
        <v>games</v>
      </c>
      <c r="R1879" t="str">
        <v>mobile games</v>
      </c>
      <c r="S1879" s="13">
        <f t="shared" si="118"/>
        <v>42034.820891203701</v>
      </c>
      <c r="T1879" s="13">
        <f t="shared" si="119"/>
        <v>42063.820891203701</v>
      </c>
    </row>
    <row r="1880" spans="1:20" ht="57.6" hidden="1" x14ac:dyDescent="0.3">
      <c r="A1880">
        <v>1878</v>
      </c>
      <c r="B1880" s="3" t="s">
        <v>1879</v>
      </c>
      <c r="C1880" s="3" t="s">
        <v>5988</v>
      </c>
      <c r="D1880" s="15">
        <v>8000</v>
      </c>
      <c r="E1880" s="15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8">
        <f t="shared" si="117"/>
        <v>0</v>
      </c>
      <c r="Q1880" t="str">
        <f t="array" ref="Q1880:R1880">separarpalabras(N1880,"/")</f>
        <v>games</v>
      </c>
      <c r="R1880" t="str">
        <v>mobile games</v>
      </c>
      <c r="S1880" s="13">
        <f t="shared" si="118"/>
        <v>41772.800405092588</v>
      </c>
      <c r="T1880" s="13">
        <f t="shared" si="119"/>
        <v>41802.800405092588</v>
      </c>
    </row>
    <row r="1881" spans="1:20" ht="43.2" hidden="1" x14ac:dyDescent="0.3">
      <c r="A1881">
        <v>1879</v>
      </c>
      <c r="B1881" s="3" t="s">
        <v>1880</v>
      </c>
      <c r="C1881" s="3" t="s">
        <v>5989</v>
      </c>
      <c r="D1881" s="15">
        <v>5000</v>
      </c>
      <c r="E1881" s="15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8">
        <f t="shared" si="117"/>
        <v>0.33333333333333331</v>
      </c>
      <c r="Q1881" t="str">
        <f t="array" ref="Q1881:R1881">separarpalabras(N1881,"/")</f>
        <v>games</v>
      </c>
      <c r="R1881" t="str">
        <v>mobile games</v>
      </c>
      <c r="S1881" s="13">
        <f t="shared" si="118"/>
        <v>42413.441307870373</v>
      </c>
      <c r="T1881" s="13">
        <f t="shared" si="119"/>
        <v>42443.399641203701</v>
      </c>
    </row>
    <row r="1882" spans="1:20" ht="28.8" hidden="1" x14ac:dyDescent="0.3">
      <c r="A1882">
        <v>1880</v>
      </c>
      <c r="B1882" s="3" t="s">
        <v>1881</v>
      </c>
      <c r="C1882" s="3" t="s">
        <v>5990</v>
      </c>
      <c r="D1882" s="15">
        <v>5000</v>
      </c>
      <c r="E1882" s="15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8">
        <f t="shared" si="117"/>
        <v>2.3904382470119521E-2</v>
      </c>
      <c r="Q1882" t="str">
        <f t="array" ref="Q1882:R1882">separarpalabras(N1882,"/")</f>
        <v>games</v>
      </c>
      <c r="R1882" t="str">
        <v>mobile games</v>
      </c>
      <c r="S1882" s="13">
        <f t="shared" si="118"/>
        <v>42430.358564814807</v>
      </c>
      <c r="T1882" s="13">
        <f t="shared" si="119"/>
        <v>42459.31689814815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 s="15">
        <v>2000</v>
      </c>
      <c r="E1883" s="15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8">
        <f t="shared" si="117"/>
        <v>2.0268176935393737E-2</v>
      </c>
      <c r="Q1883" t="str">
        <f t="array" ref="Q1883:R1883">separarpalabras(N1883,"/")</f>
        <v>music</v>
      </c>
      <c r="R1883" t="str">
        <v>indie rock</v>
      </c>
      <c r="S1883" s="13">
        <f t="shared" si="118"/>
        <v>42042.944317129623</v>
      </c>
      <c r="T1883" s="13">
        <f t="shared" si="119"/>
        <v>42072.902650462966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 s="15">
        <v>3350</v>
      </c>
      <c r="E1884" s="15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8">
        <f t="shared" si="117"/>
        <v>2.3964497041420119E-2</v>
      </c>
      <c r="Q1884" t="str">
        <f t="array" ref="Q1884:R1884">separarpalabras(N1884,"/")</f>
        <v>music</v>
      </c>
      <c r="R1884" t="str">
        <v>indie rock</v>
      </c>
      <c r="S1884" s="13">
        <f t="shared" si="118"/>
        <v>41067.740879629629</v>
      </c>
      <c r="T1884" s="13">
        <f t="shared" si="119"/>
        <v>41100.783333333333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 s="15">
        <v>999</v>
      </c>
      <c r="E1885" s="1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8">
        <f t="shared" si="117"/>
        <v>3.0563514804202482E-2</v>
      </c>
      <c r="Q1885" t="str">
        <f t="array" ref="Q1885:R1885">separarpalabras(N1885,"/")</f>
        <v>music</v>
      </c>
      <c r="R1885" t="str">
        <v>indie rock</v>
      </c>
      <c r="S1885" s="13">
        <f t="shared" si="118"/>
        <v>40977.739675925921</v>
      </c>
      <c r="T1885" s="13">
        <f t="shared" si="119"/>
        <v>41007.698009259257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 s="15">
        <v>1000</v>
      </c>
      <c r="E1886" s="15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8">
        <f t="shared" si="117"/>
        <v>1.924500370096225E-2</v>
      </c>
      <c r="Q1886" t="str">
        <f t="array" ref="Q1886:R1886">separarpalabras(N1886,"/")</f>
        <v>music</v>
      </c>
      <c r="R1886" t="str">
        <v>indie rock</v>
      </c>
      <c r="S1886" s="13">
        <f t="shared" si="118"/>
        <v>41204.989988425921</v>
      </c>
      <c r="T1886" s="13">
        <f t="shared" si="119"/>
        <v>41240.291666666664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 s="15">
        <v>4575</v>
      </c>
      <c r="E1887" s="15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8">
        <f t="shared" si="117"/>
        <v>1.9729425028184894E-2</v>
      </c>
      <c r="Q1887" t="str">
        <f t="array" ref="Q1887:R1887">separarpalabras(N1887,"/")</f>
        <v>music</v>
      </c>
      <c r="R1887" t="str">
        <v>indie rock</v>
      </c>
      <c r="S1887" s="13">
        <f t="shared" si="118"/>
        <v>41098.885532407403</v>
      </c>
      <c r="T1887" s="13">
        <f t="shared" si="119"/>
        <v>41131.708333333328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 s="15">
        <v>1200</v>
      </c>
      <c r="E1888" s="15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8">
        <f t="shared" si="117"/>
        <v>2.3673469387755101E-2</v>
      </c>
      <c r="Q1888" t="str">
        <f t="array" ref="Q1888:R1888">separarpalabras(N1888,"/")</f>
        <v>music</v>
      </c>
      <c r="R1888" t="str">
        <v>indie rock</v>
      </c>
      <c r="S1888" s="13">
        <f t="shared" si="118"/>
        <v>41925.69835648148</v>
      </c>
      <c r="T1888" s="13">
        <f t="shared" si="119"/>
        <v>41955.740023148144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 s="15">
        <v>3000</v>
      </c>
      <c r="E1889" s="15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8">
        <f t="shared" si="117"/>
        <v>2.3988005997001498E-3</v>
      </c>
      <c r="Q1889" t="str">
        <f t="array" ref="Q1889:R1889">separarpalabras(N1889,"/")</f>
        <v>music</v>
      </c>
      <c r="R1889" t="str">
        <v>indie rock</v>
      </c>
      <c r="S1889" s="13">
        <f t="shared" si="118"/>
        <v>42323.591805555552</v>
      </c>
      <c r="T1889" s="13">
        <f t="shared" si="119"/>
        <v>42341.687499999993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 s="15">
        <v>2500</v>
      </c>
      <c r="E1890" s="15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8">
        <f t="shared" si="117"/>
        <v>2.1435452793834298E-2</v>
      </c>
      <c r="Q1890" t="str">
        <f t="array" ref="Q1890:R1890">separarpalabras(N1890,"/")</f>
        <v>music</v>
      </c>
      <c r="R1890" t="str">
        <v>indie rock</v>
      </c>
      <c r="S1890" s="13">
        <f t="shared" si="118"/>
        <v>40299.03162037037</v>
      </c>
      <c r="T1890" s="13">
        <f t="shared" si="119"/>
        <v>40329.999305555553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 s="15">
        <v>2000</v>
      </c>
      <c r="E1891" s="15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8">
        <f t="shared" si="117"/>
        <v>2.0637898686679174E-2</v>
      </c>
      <c r="Q1891" t="str">
        <f t="array" ref="Q1891:R1891">separarpalabras(N1891,"/")</f>
        <v>music</v>
      </c>
      <c r="R1891" t="str">
        <v>indie rock</v>
      </c>
      <c r="S1891" s="13">
        <f t="shared" si="118"/>
        <v>41299.585023148145</v>
      </c>
      <c r="T1891" s="13">
        <f t="shared" si="119"/>
        <v>41344.543356481481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 s="15">
        <v>12000</v>
      </c>
      <c r="E1892" s="15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8">
        <f t="shared" si="117"/>
        <v>1.4178568114475222E-2</v>
      </c>
      <c r="Q1892" t="str">
        <f t="array" ref="Q1892:R1892">separarpalabras(N1892,"/")</f>
        <v>music</v>
      </c>
      <c r="R1892" t="str">
        <v>indie rock</v>
      </c>
      <c r="S1892" s="13">
        <f t="shared" si="118"/>
        <v>41228.577870370369</v>
      </c>
      <c r="T1892" s="13">
        <f t="shared" si="119"/>
        <v>41258.577870370369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 s="15">
        <v>10000</v>
      </c>
      <c r="E1893" s="15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8">
        <f t="shared" si="117"/>
        <v>1.1369019422074847E-2</v>
      </c>
      <c r="Q1893" t="str">
        <f t="array" ref="Q1893:R1893">separarpalabras(N1893,"/")</f>
        <v>music</v>
      </c>
      <c r="R1893" t="str">
        <v>indie rock</v>
      </c>
      <c r="S1893" s="13">
        <f t="shared" si="118"/>
        <v>40335.589745370366</v>
      </c>
      <c r="T1893" s="13">
        <f t="shared" si="119"/>
        <v>40381.041666666664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 s="15">
        <v>500</v>
      </c>
      <c r="E1894" s="15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8">
        <f t="shared" si="117"/>
        <v>3.8067349926793559E-2</v>
      </c>
      <c r="Q1894" t="str">
        <f t="array" ref="Q1894:R1894">separarpalabras(N1894,"/")</f>
        <v>music</v>
      </c>
      <c r="R1894" t="str">
        <v>indie rock</v>
      </c>
      <c r="S1894" s="13">
        <f t="shared" si="118"/>
        <v>40671.429178240738</v>
      </c>
      <c r="T1894" s="13">
        <f t="shared" si="119"/>
        <v>40701.429178240738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 s="15">
        <v>2500</v>
      </c>
      <c r="E1895" s="1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8">
        <f t="shared" si="117"/>
        <v>1.7307692307692309E-2</v>
      </c>
      <c r="Q1895" t="str">
        <f t="array" ref="Q1895:R1895">separarpalabras(N1895,"/")</f>
        <v>music</v>
      </c>
      <c r="R1895" t="str">
        <v>indie rock</v>
      </c>
      <c r="S1895" s="13">
        <f t="shared" si="118"/>
        <v>40632.733622685184</v>
      </c>
      <c r="T1895" s="13">
        <f t="shared" si="119"/>
        <v>40648.957638888889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 s="15">
        <v>1000</v>
      </c>
      <c r="E1896" s="15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8">
        <f t="shared" si="117"/>
        <v>1.7467248908296942E-2</v>
      </c>
      <c r="Q1896" t="str">
        <f t="array" ref="Q1896:R1896">separarpalabras(N1896,"/")</f>
        <v>music</v>
      </c>
      <c r="R1896" t="str">
        <v>indie rock</v>
      </c>
      <c r="S1896" s="13">
        <f t="shared" si="118"/>
        <v>40920.696562499994</v>
      </c>
      <c r="T1896" s="13">
        <f t="shared" si="119"/>
        <v>40951.696562499994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 s="15">
        <v>9072</v>
      </c>
      <c r="E1897" s="15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8">
        <f t="shared" si="117"/>
        <v>5.0931946250541826E-3</v>
      </c>
      <c r="Q1897" t="str">
        <f t="array" ref="Q1897:R1897">separarpalabras(N1897,"/")</f>
        <v>music</v>
      </c>
      <c r="R1897" t="str">
        <v>indie rock</v>
      </c>
      <c r="S1897" s="13">
        <f t="shared" si="118"/>
        <v>42267.538449074076</v>
      </c>
      <c r="T1897" s="13">
        <f t="shared" si="119"/>
        <v>42297.538449074076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 s="15">
        <v>451</v>
      </c>
      <c r="E1898" s="15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8">
        <f t="shared" si="117"/>
        <v>2.3255813953488372E-2</v>
      </c>
      <c r="Q1898" t="str">
        <f t="array" ref="Q1898:R1898">separarpalabras(N1898,"/")</f>
        <v>music</v>
      </c>
      <c r="R1898" t="str">
        <v>indie rock</v>
      </c>
      <c r="S1898" s="13">
        <f t="shared" si="118"/>
        <v>40981.501909722218</v>
      </c>
      <c r="T1898" s="13">
        <f t="shared" si="119"/>
        <v>41011.501909722218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 s="15">
        <v>6350</v>
      </c>
      <c r="E1899" s="15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8">
        <f t="shared" si="117"/>
        <v>2.8127881955118353E-2</v>
      </c>
      <c r="Q1899" t="str">
        <f t="array" ref="Q1899:R1899">separarpalabras(N1899,"/")</f>
        <v>music</v>
      </c>
      <c r="R1899" t="str">
        <v>indie rock</v>
      </c>
      <c r="S1899" s="13">
        <f t="shared" si="118"/>
        <v>41680.375069444439</v>
      </c>
      <c r="T1899" s="13">
        <f t="shared" si="119"/>
        <v>41702.666666666664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 s="15">
        <v>1000</v>
      </c>
      <c r="E1900" s="15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8">
        <f t="shared" si="117"/>
        <v>1.453287197231834E-2</v>
      </c>
      <c r="Q1900" t="str">
        <f t="array" ref="Q1900:R1900">separarpalabras(N1900,"/")</f>
        <v>music</v>
      </c>
      <c r="R1900" t="str">
        <v>indie rock</v>
      </c>
      <c r="S1900" s="13">
        <f t="shared" si="118"/>
        <v>42365.9846412037</v>
      </c>
      <c r="T1900" s="13">
        <f t="shared" si="119"/>
        <v>42401.541666666664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 s="15">
        <v>900</v>
      </c>
      <c r="E1901" s="15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8">
        <f t="shared" si="117"/>
        <v>3.5000000000000003E-2</v>
      </c>
      <c r="Q1901" t="str">
        <f t="array" ref="Q1901:R1901">separarpalabras(N1901,"/")</f>
        <v>music</v>
      </c>
      <c r="R1901" t="str">
        <v>indie rock</v>
      </c>
      <c r="S1901" s="13">
        <f t="shared" si="118"/>
        <v>42058.733402777776</v>
      </c>
      <c r="T1901" s="13">
        <f t="shared" si="119"/>
        <v>42088.691736111105</v>
      </c>
    </row>
    <row r="1902" spans="1:20" ht="43.2" x14ac:dyDescent="0.3">
      <c r="A1902">
        <v>1900</v>
      </c>
      <c r="B1902" s="3" t="s">
        <v>1901</v>
      </c>
      <c r="C1902" s="3" t="s">
        <v>6010</v>
      </c>
      <c r="D1902" s="15">
        <v>2500</v>
      </c>
      <c r="E1902" s="15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8">
        <f t="shared" si="117"/>
        <v>1.9750485532769348E-2</v>
      </c>
      <c r="Q1902" t="str">
        <f t="array" ref="Q1902:R1902">separarpalabras(N1902,"/")</f>
        <v>music</v>
      </c>
      <c r="R1902" t="str">
        <v>indie rock</v>
      </c>
      <c r="S1902" s="13">
        <f t="shared" si="118"/>
        <v>41160.663553240738</v>
      </c>
      <c r="T1902" s="13">
        <f t="shared" si="119"/>
        <v>41188.207638888889</v>
      </c>
    </row>
    <row r="1903" spans="1:20" ht="43.2" hidden="1" x14ac:dyDescent="0.3">
      <c r="A1903">
        <v>1901</v>
      </c>
      <c r="B1903" s="3" t="s">
        <v>1902</v>
      </c>
      <c r="C1903" s="3" t="s">
        <v>6011</v>
      </c>
      <c r="D1903" s="15">
        <v>99000</v>
      </c>
      <c r="E1903" s="15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8">
        <f t="shared" si="117"/>
        <v>9.3632958801498131E-3</v>
      </c>
      <c r="Q1903" t="str">
        <f t="array" ref="Q1903:R1903">separarpalabras(N1903,"/")</f>
        <v>technology</v>
      </c>
      <c r="R1903" t="str">
        <v>gadgets</v>
      </c>
      <c r="S1903" s="13">
        <f t="shared" si="118"/>
        <v>42116.334826388884</v>
      </c>
      <c r="T1903" s="13">
        <f t="shared" si="119"/>
        <v>42146.333333333336</v>
      </c>
    </row>
    <row r="1904" spans="1:20" ht="43.2" hidden="1" x14ac:dyDescent="0.3">
      <c r="A1904">
        <v>1902</v>
      </c>
      <c r="B1904" s="3" t="s">
        <v>1903</v>
      </c>
      <c r="C1904" s="3" t="s">
        <v>6012</v>
      </c>
      <c r="D1904" s="15">
        <v>1000</v>
      </c>
      <c r="E1904" s="15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8">
        <f t="shared" si="117"/>
        <v>0.25</v>
      </c>
      <c r="Q1904" t="str">
        <f t="array" ref="Q1904:R1904">separarpalabras(N1904,"/")</f>
        <v>technology</v>
      </c>
      <c r="R1904" t="str">
        <v>gadgets</v>
      </c>
      <c r="S1904" s="13">
        <f t="shared" si="118"/>
        <v>42037.581562499996</v>
      </c>
      <c r="T1904" s="13">
        <f t="shared" si="119"/>
        <v>42067.581562499996</v>
      </c>
    </row>
    <row r="1905" spans="1:20" ht="43.2" hidden="1" x14ac:dyDescent="0.3">
      <c r="A1905">
        <v>1903</v>
      </c>
      <c r="B1905" s="3" t="s">
        <v>1904</v>
      </c>
      <c r="C1905" s="3" t="s">
        <v>6013</v>
      </c>
      <c r="D1905" s="15">
        <v>3000</v>
      </c>
      <c r="E1905" s="1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8">
        <f t="shared" si="117"/>
        <v>2.9327610872675252E-2</v>
      </c>
      <c r="Q1905" t="str">
        <f t="array" ref="Q1905:R1905">separarpalabras(N1905,"/")</f>
        <v>technology</v>
      </c>
      <c r="R1905" t="str">
        <v>gadgets</v>
      </c>
      <c r="S1905" s="13">
        <f t="shared" si="118"/>
        <v>42702.562395833331</v>
      </c>
      <c r="T1905" s="13">
        <f t="shared" si="119"/>
        <v>42762.562395833331</v>
      </c>
    </row>
    <row r="1906" spans="1:20" ht="43.2" hidden="1" x14ac:dyDescent="0.3">
      <c r="A1906">
        <v>1904</v>
      </c>
      <c r="B1906" s="3" t="s">
        <v>1905</v>
      </c>
      <c r="C1906" s="3" t="s">
        <v>6014</v>
      </c>
      <c r="D1906" s="15">
        <v>50000</v>
      </c>
      <c r="E1906" s="15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8">
        <f t="shared" si="117"/>
        <v>0.04</v>
      </c>
      <c r="Q1906" t="str">
        <f t="array" ref="Q1906:R1906">separarpalabras(N1906,"/")</f>
        <v>technology</v>
      </c>
      <c r="R1906" t="str">
        <v>gadgets</v>
      </c>
      <c r="S1906" s="13">
        <f t="shared" si="118"/>
        <v>42326.477094907408</v>
      </c>
      <c r="T1906" s="13">
        <f t="shared" si="119"/>
        <v>42371.477094907408</v>
      </c>
    </row>
    <row r="1907" spans="1:20" ht="57.6" hidden="1" x14ac:dyDescent="0.3">
      <c r="A1907">
        <v>1905</v>
      </c>
      <c r="B1907" s="3" t="s">
        <v>1906</v>
      </c>
      <c r="C1907" s="3" t="s">
        <v>6015</v>
      </c>
      <c r="D1907" s="15">
        <v>25000</v>
      </c>
      <c r="E1907" s="15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8">
        <f t="shared" si="117"/>
        <v>9.5238095238095233E-2</v>
      </c>
      <c r="Q1907" t="str">
        <f t="array" ref="Q1907:R1907">separarpalabras(N1907,"/")</f>
        <v>technology</v>
      </c>
      <c r="R1907" t="str">
        <v>gadgets</v>
      </c>
      <c r="S1907" s="13">
        <f t="shared" si="118"/>
        <v>41859.717523148145</v>
      </c>
      <c r="T1907" s="13">
        <f t="shared" si="119"/>
        <v>41889.717523148145</v>
      </c>
    </row>
    <row r="1908" spans="1:20" ht="43.2" hidden="1" x14ac:dyDescent="0.3">
      <c r="A1908">
        <v>1906</v>
      </c>
      <c r="B1908" s="3" t="s">
        <v>1907</v>
      </c>
      <c r="C1908" s="3" t="s">
        <v>6016</v>
      </c>
      <c r="D1908" s="15">
        <v>50000</v>
      </c>
      <c r="E1908" s="15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8">
        <f t="shared" si="117"/>
        <v>4.6304957904583725E-3</v>
      </c>
      <c r="Q1908" t="str">
        <f t="array" ref="Q1908:R1908">separarpalabras(N1908,"/")</f>
        <v>technology</v>
      </c>
      <c r="R1908" t="str">
        <v>gadgets</v>
      </c>
      <c r="S1908" s="13">
        <f t="shared" si="118"/>
        <v>42514.462766203702</v>
      </c>
      <c r="T1908" s="13">
        <f t="shared" si="119"/>
        <v>42544.462766203702</v>
      </c>
    </row>
    <row r="1909" spans="1:20" ht="43.2" hidden="1" x14ac:dyDescent="0.3">
      <c r="A1909">
        <v>1907</v>
      </c>
      <c r="B1909" s="3" t="s">
        <v>1908</v>
      </c>
      <c r="C1909" s="3" t="s">
        <v>6017</v>
      </c>
      <c r="D1909" s="15">
        <v>30000</v>
      </c>
      <c r="E1909" s="15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8">
        <f t="shared" si="117"/>
        <v>4.7058823529411764E-2</v>
      </c>
      <c r="Q1909" t="str">
        <f t="array" ref="Q1909:R1909">separarpalabras(N1909,"/")</f>
        <v>technology</v>
      </c>
      <c r="R1909" t="str">
        <v>gadgets</v>
      </c>
      <c r="S1909" s="13">
        <f t="shared" si="118"/>
        <v>41767.378761574073</v>
      </c>
      <c r="T1909" s="13">
        <f t="shared" si="119"/>
        <v>41782.378761574073</v>
      </c>
    </row>
    <row r="1910" spans="1:20" ht="43.2" hidden="1" x14ac:dyDescent="0.3">
      <c r="A1910">
        <v>1908</v>
      </c>
      <c r="B1910" s="3" t="s">
        <v>1909</v>
      </c>
      <c r="C1910" s="3" t="s">
        <v>6018</v>
      </c>
      <c r="D1910" s="15">
        <v>25000</v>
      </c>
      <c r="E1910" s="15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8">
        <f t="shared" si="117"/>
        <v>9.2378752886836026E-3</v>
      </c>
      <c r="Q1910" t="str">
        <f t="array" ref="Q1910:R1910">separarpalabras(N1910,"/")</f>
        <v>technology</v>
      </c>
      <c r="R1910" t="str">
        <v>gadgets</v>
      </c>
      <c r="S1910" s="13">
        <f t="shared" si="118"/>
        <v>42703.709490740737</v>
      </c>
      <c r="T1910" s="13">
        <f t="shared" si="119"/>
        <v>42733.709490740737</v>
      </c>
    </row>
    <row r="1911" spans="1:20" ht="43.2" hidden="1" x14ac:dyDescent="0.3">
      <c r="A1911">
        <v>1909</v>
      </c>
      <c r="B1911" s="3" t="s">
        <v>1910</v>
      </c>
      <c r="C1911" s="3" t="s">
        <v>6019</v>
      </c>
      <c r="D1911" s="15">
        <v>35000</v>
      </c>
      <c r="E1911" s="15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8">
        <f t="shared" si="117"/>
        <v>7.6938651548896534E-3</v>
      </c>
      <c r="Q1911" t="str">
        <f t="array" ref="Q1911:R1911">separarpalabras(N1911,"/")</f>
        <v>technology</v>
      </c>
      <c r="R1911" t="str">
        <v>gadgets</v>
      </c>
      <c r="S1911" s="13">
        <f t="shared" si="118"/>
        <v>41905.220821759256</v>
      </c>
      <c r="T1911" s="13">
        <f t="shared" si="119"/>
        <v>41935.220821759256</v>
      </c>
    </row>
    <row r="1912" spans="1:20" ht="43.2" hidden="1" x14ac:dyDescent="0.3">
      <c r="A1912">
        <v>1910</v>
      </c>
      <c r="B1912" s="3" t="s">
        <v>1911</v>
      </c>
      <c r="C1912" s="3" t="s">
        <v>6020</v>
      </c>
      <c r="D1912" s="15">
        <v>85000</v>
      </c>
      <c r="E1912" s="15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8">
        <f t="shared" si="117"/>
        <v>8.5110195305500812E-3</v>
      </c>
      <c r="Q1912" t="str">
        <f t="array" ref="Q1912:R1912">separarpalabras(N1912,"/")</f>
        <v>technology</v>
      </c>
      <c r="R1912" t="str">
        <v>gadgets</v>
      </c>
      <c r="S1912" s="13">
        <f t="shared" si="118"/>
        <v>42264.754826388882</v>
      </c>
      <c r="T1912" s="13">
        <f t="shared" si="119"/>
        <v>42308.739583333336</v>
      </c>
    </row>
    <row r="1913" spans="1:20" ht="57.6" hidden="1" x14ac:dyDescent="0.3">
      <c r="A1913">
        <v>1911</v>
      </c>
      <c r="B1913" s="3" t="s">
        <v>1912</v>
      </c>
      <c r="C1913" s="3" t="s">
        <v>6021</v>
      </c>
      <c r="D1913" s="15">
        <v>42500</v>
      </c>
      <c r="E1913" s="15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8">
        <f t="shared" si="117"/>
        <v>0.1</v>
      </c>
      <c r="Q1913" t="str">
        <f t="array" ref="Q1913:R1913">separarpalabras(N1913,"/")</f>
        <v>technology</v>
      </c>
      <c r="R1913" t="str">
        <v>gadgets</v>
      </c>
      <c r="S1913" s="13">
        <f t="shared" si="118"/>
        <v>41829.825624999998</v>
      </c>
      <c r="T1913" s="13">
        <f t="shared" si="119"/>
        <v>41859.825624999998</v>
      </c>
    </row>
    <row r="1914" spans="1:20" ht="43.2" hidden="1" x14ac:dyDescent="0.3">
      <c r="A1914">
        <v>1912</v>
      </c>
      <c r="B1914" s="3" t="s">
        <v>1913</v>
      </c>
      <c r="C1914" s="3" t="s">
        <v>6022</v>
      </c>
      <c r="D1914" s="15">
        <v>5000</v>
      </c>
      <c r="E1914" s="15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8">
        <f t="shared" si="117"/>
        <v>1.4165261382799325E-2</v>
      </c>
      <c r="Q1914" t="str">
        <f t="array" ref="Q1914:R1914">separarpalabras(N1914,"/")</f>
        <v>technology</v>
      </c>
      <c r="R1914" t="str">
        <v>gadgets</v>
      </c>
      <c r="S1914" s="13">
        <f t="shared" si="118"/>
        <v>42129.018055555549</v>
      </c>
      <c r="T1914" s="13">
        <f t="shared" si="119"/>
        <v>42159.018055555549</v>
      </c>
    </row>
    <row r="1915" spans="1:20" ht="28.8" hidden="1" x14ac:dyDescent="0.3">
      <c r="A1915">
        <v>1913</v>
      </c>
      <c r="B1915" s="3" t="s">
        <v>1914</v>
      </c>
      <c r="C1915" s="3" t="s">
        <v>6023</v>
      </c>
      <c r="D1915" s="15">
        <v>48000</v>
      </c>
      <c r="E1915" s="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8">
        <f t="shared" si="117"/>
        <v>4.0816326530612242E-2</v>
      </c>
      <c r="Q1915" t="str">
        <f t="array" ref="Q1915:R1915">separarpalabras(N1915,"/")</f>
        <v>technology</v>
      </c>
      <c r="R1915" t="str">
        <v>gadgets</v>
      </c>
      <c r="S1915" s="13">
        <f t="shared" si="118"/>
        <v>41890.302986111106</v>
      </c>
      <c r="T1915" s="13">
        <f t="shared" si="119"/>
        <v>41920.302986111106</v>
      </c>
    </row>
    <row r="1916" spans="1:20" ht="43.2" hidden="1" x14ac:dyDescent="0.3">
      <c r="A1916">
        <v>1914</v>
      </c>
      <c r="B1916" s="3" t="s">
        <v>1915</v>
      </c>
      <c r="C1916" s="3" t="s">
        <v>6024</v>
      </c>
      <c r="D1916" s="15">
        <v>666</v>
      </c>
      <c r="E1916" s="15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8">
        <f t="shared" si="117"/>
        <v>3.3333333333333333E-2</v>
      </c>
      <c r="Q1916" t="str">
        <f t="array" ref="Q1916:R1916">separarpalabras(N1916,"/")</f>
        <v>technology</v>
      </c>
      <c r="R1916" t="str">
        <v>gadgets</v>
      </c>
      <c r="S1916" s="13">
        <f t="shared" si="118"/>
        <v>41928.966122685182</v>
      </c>
      <c r="T1916" s="13">
        <f t="shared" si="119"/>
        <v>41943.957638888889</v>
      </c>
    </row>
    <row r="1917" spans="1:20" ht="43.2" hidden="1" x14ac:dyDescent="0.3">
      <c r="A1917">
        <v>1915</v>
      </c>
      <c r="B1917" s="3" t="s">
        <v>1916</v>
      </c>
      <c r="C1917" s="3" t="s">
        <v>6025</v>
      </c>
      <c r="D1917" s="15">
        <v>500</v>
      </c>
      <c r="E1917" s="15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8">
        <f t="shared" si="117"/>
        <v>0.5</v>
      </c>
      <c r="Q1917" t="str">
        <f t="array" ref="Q1917:R1917">separarpalabras(N1917,"/")</f>
        <v>technology</v>
      </c>
      <c r="R1917" t="str">
        <v>gadgets</v>
      </c>
      <c r="S1917" s="13">
        <f t="shared" si="118"/>
        <v>41863.840532407405</v>
      </c>
      <c r="T1917" s="13">
        <f t="shared" si="119"/>
        <v>41883.840532407405</v>
      </c>
    </row>
    <row r="1918" spans="1:20" ht="28.8" hidden="1" x14ac:dyDescent="0.3">
      <c r="A1918">
        <v>1916</v>
      </c>
      <c r="B1918" s="3" t="s">
        <v>1917</v>
      </c>
      <c r="C1918" s="3" t="s">
        <v>6026</v>
      </c>
      <c r="D1918" s="15">
        <v>20000</v>
      </c>
      <c r="E1918" s="15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8">
        <f t="shared" si="117"/>
        <v>5.8823529411764705E-2</v>
      </c>
      <c r="Q1918" t="str">
        <f t="array" ref="Q1918:R1918">separarpalabras(N1918,"/")</f>
        <v>technology</v>
      </c>
      <c r="R1918" t="str">
        <v>gadgets</v>
      </c>
      <c r="S1918" s="13">
        <f t="shared" si="118"/>
        <v>42656.508969907409</v>
      </c>
      <c r="T1918" s="13">
        <f t="shared" si="119"/>
        <v>42681.550636574073</v>
      </c>
    </row>
    <row r="1919" spans="1:20" ht="28.8" hidden="1" x14ac:dyDescent="0.3">
      <c r="A1919">
        <v>1917</v>
      </c>
      <c r="B1919" s="3" t="s">
        <v>1918</v>
      </c>
      <c r="C1919" s="3" t="s">
        <v>6027</v>
      </c>
      <c r="D1919" s="15">
        <v>390000</v>
      </c>
      <c r="E1919" s="15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8">
        <f t="shared" si="117"/>
        <v>3.4142177783197169E-4</v>
      </c>
      <c r="Q1919" t="str">
        <f t="array" ref="Q1919:R1919">separarpalabras(N1919,"/")</f>
        <v>technology</v>
      </c>
      <c r="R1919" t="str">
        <v>gadgets</v>
      </c>
      <c r="S1919" s="13">
        <f t="shared" si="118"/>
        <v>42746.06172453703</v>
      </c>
      <c r="T1919" s="13">
        <f t="shared" si="119"/>
        <v>42776.06172453703</v>
      </c>
    </row>
    <row r="1920" spans="1:20" ht="43.2" hidden="1" x14ac:dyDescent="0.3">
      <c r="A1920">
        <v>1918</v>
      </c>
      <c r="B1920" s="3" t="s">
        <v>1919</v>
      </c>
      <c r="C1920" s="3" t="s">
        <v>6028</v>
      </c>
      <c r="D1920" s="15">
        <v>25000</v>
      </c>
      <c r="E1920" s="15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8">
        <f t="shared" si="117"/>
        <v>3.4615384615384617E-2</v>
      </c>
      <c r="Q1920" t="str">
        <f t="array" ref="Q1920:R1920">separarpalabras(N1920,"/")</f>
        <v>technology</v>
      </c>
      <c r="R1920" t="str">
        <v>gadgets</v>
      </c>
      <c r="S1920" s="13">
        <f t="shared" si="118"/>
        <v>41828.581608796296</v>
      </c>
      <c r="T1920" s="13">
        <f t="shared" si="119"/>
        <v>41863.581608796296</v>
      </c>
    </row>
    <row r="1921" spans="1:20" ht="43.2" hidden="1" x14ac:dyDescent="0.3">
      <c r="A1921">
        <v>1919</v>
      </c>
      <c r="B1921" s="3" t="s">
        <v>1920</v>
      </c>
      <c r="C1921" s="3" t="s">
        <v>6029</v>
      </c>
      <c r="D1921" s="15">
        <v>500</v>
      </c>
      <c r="E1921" s="15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8">
        <f t="shared" si="117"/>
        <v>3.3755274261603373E-2</v>
      </c>
      <c r="Q1921" t="str">
        <f t="array" ref="Q1921:R1921">separarpalabras(N1921,"/")</f>
        <v>technology</v>
      </c>
      <c r="R1921" t="str">
        <v>gadgets</v>
      </c>
      <c r="S1921" s="13">
        <f t="shared" si="118"/>
        <v>42113.667233796295</v>
      </c>
      <c r="T1921" s="13">
        <f t="shared" si="119"/>
        <v>42143.667233796295</v>
      </c>
    </row>
    <row r="1922" spans="1:20" ht="43.2" hidden="1" x14ac:dyDescent="0.3">
      <c r="A1922">
        <v>1920</v>
      </c>
      <c r="B1922" s="3" t="s">
        <v>1921</v>
      </c>
      <c r="C1922" s="3" t="s">
        <v>6030</v>
      </c>
      <c r="D1922" s="15">
        <v>10000</v>
      </c>
      <c r="E1922" s="15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8">
        <f t="shared" si="117"/>
        <v>2.4401580292818963E-2</v>
      </c>
      <c r="Q1922" t="str">
        <f t="array" ref="Q1922:R1922">separarpalabras(N1922,"/")</f>
        <v>technology</v>
      </c>
      <c r="R1922" t="str">
        <v>gadgets</v>
      </c>
      <c r="S1922" s="13">
        <f t="shared" si="118"/>
        <v>42270.66737268518</v>
      </c>
      <c r="T1922" s="13">
        <f t="shared" si="119"/>
        <v>42298.749999999993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 s="15">
        <v>1500</v>
      </c>
      <c r="E1923" s="15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E1923/D1923</f>
        <v>1.3680000000000001</v>
      </c>
      <c r="P1923" s="8">
        <f t="shared" ref="P1923:P1986" si="121">IFERROR(L1923/E1923,0)</f>
        <v>1.8518518518518517E-2</v>
      </c>
      <c r="Q1923" t="str">
        <f t="array" ref="Q1923:R1923">separarpalabras(N1923,"/")</f>
        <v>music</v>
      </c>
      <c r="R1923" t="str">
        <v>indie rock</v>
      </c>
      <c r="S1923" s="13">
        <f t="shared" ref="S1923:S1986" si="122">(J1923/86400)+25569+(-5/24)</f>
        <v>41074.013229166667</v>
      </c>
      <c r="T1923" s="13">
        <f t="shared" ref="T1923:T1986" si="123">(I1923/86400)+25569+(-5/24)</f>
        <v>41104.013229166667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 s="15">
        <v>2000</v>
      </c>
      <c r="E1924" s="15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8">
        <f t="shared" si="121"/>
        <v>2.7693639117265252E-2</v>
      </c>
      <c r="Q1924" t="str">
        <f t="array" ref="Q1924:R1924">separarpalabras(N1924,"/")</f>
        <v>music</v>
      </c>
      <c r="R1924" t="str">
        <v>indie rock</v>
      </c>
      <c r="S1924" s="13">
        <f t="shared" si="122"/>
        <v>41590.047534722216</v>
      </c>
      <c r="T1924" s="13">
        <f t="shared" si="123"/>
        <v>41620.047534722216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 s="15">
        <v>125</v>
      </c>
      <c r="E1925" s="1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8">
        <f t="shared" si="121"/>
        <v>4.3189368770764118E-2</v>
      </c>
      <c r="Q1925" t="str">
        <f t="array" ref="Q1925:R1925">separarpalabras(N1925,"/")</f>
        <v>music</v>
      </c>
      <c r="R1925" t="str">
        <v>indie rock</v>
      </c>
      <c r="S1925" s="13">
        <f t="shared" si="122"/>
        <v>40772.640416666662</v>
      </c>
      <c r="T1925" s="13">
        <f t="shared" si="123"/>
        <v>40812.999305555553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 s="15">
        <v>3000</v>
      </c>
      <c r="E1926" s="15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8">
        <f t="shared" si="121"/>
        <v>9.6153846153846159E-3</v>
      </c>
      <c r="Q1926" t="str">
        <f t="array" ref="Q1926:R1926">separarpalabras(N1926,"/")</f>
        <v>music</v>
      </c>
      <c r="R1926" t="str">
        <v>indie rock</v>
      </c>
      <c r="S1926" s="13">
        <f t="shared" si="122"/>
        <v>41626.552719907406</v>
      </c>
      <c r="T1926" s="13">
        <f t="shared" si="123"/>
        <v>41654.606249999997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 s="15">
        <v>1500</v>
      </c>
      <c r="E1927" s="15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8">
        <f t="shared" si="121"/>
        <v>3.1419939577039278E-2</v>
      </c>
      <c r="Q1927" t="str">
        <f t="array" ref="Q1927:R1927">separarpalabras(N1927,"/")</f>
        <v>music</v>
      </c>
      <c r="R1927" t="str">
        <v>indie rock</v>
      </c>
      <c r="S1927" s="13">
        <f t="shared" si="122"/>
        <v>41535.693148148144</v>
      </c>
      <c r="T1927" s="13">
        <f t="shared" si="123"/>
        <v>41557.791666666664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 s="15">
        <v>1500</v>
      </c>
      <c r="E1928" s="15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8">
        <f t="shared" si="121"/>
        <v>3.6510173372141033E-2</v>
      </c>
      <c r="Q1928" t="str">
        <f t="array" ref="Q1928:R1928">separarpalabras(N1928,"/")</f>
        <v>music</v>
      </c>
      <c r="R1928" t="str">
        <v>indie rock</v>
      </c>
      <c r="S1928" s="13">
        <f t="shared" si="122"/>
        <v>40456.746018518512</v>
      </c>
      <c r="T1928" s="13">
        <f t="shared" si="123"/>
        <v>40483.80972222222</v>
      </c>
    </row>
    <row r="1929" spans="1:20" x14ac:dyDescent="0.3">
      <c r="A1929">
        <v>1927</v>
      </c>
      <c r="B1929" s="3" t="s">
        <v>1928</v>
      </c>
      <c r="C1929" s="3" t="s">
        <v>6037</v>
      </c>
      <c r="D1929" s="15">
        <v>600</v>
      </c>
      <c r="E1929" s="15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8">
        <f t="shared" si="121"/>
        <v>1.7741935483870968E-2</v>
      </c>
      <c r="Q1929" t="str">
        <f t="array" ref="Q1929:R1929">separarpalabras(N1929,"/")</f>
        <v>music</v>
      </c>
      <c r="R1929" t="str">
        <v>indie rock</v>
      </c>
      <c r="S1929" s="13">
        <f t="shared" si="122"/>
        <v>40960.653229166666</v>
      </c>
      <c r="T1929" s="13">
        <f t="shared" si="123"/>
        <v>40975.999305555553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 s="15">
        <v>2550</v>
      </c>
      <c r="E1930" s="15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8">
        <f t="shared" si="121"/>
        <v>1.2927756653992395E-2</v>
      </c>
      <c r="Q1930" t="str">
        <f t="array" ref="Q1930:R1930">separarpalabras(N1930,"/")</f>
        <v>music</v>
      </c>
      <c r="R1930" t="str">
        <v>indie rock</v>
      </c>
      <c r="S1930" s="13">
        <f t="shared" si="122"/>
        <v>41371.439745370364</v>
      </c>
      <c r="T1930" s="13">
        <f t="shared" si="123"/>
        <v>41401.439745370364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 s="15">
        <v>3200</v>
      </c>
      <c r="E1931" s="15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8">
        <f t="shared" si="121"/>
        <v>2.336448598130841E-2</v>
      </c>
      <c r="Q1931" t="str">
        <f t="array" ref="Q1931:R1931">separarpalabras(N1931,"/")</f>
        <v>music</v>
      </c>
      <c r="R1931" t="str">
        <v>indie rock</v>
      </c>
      <c r="S1931" s="13">
        <f t="shared" si="122"/>
        <v>40686.813263888886</v>
      </c>
      <c r="T1931" s="13">
        <f t="shared" si="123"/>
        <v>40728.813263888886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 s="15">
        <v>1000</v>
      </c>
      <c r="E1932" s="15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8">
        <f t="shared" si="121"/>
        <v>2.0472440944881889E-2</v>
      </c>
      <c r="Q1932" t="str">
        <f t="array" ref="Q1932:R1932">separarpalabras(N1932,"/")</f>
        <v>music</v>
      </c>
      <c r="R1932" t="str">
        <v>indie rock</v>
      </c>
      <c r="S1932" s="13">
        <f t="shared" si="122"/>
        <v>41402.350486111107</v>
      </c>
      <c r="T1932" s="13">
        <f t="shared" si="123"/>
        <v>41462.350486111107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 s="15">
        <v>2000</v>
      </c>
      <c r="E1933" s="15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8">
        <f t="shared" si="121"/>
        <v>2.0729513022280082E-2</v>
      </c>
      <c r="Q1933" t="str">
        <f t="array" ref="Q1933:R1933">separarpalabras(N1933,"/")</f>
        <v>music</v>
      </c>
      <c r="R1933" t="str">
        <v>indie rock</v>
      </c>
      <c r="S1933" s="13">
        <f t="shared" si="122"/>
        <v>41037.684131944443</v>
      </c>
      <c r="T1933" s="13">
        <f t="shared" si="123"/>
        <v>41050.9375</v>
      </c>
    </row>
    <row r="1934" spans="1:20" ht="43.2" x14ac:dyDescent="0.3">
      <c r="A1934">
        <v>1932</v>
      </c>
      <c r="B1934" s="3" t="s">
        <v>1933</v>
      </c>
      <c r="C1934" s="3" t="s">
        <v>6042</v>
      </c>
      <c r="D1934" s="15">
        <v>5250</v>
      </c>
      <c r="E1934" s="15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8">
        <f t="shared" si="121"/>
        <v>1.424247819120527E-2</v>
      </c>
      <c r="Q1934" t="str">
        <f t="array" ref="Q1934:R1934">separarpalabras(N1934,"/")</f>
        <v>music</v>
      </c>
      <c r="R1934" t="str">
        <v>indie rock</v>
      </c>
      <c r="S1934" s="13">
        <f t="shared" si="122"/>
        <v>40911.601539351854</v>
      </c>
      <c r="T1934" s="13">
        <f t="shared" si="123"/>
        <v>40932.601539351854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 s="15">
        <v>6000</v>
      </c>
      <c r="E1935" s="1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8">
        <f t="shared" si="121"/>
        <v>1.0632128358786004E-2</v>
      </c>
      <c r="Q1935" t="str">
        <f t="array" ref="Q1935:R1935">separarpalabras(N1935,"/")</f>
        <v>music</v>
      </c>
      <c r="R1935" t="str">
        <v>indie rock</v>
      </c>
      <c r="S1935" s="13">
        <f t="shared" si="122"/>
        <v>41878.922534722216</v>
      </c>
      <c r="T1935" s="13">
        <f t="shared" si="123"/>
        <v>41908.922534722216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 s="15">
        <v>5000</v>
      </c>
      <c r="E1936" s="15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8">
        <f t="shared" si="121"/>
        <v>1.245753114382786E-2</v>
      </c>
      <c r="Q1936" t="str">
        <f t="array" ref="Q1936:R1936">separarpalabras(N1936,"/")</f>
        <v>music</v>
      </c>
      <c r="R1936" t="str">
        <v>indie rock</v>
      </c>
      <c r="S1936" s="13">
        <f t="shared" si="122"/>
        <v>40865.658807870372</v>
      </c>
      <c r="T1936" s="13">
        <f t="shared" si="123"/>
        <v>40902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 s="15">
        <v>2500</v>
      </c>
      <c r="E1937" s="15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8">
        <f t="shared" si="121"/>
        <v>1.8450184501845018E-2</v>
      </c>
      <c r="Q1937" t="str">
        <f t="array" ref="Q1937:R1937">separarpalabras(N1937,"/")</f>
        <v>music</v>
      </c>
      <c r="R1937" t="str">
        <v>indie rock</v>
      </c>
      <c r="S1937" s="13">
        <f t="shared" si="122"/>
        <v>41773.724201388883</v>
      </c>
      <c r="T1937" s="13">
        <f t="shared" si="123"/>
        <v>41810.999305555553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 s="15">
        <v>7500</v>
      </c>
      <c r="E1938" s="15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8">
        <f t="shared" si="121"/>
        <v>1.6592268460615102E-2</v>
      </c>
      <c r="Q1938" t="str">
        <f t="array" ref="Q1938:R1938">separarpalabras(N1938,"/")</f>
        <v>music</v>
      </c>
      <c r="R1938" t="str">
        <v>indie rock</v>
      </c>
      <c r="S1938" s="13">
        <f t="shared" si="122"/>
        <v>40852.68136574074</v>
      </c>
      <c r="T1938" s="13">
        <f t="shared" si="123"/>
        <v>40883.040972222218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 s="15">
        <v>600</v>
      </c>
      <c r="E1939" s="15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8">
        <f t="shared" si="121"/>
        <v>2.5812883299064504E-2</v>
      </c>
      <c r="Q1939" t="str">
        <f t="array" ref="Q1939:R1939">separarpalabras(N1939,"/")</f>
        <v>music</v>
      </c>
      <c r="R1939" t="str">
        <v>indie rock</v>
      </c>
      <c r="S1939" s="13">
        <f t="shared" si="122"/>
        <v>41058.91065972222</v>
      </c>
      <c r="T1939" s="13">
        <f t="shared" si="123"/>
        <v>41074.957638888889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 s="15">
        <v>15000</v>
      </c>
      <c r="E1940" s="15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8">
        <f t="shared" si="121"/>
        <v>6.5554916618746403E-3</v>
      </c>
      <c r="Q1940" t="str">
        <f t="array" ref="Q1940:R1940">separarpalabras(N1940,"/")</f>
        <v>music</v>
      </c>
      <c r="R1940" t="str">
        <v>indie rock</v>
      </c>
      <c r="S1940" s="13">
        <f t="shared" si="122"/>
        <v>41426.05128472222</v>
      </c>
      <c r="T1940" s="13">
        <f t="shared" si="123"/>
        <v>41457</v>
      </c>
    </row>
    <row r="1941" spans="1:20" ht="43.2" x14ac:dyDescent="0.3">
      <c r="A1941">
        <v>1939</v>
      </c>
      <c r="B1941" s="3" t="s">
        <v>1940</v>
      </c>
      <c r="C1941" s="3" t="s">
        <v>6049</v>
      </c>
      <c r="D1941" s="15">
        <v>10000</v>
      </c>
      <c r="E1941" s="15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8">
        <f t="shared" si="121"/>
        <v>8.6720867208672087E-3</v>
      </c>
      <c r="Q1941" t="str">
        <f t="array" ref="Q1941:R1941">separarpalabras(N1941,"/")</f>
        <v>music</v>
      </c>
      <c r="R1941" t="str">
        <v>indie rock</v>
      </c>
      <c r="S1941" s="13">
        <f t="shared" si="122"/>
        <v>41313.776712962957</v>
      </c>
      <c r="T1941" s="13">
        <f t="shared" si="123"/>
        <v>41343.735046296293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 s="15">
        <v>650</v>
      </c>
      <c r="E1942" s="15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8">
        <f t="shared" si="121"/>
        <v>2.7902790279027902E-2</v>
      </c>
      <c r="Q1942" t="str">
        <f t="array" ref="Q1942:R1942">separarpalabras(N1942,"/")</f>
        <v>music</v>
      </c>
      <c r="R1942" t="str">
        <v>indie rock</v>
      </c>
      <c r="S1942" s="13">
        <f t="shared" si="122"/>
        <v>40670.298993055556</v>
      </c>
      <c r="T1942" s="13">
        <f t="shared" si="123"/>
        <v>40708.957638888889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 s="15">
        <v>250000</v>
      </c>
      <c r="E1943" s="15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8">
        <f t="shared" si="121"/>
        <v>1.5487039808860178E-2</v>
      </c>
      <c r="Q1943" t="str">
        <f t="array" ref="Q1943:R1943">separarpalabras(N1943,"/")</f>
        <v>technology</v>
      </c>
      <c r="R1943" t="str">
        <v>hardware</v>
      </c>
      <c r="S1943" s="13">
        <f t="shared" si="122"/>
        <v>41744.08253472222</v>
      </c>
      <c r="T1943" s="13">
        <f t="shared" si="123"/>
        <v>41774.08253472222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 s="15">
        <v>6000</v>
      </c>
      <c r="E1944" s="15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8">
        <f t="shared" si="121"/>
        <v>1.1436936730866005E-2</v>
      </c>
      <c r="Q1944" t="str">
        <f t="array" ref="Q1944:R1944">separarpalabras(N1944,"/")</f>
        <v>technology</v>
      </c>
      <c r="R1944" t="str">
        <v>hardware</v>
      </c>
      <c r="S1944" s="13">
        <f t="shared" si="122"/>
        <v>40638.619675925926</v>
      </c>
      <c r="T1944" s="13">
        <f t="shared" si="123"/>
        <v>40728.619675925926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 s="15">
        <v>10000</v>
      </c>
      <c r="E1945" s="1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8">
        <f t="shared" si="121"/>
        <v>1.453159360797537E-2</v>
      </c>
      <c r="Q1945" t="str">
        <f t="array" ref="Q1945:R1945">separarpalabras(N1945,"/")</f>
        <v>technology</v>
      </c>
      <c r="R1945" t="str">
        <v>hardware</v>
      </c>
      <c r="S1945" s="13">
        <f t="shared" si="122"/>
        <v>42548.061527777776</v>
      </c>
      <c r="T1945" s="13">
        <f t="shared" si="123"/>
        <v>42593.061527777776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 s="15">
        <v>40000</v>
      </c>
      <c r="E1946" s="15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8">
        <f t="shared" si="121"/>
        <v>5.6753616972408669E-3</v>
      </c>
      <c r="Q1946" t="str">
        <f t="array" ref="Q1946:R1946">separarpalabras(N1946,"/")</f>
        <v>technology</v>
      </c>
      <c r="R1946" t="str">
        <v>hardware</v>
      </c>
      <c r="S1946" s="13">
        <f t="shared" si="122"/>
        <v>41730.376041666663</v>
      </c>
      <c r="T1946" s="13">
        <f t="shared" si="123"/>
        <v>41760.376041666663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 s="15">
        <v>100000</v>
      </c>
      <c r="E1947" s="15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8">
        <f t="shared" si="121"/>
        <v>1.9539219235786653E-3</v>
      </c>
      <c r="Q1947" t="str">
        <f t="array" ref="Q1947:R1947">separarpalabras(N1947,"/")</f>
        <v>technology</v>
      </c>
      <c r="R1947" t="str">
        <v>hardware</v>
      </c>
      <c r="S1947" s="13">
        <f t="shared" si="122"/>
        <v>42157.043495370366</v>
      </c>
      <c r="T1947" s="13">
        <f t="shared" si="123"/>
        <v>42197.043495370366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 s="15">
        <v>7500</v>
      </c>
      <c r="E1948" s="15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8">
        <f t="shared" si="121"/>
        <v>6.2327486421511888E-3</v>
      </c>
      <c r="Q1948" t="str">
        <f t="array" ref="Q1948:R1948">separarpalabras(N1948,"/")</f>
        <v>technology</v>
      </c>
      <c r="R1948" t="str">
        <v>hardware</v>
      </c>
      <c r="S1948" s="13">
        <f t="shared" si="122"/>
        <v>41688.941678240742</v>
      </c>
      <c r="T1948" s="13">
        <f t="shared" si="123"/>
        <v>41748.900011574071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 s="15">
        <v>800</v>
      </c>
      <c r="E1949" s="15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8">
        <f t="shared" si="121"/>
        <v>2.8568944315401145E-2</v>
      </c>
      <c r="Q1949" t="str">
        <f t="array" ref="Q1949:R1949">separarpalabras(N1949,"/")</f>
        <v>technology</v>
      </c>
      <c r="R1949" t="str">
        <v>hardware</v>
      </c>
      <c r="S1949" s="13">
        <f t="shared" si="122"/>
        <v>40102.709722222222</v>
      </c>
      <c r="T1949" s="13">
        <f t="shared" si="123"/>
        <v>40140.040972222218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 s="15">
        <v>100000</v>
      </c>
      <c r="E1950" s="15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8">
        <f t="shared" si="121"/>
        <v>5.3048508455894759E-3</v>
      </c>
      <c r="Q1950" t="str">
        <f t="array" ref="Q1950:R1950">separarpalabras(N1950,"/")</f>
        <v>technology</v>
      </c>
      <c r="R1950" t="str">
        <v>hardware</v>
      </c>
      <c r="S1950" s="13">
        <f t="shared" si="122"/>
        <v>42473.395937499998</v>
      </c>
      <c r="T1950" s="13">
        <f t="shared" si="123"/>
        <v>42527.501388888886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 s="15">
        <v>50000</v>
      </c>
      <c r="E1951" s="15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8">
        <f t="shared" si="121"/>
        <v>1.77920164222387E-2</v>
      </c>
      <c r="Q1951" t="str">
        <f t="array" ref="Q1951:R1951">separarpalabras(N1951,"/")</f>
        <v>technology</v>
      </c>
      <c r="R1951" t="str">
        <v>hardware</v>
      </c>
      <c r="S1951" s="13">
        <f t="shared" si="122"/>
        <v>41800.21471064815</v>
      </c>
      <c r="T1951" s="13">
        <f t="shared" si="123"/>
        <v>41830.21471064815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 s="15">
        <v>48000</v>
      </c>
      <c r="E1952" s="15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8">
        <f t="shared" si="121"/>
        <v>1.9491119696254378E-2</v>
      </c>
      <c r="Q1952" t="str">
        <f t="array" ref="Q1952:R1952">separarpalabras(N1952,"/")</f>
        <v>technology</v>
      </c>
      <c r="R1952" t="str">
        <v>hardware</v>
      </c>
      <c r="S1952" s="13">
        <f t="shared" si="122"/>
        <v>40623.973067129627</v>
      </c>
      <c r="T1952" s="13">
        <f t="shared" si="123"/>
        <v>40654.973067129627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 s="15">
        <v>50000</v>
      </c>
      <c r="E1953" s="15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8">
        <f t="shared" si="121"/>
        <v>7.8514808608386218E-3</v>
      </c>
      <c r="Q1953" t="str">
        <f t="array" ref="Q1953:R1953">separarpalabras(N1953,"/")</f>
        <v>technology</v>
      </c>
      <c r="R1953" t="str">
        <v>hardware</v>
      </c>
      <c r="S1953" s="13">
        <f t="shared" si="122"/>
        <v>42651.212233796294</v>
      </c>
      <c r="T1953" s="13">
        <f t="shared" si="123"/>
        <v>42681.253900462958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 s="15">
        <v>35000</v>
      </c>
      <c r="E1954" s="15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8">
        <f t="shared" si="121"/>
        <v>9.8178472628000189E-3</v>
      </c>
      <c r="Q1954" t="str">
        <f t="array" ref="Q1954:R1954">separarpalabras(N1954,"/")</f>
        <v>technology</v>
      </c>
      <c r="R1954" t="str">
        <v>hardware</v>
      </c>
      <c r="S1954" s="13">
        <f t="shared" si="122"/>
        <v>41526.398321759254</v>
      </c>
      <c r="T1954" s="13">
        <f t="shared" si="123"/>
        <v>41563.398321759254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 s="15">
        <v>15000</v>
      </c>
      <c r="E1955" s="1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8">
        <f t="shared" si="121"/>
        <v>4.3373067390534642E-3</v>
      </c>
      <c r="Q1955" t="str">
        <f t="array" ref="Q1955:R1955">separarpalabras(N1955,"/")</f>
        <v>technology</v>
      </c>
      <c r="R1955" t="str">
        <v>hardware</v>
      </c>
      <c r="S1955" s="13">
        <f t="shared" si="122"/>
        <v>40940.991493055553</v>
      </c>
      <c r="T1955" s="13">
        <f t="shared" si="123"/>
        <v>40969.916666666664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 s="15">
        <v>50000</v>
      </c>
      <c r="E1956" s="15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8">
        <f t="shared" si="121"/>
        <v>1.1874989269588009E-3</v>
      </c>
      <c r="Q1956" t="str">
        <f t="array" ref="Q1956:R1956">separarpalabras(N1956,"/")</f>
        <v>technology</v>
      </c>
      <c r="R1956" t="str">
        <v>hardware</v>
      </c>
      <c r="S1956" s="13">
        <f t="shared" si="122"/>
        <v>42394.372407407405</v>
      </c>
      <c r="T1956" s="13">
        <f t="shared" si="123"/>
        <v>42440.999999999993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 s="15">
        <v>42000</v>
      </c>
      <c r="E1957" s="15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8">
        <f t="shared" si="121"/>
        <v>1.7322738507527806E-3</v>
      </c>
      <c r="Q1957" t="str">
        <f t="array" ref="Q1957:R1957">separarpalabras(N1957,"/")</f>
        <v>technology</v>
      </c>
      <c r="R1957" t="str">
        <v>hardware</v>
      </c>
      <c r="S1957" s="13">
        <f t="shared" si="122"/>
        <v>41020.063437500001</v>
      </c>
      <c r="T1957" s="13">
        <f t="shared" si="123"/>
        <v>41052.583333333328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 s="15">
        <v>60000</v>
      </c>
      <c r="E1958" s="15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8">
        <f t="shared" si="121"/>
        <v>2.0689264255753315E-3</v>
      </c>
      <c r="Q1958" t="str">
        <f t="array" ref="Q1958:R1958">separarpalabras(N1958,"/")</f>
        <v>technology</v>
      </c>
      <c r="R1958" t="str">
        <v>hardware</v>
      </c>
      <c r="S1958" s="13">
        <f t="shared" si="122"/>
        <v>42067.71533564815</v>
      </c>
      <c r="T1958" s="13">
        <f t="shared" si="123"/>
        <v>42112.673668981479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 s="15">
        <v>30000</v>
      </c>
      <c r="E1959" s="15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8">
        <f t="shared" si="121"/>
        <v>1.31339598232169E-2</v>
      </c>
      <c r="Q1959" t="str">
        <f t="array" ref="Q1959:R1959">separarpalabras(N1959,"/")</f>
        <v>technology</v>
      </c>
      <c r="R1959" t="str">
        <v>hardware</v>
      </c>
      <c r="S1959" s="13">
        <f t="shared" si="122"/>
        <v>41178.890196759261</v>
      </c>
      <c r="T1959" s="13">
        <f t="shared" si="123"/>
        <v>41208.890196759261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 s="15">
        <v>7000</v>
      </c>
      <c r="E1960" s="15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8">
        <f t="shared" si="121"/>
        <v>1.3493877302442571E-2</v>
      </c>
      <c r="Q1960" t="str">
        <f t="array" ref="Q1960:R1960">separarpalabras(N1960,"/")</f>
        <v>technology</v>
      </c>
      <c r="R1960" t="str">
        <v>hardware</v>
      </c>
      <c r="S1960" s="13">
        <f t="shared" si="122"/>
        <v>41326.779641203699</v>
      </c>
      <c r="T1960" s="13">
        <f t="shared" si="123"/>
        <v>41356.737974537034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 s="15">
        <v>10000</v>
      </c>
      <c r="E1961" s="15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8">
        <f t="shared" si="121"/>
        <v>2.7052134056084687E-2</v>
      </c>
      <c r="Q1961" t="str">
        <f t="array" ref="Q1961:R1961">separarpalabras(N1961,"/")</f>
        <v>technology</v>
      </c>
      <c r="R1961" t="str">
        <v>hardware</v>
      </c>
      <c r="S1961" s="13">
        <f t="shared" si="122"/>
        <v>41871.637268518512</v>
      </c>
      <c r="T1961" s="13">
        <f t="shared" si="123"/>
        <v>41912.791666666664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 s="15">
        <v>70000</v>
      </c>
      <c r="E1962" s="15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8">
        <f t="shared" si="121"/>
        <v>3.9984490864149663E-4</v>
      </c>
      <c r="Q1962" t="str">
        <f t="array" ref="Q1962:R1962">separarpalabras(N1962,"/")</f>
        <v>technology</v>
      </c>
      <c r="R1962" t="str">
        <v>hardware</v>
      </c>
      <c r="S1962" s="13">
        <f t="shared" si="122"/>
        <v>41964.154409722221</v>
      </c>
      <c r="T1962" s="13">
        <f t="shared" si="123"/>
        <v>41994.154409722221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 s="15">
        <v>10000</v>
      </c>
      <c r="E1963" s="15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8">
        <f t="shared" si="121"/>
        <v>1.4773184128696961E-2</v>
      </c>
      <c r="Q1963" t="str">
        <f t="array" ref="Q1963:R1963">separarpalabras(N1963,"/")</f>
        <v>technology</v>
      </c>
      <c r="R1963" t="str">
        <v>hardware</v>
      </c>
      <c r="S1963" s="13">
        <f t="shared" si="122"/>
        <v>41147.986307870371</v>
      </c>
      <c r="T1963" s="13">
        <f t="shared" si="123"/>
        <v>41187.957638888889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 s="15">
        <v>10000</v>
      </c>
      <c r="E1964" s="15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8">
        <f t="shared" si="121"/>
        <v>1.5861085914215367E-2</v>
      </c>
      <c r="Q1964" t="str">
        <f t="array" ref="Q1964:R1964">separarpalabras(N1964,"/")</f>
        <v>technology</v>
      </c>
      <c r="R1964" t="str">
        <v>hardware</v>
      </c>
      <c r="S1964" s="13">
        <f t="shared" si="122"/>
        <v>41742.572175925925</v>
      </c>
      <c r="T1964" s="13">
        <f t="shared" si="123"/>
        <v>41772.572175925925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 s="15">
        <v>19000</v>
      </c>
      <c r="E1965" s="1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8">
        <f t="shared" si="121"/>
        <v>8.5034013605442185E-3</v>
      </c>
      <c r="Q1965" t="str">
        <f t="array" ref="Q1965:R1965">separarpalabras(N1965,"/")</f>
        <v>technology</v>
      </c>
      <c r="R1965" t="str">
        <v>hardware</v>
      </c>
      <c r="S1965" s="13">
        <f t="shared" si="122"/>
        <v>41863.221458333333</v>
      </c>
      <c r="T1965" s="13">
        <f t="shared" si="123"/>
        <v>41898.221458333333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 s="15">
        <v>89200</v>
      </c>
      <c r="E1966" s="15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8">
        <f t="shared" si="121"/>
        <v>5.5324468289103127E-3</v>
      </c>
      <c r="Q1966" t="str">
        <f t="array" ref="Q1966:R1966">separarpalabras(N1966,"/")</f>
        <v>technology</v>
      </c>
      <c r="R1966" t="str">
        <v>hardware</v>
      </c>
      <c r="S1966" s="13">
        <f t="shared" si="122"/>
        <v>42452.064490740733</v>
      </c>
      <c r="T1966" s="13">
        <f t="shared" si="123"/>
        <v>42482.064490740733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 s="15">
        <v>5000</v>
      </c>
      <c r="E1967" s="15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8">
        <f t="shared" si="121"/>
        <v>7.8542016165929537E-3</v>
      </c>
      <c r="Q1967" t="str">
        <f t="array" ref="Q1967:R1967">separarpalabras(N1967,"/")</f>
        <v>technology</v>
      </c>
      <c r="R1967" t="str">
        <v>hardware</v>
      </c>
      <c r="S1967" s="13">
        <f t="shared" si="122"/>
        <v>40897.880902777775</v>
      </c>
      <c r="T1967" s="13">
        <f t="shared" si="123"/>
        <v>40919.833333333328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 s="15">
        <v>100000</v>
      </c>
      <c r="E1968" s="15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8">
        <f t="shared" si="121"/>
        <v>7.3182615196474045E-3</v>
      </c>
      <c r="Q1968" t="str">
        <f t="array" ref="Q1968:R1968">separarpalabras(N1968,"/")</f>
        <v>technology</v>
      </c>
      <c r="R1968" t="str">
        <v>hardware</v>
      </c>
      <c r="S1968" s="13">
        <f t="shared" si="122"/>
        <v>41835.332152777773</v>
      </c>
      <c r="T1968" s="13">
        <f t="shared" si="123"/>
        <v>41865.332152777773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 s="15">
        <v>20000</v>
      </c>
      <c r="E1969" s="15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8">
        <f t="shared" si="121"/>
        <v>5.4710507119120309E-3</v>
      </c>
      <c r="Q1969" t="str">
        <f t="array" ref="Q1969:R1969">separarpalabras(N1969,"/")</f>
        <v>technology</v>
      </c>
      <c r="R1969" t="str">
        <v>hardware</v>
      </c>
      <c r="S1969" s="13">
        <f t="shared" si="122"/>
        <v>41730.455196759256</v>
      </c>
      <c r="T1969" s="13">
        <f t="shared" si="123"/>
        <v>41760.455196759256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 s="15">
        <v>50000</v>
      </c>
      <c r="E1970" s="15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8">
        <f t="shared" si="121"/>
        <v>3.5793743815051618E-3</v>
      </c>
      <c r="Q1970" t="str">
        <f t="array" ref="Q1970:R1970">separarpalabras(N1970,"/")</f>
        <v>technology</v>
      </c>
      <c r="R1970" t="str">
        <v>hardware</v>
      </c>
      <c r="S1970" s="13">
        <f t="shared" si="122"/>
        <v>42676.378645833327</v>
      </c>
      <c r="T1970" s="13">
        <f t="shared" si="123"/>
        <v>42707.420312499999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 s="15">
        <v>20000</v>
      </c>
      <c r="E1971" s="15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8">
        <f t="shared" si="121"/>
        <v>1.6293085584029841E-2</v>
      </c>
      <c r="Q1971" t="str">
        <f t="array" ref="Q1971:R1971">separarpalabras(N1971,"/")</f>
        <v>technology</v>
      </c>
      <c r="R1971" t="str">
        <v>hardware</v>
      </c>
      <c r="S1971" s="13">
        <f t="shared" si="122"/>
        <v>42557.584120370368</v>
      </c>
      <c r="T1971" s="13">
        <f t="shared" si="123"/>
        <v>42587.584120370368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 s="15">
        <v>5000</v>
      </c>
      <c r="E1972" s="15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8">
        <f t="shared" si="121"/>
        <v>1.2387347587913058E-2</v>
      </c>
      <c r="Q1972" t="str">
        <f t="array" ref="Q1972:R1972">separarpalabras(N1972,"/")</f>
        <v>technology</v>
      </c>
      <c r="R1972" t="str">
        <v>hardware</v>
      </c>
      <c r="S1972" s="13">
        <f t="shared" si="122"/>
        <v>41323.984965277778</v>
      </c>
      <c r="T1972" s="13">
        <f t="shared" si="123"/>
        <v>41383.943298611106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 s="15">
        <v>400000</v>
      </c>
      <c r="E1973" s="15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8">
        <f t="shared" si="121"/>
        <v>3.6716662760075841E-3</v>
      </c>
      <c r="Q1973" t="str">
        <f t="array" ref="Q1973:R1973">separarpalabras(N1973,"/")</f>
        <v>technology</v>
      </c>
      <c r="R1973" t="str">
        <v>hardware</v>
      </c>
      <c r="S1973" s="13">
        <f t="shared" si="122"/>
        <v>41561.29237268518</v>
      </c>
      <c r="T1973" s="13">
        <f t="shared" si="123"/>
        <v>41592.958333333328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 s="15">
        <v>2500</v>
      </c>
      <c r="E1974" s="15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8">
        <f t="shared" si="121"/>
        <v>1.4114577155734788E-2</v>
      </c>
      <c r="Q1974" t="str">
        <f t="array" ref="Q1974:R1974">separarpalabras(N1974,"/")</f>
        <v>technology</v>
      </c>
      <c r="R1974" t="str">
        <v>hardware</v>
      </c>
      <c r="S1974" s="13">
        <f t="shared" si="122"/>
        <v>41200.803749999999</v>
      </c>
      <c r="T1974" s="13">
        <f t="shared" si="123"/>
        <v>41230.845416666663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 s="15">
        <v>198000</v>
      </c>
      <c r="E1975" s="1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8">
        <f t="shared" si="121"/>
        <v>4.0332332917116503E-3</v>
      </c>
      <c r="Q1975" t="str">
        <f t="array" ref="Q1975:R1975">separarpalabras(N1975,"/")</f>
        <v>technology</v>
      </c>
      <c r="R1975" t="str">
        <v>hardware</v>
      </c>
      <c r="S1975" s="13">
        <f t="shared" si="122"/>
        <v>42549.514629629623</v>
      </c>
      <c r="T1975" s="13">
        <f t="shared" si="123"/>
        <v>42588.083333333336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 s="15">
        <v>20000</v>
      </c>
      <c r="E1976" s="15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8">
        <f t="shared" si="121"/>
        <v>5.3529198713168713E-3</v>
      </c>
      <c r="Q1976" t="str">
        <f t="array" ref="Q1976:R1976">separarpalabras(N1976,"/")</f>
        <v>technology</v>
      </c>
      <c r="R1976" t="str">
        <v>hardware</v>
      </c>
      <c r="S1976" s="13">
        <f t="shared" si="122"/>
        <v>41445.125798611109</v>
      </c>
      <c r="T1976" s="13">
        <f t="shared" si="123"/>
        <v>41505.125798611109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 s="15">
        <v>16000</v>
      </c>
      <c r="E1977" s="15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8">
        <f t="shared" si="121"/>
        <v>7.5763610348650364E-3</v>
      </c>
      <c r="Q1977" t="str">
        <f t="array" ref="Q1977:R1977">separarpalabras(N1977,"/")</f>
        <v>technology</v>
      </c>
      <c r="R1977" t="str">
        <v>hardware</v>
      </c>
      <c r="S1977" s="13">
        <f t="shared" si="122"/>
        <v>41313.54688657407</v>
      </c>
      <c r="T1977" s="13">
        <f t="shared" si="123"/>
        <v>41343.54688657407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 s="15">
        <v>4000</v>
      </c>
      <c r="E1978" s="15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8">
        <f t="shared" si="121"/>
        <v>3.4117137911136755E-2</v>
      </c>
      <c r="Q1978" t="str">
        <f t="array" ref="Q1978:R1978">separarpalabras(N1978,"/")</f>
        <v>technology</v>
      </c>
      <c r="R1978" t="str">
        <v>hardware</v>
      </c>
      <c r="S1978" s="13">
        <f t="shared" si="122"/>
        <v>41438.691261574073</v>
      </c>
      <c r="T1978" s="13">
        <f t="shared" si="123"/>
        <v>41468.691261574073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 s="15">
        <v>50000</v>
      </c>
      <c r="E1979" s="15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8">
        <f t="shared" si="121"/>
        <v>4.0812268535779083E-3</v>
      </c>
      <c r="Q1979" t="str">
        <f t="array" ref="Q1979:R1979">separarpalabras(N1979,"/")</f>
        <v>technology</v>
      </c>
      <c r="R1979" t="str">
        <v>hardware</v>
      </c>
      <c r="S1979" s="13">
        <f t="shared" si="122"/>
        <v>42311.008564814816</v>
      </c>
      <c r="T1979" s="13">
        <f t="shared" si="123"/>
        <v>42357.124305555553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 s="15">
        <v>50000</v>
      </c>
      <c r="E1980" s="15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8">
        <f t="shared" si="121"/>
        <v>7.5571278450029965E-4</v>
      </c>
      <c r="Q1980" t="str">
        <f t="array" ref="Q1980:R1980">separarpalabras(N1980,"/")</f>
        <v>technology</v>
      </c>
      <c r="R1980" t="str">
        <v>hardware</v>
      </c>
      <c r="S1980" s="13">
        <f t="shared" si="122"/>
        <v>41039.017268518517</v>
      </c>
      <c r="T1980" s="13">
        <f t="shared" si="123"/>
        <v>41072.083333333328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 s="15">
        <v>200000</v>
      </c>
      <c r="E1981" s="15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8">
        <f t="shared" si="121"/>
        <v>3.5378234448557111E-3</v>
      </c>
      <c r="Q1981" t="str">
        <f t="array" ref="Q1981:R1981">separarpalabras(N1981,"/")</f>
        <v>technology</v>
      </c>
      <c r="R1981" t="str">
        <v>hardware</v>
      </c>
      <c r="S1981" s="13">
        <f t="shared" si="122"/>
        <v>42290.25168981481</v>
      </c>
      <c r="T1981" s="13">
        <f t="shared" si="123"/>
        <v>42326.999305555553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 s="15">
        <v>50000</v>
      </c>
      <c r="E1982" s="15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8">
        <f t="shared" si="121"/>
        <v>1.0963181128492936E-2</v>
      </c>
      <c r="Q1982" t="str">
        <f t="array" ref="Q1982:R1982">separarpalabras(N1982,"/")</f>
        <v>technology</v>
      </c>
      <c r="R1982" t="str">
        <v>hardware</v>
      </c>
      <c r="S1982" s="13">
        <f t="shared" si="122"/>
        <v>42423.334050925921</v>
      </c>
      <c r="T1982" s="13">
        <f t="shared" si="123"/>
        <v>42463.292384259257</v>
      </c>
    </row>
    <row r="1983" spans="1:20" ht="43.2" hidden="1" x14ac:dyDescent="0.3">
      <c r="A1983">
        <v>1981</v>
      </c>
      <c r="B1983" s="3" t="s">
        <v>1982</v>
      </c>
      <c r="C1983" s="3" t="s">
        <v>6091</v>
      </c>
      <c r="D1983" s="15">
        <v>7500</v>
      </c>
      <c r="E1983" s="15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8">
        <f t="shared" si="121"/>
        <v>3.1496062992125984E-2</v>
      </c>
      <c r="Q1983" t="str">
        <f t="array" ref="Q1983:R1983">separarpalabras(N1983,"/")</f>
        <v>photography</v>
      </c>
      <c r="R1983" t="str">
        <v>people</v>
      </c>
      <c r="S1983" s="13">
        <f t="shared" si="122"/>
        <v>41799.516956018517</v>
      </c>
      <c r="T1983" s="13">
        <f t="shared" si="123"/>
        <v>41829.516956018517</v>
      </c>
    </row>
    <row r="1984" spans="1:20" ht="43.2" hidden="1" x14ac:dyDescent="0.3">
      <c r="A1984">
        <v>1982</v>
      </c>
      <c r="B1984" s="3" t="s">
        <v>1983</v>
      </c>
      <c r="C1984" s="3" t="s">
        <v>6092</v>
      </c>
      <c r="D1984" s="15">
        <v>180000</v>
      </c>
      <c r="E1984" s="15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8">
        <f t="shared" si="121"/>
        <v>0</v>
      </c>
      <c r="Q1984" t="str">
        <f t="array" ref="Q1984:R1984">separarpalabras(N1984,"/")</f>
        <v>photography</v>
      </c>
      <c r="R1984" t="str">
        <v>people</v>
      </c>
      <c r="S1984" s="13">
        <f t="shared" si="122"/>
        <v>42678.378321759257</v>
      </c>
      <c r="T1984" s="13">
        <f t="shared" si="123"/>
        <v>42708.419988425921</v>
      </c>
    </row>
    <row r="1985" spans="1:20" ht="43.2" hidden="1" x14ac:dyDescent="0.3">
      <c r="A1985">
        <v>1983</v>
      </c>
      <c r="B1985" s="3" t="s">
        <v>1984</v>
      </c>
      <c r="C1985" s="3" t="s">
        <v>6093</v>
      </c>
      <c r="D1985" s="15">
        <v>33000</v>
      </c>
      <c r="E1985" s="1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8">
        <f t="shared" si="121"/>
        <v>1.127554615926709E-2</v>
      </c>
      <c r="Q1985" t="str">
        <f t="array" ref="Q1985:R1985">separarpalabras(N1985,"/")</f>
        <v>photography</v>
      </c>
      <c r="R1985" t="str">
        <v>people</v>
      </c>
      <c r="S1985" s="13">
        <f t="shared" si="122"/>
        <v>42592.803449074076</v>
      </c>
      <c r="T1985" s="13">
        <f t="shared" si="123"/>
        <v>42615.083333333336</v>
      </c>
    </row>
    <row r="1986" spans="1:20" ht="57.6" hidden="1" x14ac:dyDescent="0.3">
      <c r="A1986">
        <v>1984</v>
      </c>
      <c r="B1986" s="3" t="s">
        <v>1985</v>
      </c>
      <c r="C1986" s="3" t="s">
        <v>6094</v>
      </c>
      <c r="D1986" s="15">
        <v>15000</v>
      </c>
      <c r="E1986" s="15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8">
        <f t="shared" si="121"/>
        <v>2.2068095838587644E-3</v>
      </c>
      <c r="Q1986" t="str">
        <f t="array" ref="Q1986:R1986">separarpalabras(N1986,"/")</f>
        <v>photography</v>
      </c>
      <c r="R1986" t="str">
        <v>people</v>
      </c>
      <c r="S1986" s="13">
        <f t="shared" si="122"/>
        <v>41913.581956018512</v>
      </c>
      <c r="T1986" s="13">
        <f t="shared" si="123"/>
        <v>41973.623622685183</v>
      </c>
    </row>
    <row r="1987" spans="1:20" ht="43.2" hidden="1" x14ac:dyDescent="0.3">
      <c r="A1987">
        <v>1985</v>
      </c>
      <c r="B1987" s="3" t="s">
        <v>1986</v>
      </c>
      <c r="C1987" s="3" t="s">
        <v>6095</v>
      </c>
      <c r="D1987" s="15">
        <v>1600</v>
      </c>
      <c r="E1987" s="15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E1987/D1987</f>
        <v>3.1875000000000001E-2</v>
      </c>
      <c r="P1987" s="8">
        <f t="shared" ref="P1987:P2050" si="125">IFERROR(L1987/E1987,0)</f>
        <v>7.8431372549019607E-2</v>
      </c>
      <c r="Q1987" t="str">
        <f t="array" ref="Q1987:R1987">separarpalabras(N1987,"/")</f>
        <v>photography</v>
      </c>
      <c r="R1987" t="str">
        <v>people</v>
      </c>
      <c r="S1987" s="13">
        <f t="shared" ref="S1987:S2050" si="126">(J1987/86400)+25569+(-5/24)</f>
        <v>42555.490405092591</v>
      </c>
      <c r="T1987" s="13">
        <f t="shared" ref="T1987:T2050" si="127">(I1987/86400)+25569+(-5/24)</f>
        <v>42584.749999999993</v>
      </c>
    </row>
    <row r="1988" spans="1:20" ht="43.2" hidden="1" x14ac:dyDescent="0.3">
      <c r="A1988">
        <v>1986</v>
      </c>
      <c r="B1988" s="3" t="s">
        <v>1987</v>
      </c>
      <c r="C1988" s="3" t="s">
        <v>6096</v>
      </c>
      <c r="D1988" s="15">
        <v>2000</v>
      </c>
      <c r="E1988" s="15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8">
        <f t="shared" si="125"/>
        <v>1</v>
      </c>
      <c r="Q1988" t="str">
        <f t="array" ref="Q1988:R1988">separarpalabras(N1988,"/")</f>
        <v>photography</v>
      </c>
      <c r="R1988" t="str">
        <v>people</v>
      </c>
      <c r="S1988" s="13">
        <f t="shared" si="126"/>
        <v>42413.225497685184</v>
      </c>
      <c r="T1988" s="13">
        <f t="shared" si="127"/>
        <v>42443.183831018519</v>
      </c>
    </row>
    <row r="1989" spans="1:20" ht="28.8" hidden="1" x14ac:dyDescent="0.3">
      <c r="A1989">
        <v>1987</v>
      </c>
      <c r="B1989" s="3" t="s">
        <v>1988</v>
      </c>
      <c r="C1989" s="3" t="s">
        <v>6097</v>
      </c>
      <c r="D1989" s="15">
        <v>5500</v>
      </c>
      <c r="E1989" s="15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8">
        <f t="shared" si="125"/>
        <v>1.1986301369863013E-2</v>
      </c>
      <c r="Q1989" t="str">
        <f t="array" ref="Q1989:R1989">separarpalabras(N1989,"/")</f>
        <v>photography</v>
      </c>
      <c r="R1989" t="str">
        <v>people</v>
      </c>
      <c r="S1989" s="13">
        <f t="shared" si="126"/>
        <v>42034.431435185186</v>
      </c>
      <c r="T1989" s="13">
        <f t="shared" si="127"/>
        <v>42064.431435185186</v>
      </c>
    </row>
    <row r="1990" spans="1:20" hidden="1" x14ac:dyDescent="0.3">
      <c r="A1990">
        <v>1988</v>
      </c>
      <c r="B1990" s="3" t="s">
        <v>1989</v>
      </c>
      <c r="C1990" s="3" t="s">
        <v>6098</v>
      </c>
      <c r="D1990" s="15">
        <v>6000</v>
      </c>
      <c r="E1990" s="15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8">
        <f t="shared" si="125"/>
        <v>0.04</v>
      </c>
      <c r="Q1990" t="str">
        <f t="array" ref="Q1990:R1990">separarpalabras(N1990,"/")</f>
        <v>photography</v>
      </c>
      <c r="R1990" t="str">
        <v>people</v>
      </c>
      <c r="S1990" s="13">
        <f t="shared" si="126"/>
        <v>42206.554884259262</v>
      </c>
      <c r="T1990" s="13">
        <f t="shared" si="127"/>
        <v>42236.554884259262</v>
      </c>
    </row>
    <row r="1991" spans="1:20" ht="43.2" hidden="1" x14ac:dyDescent="0.3">
      <c r="A1991">
        <v>1989</v>
      </c>
      <c r="B1991" s="3" t="s">
        <v>1990</v>
      </c>
      <c r="C1991" s="3" t="s">
        <v>6099</v>
      </c>
      <c r="D1991" s="15">
        <v>5000</v>
      </c>
      <c r="E1991" s="15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8">
        <f t="shared" si="125"/>
        <v>0.02</v>
      </c>
      <c r="Q1991" t="str">
        <f t="array" ref="Q1991:R1991">separarpalabras(N1991,"/")</f>
        <v>photography</v>
      </c>
      <c r="R1991" t="str">
        <v>people</v>
      </c>
      <c r="S1991" s="13">
        <f t="shared" si="126"/>
        <v>42685.472314814811</v>
      </c>
      <c r="T1991" s="13">
        <f t="shared" si="127"/>
        <v>42715.472314814811</v>
      </c>
    </row>
    <row r="1992" spans="1:20" ht="43.2" hidden="1" x14ac:dyDescent="0.3">
      <c r="A1992">
        <v>1990</v>
      </c>
      <c r="B1992" s="3" t="s">
        <v>1991</v>
      </c>
      <c r="C1992" s="3" t="s">
        <v>6100</v>
      </c>
      <c r="D1992" s="15">
        <v>3000</v>
      </c>
      <c r="E1992" s="15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8">
        <f t="shared" si="125"/>
        <v>9.823182711198428E-3</v>
      </c>
      <c r="Q1992" t="str">
        <f t="array" ref="Q1992:R1992">separarpalabras(N1992,"/")</f>
        <v>photography</v>
      </c>
      <c r="R1992" t="str">
        <v>people</v>
      </c>
      <c r="S1992" s="13">
        <f t="shared" si="126"/>
        <v>42397.987638888888</v>
      </c>
      <c r="T1992" s="13">
        <f t="shared" si="127"/>
        <v>42412.987638888888</v>
      </c>
    </row>
    <row r="1993" spans="1:20" ht="28.8" hidden="1" x14ac:dyDescent="0.3">
      <c r="A1993">
        <v>1991</v>
      </c>
      <c r="B1993" s="3" t="s">
        <v>1992</v>
      </c>
      <c r="C1993" s="3" t="s">
        <v>6101</v>
      </c>
      <c r="D1993" s="15">
        <v>2000</v>
      </c>
      <c r="E1993" s="15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8">
        <f t="shared" si="125"/>
        <v>2.1428571428571429E-2</v>
      </c>
      <c r="Q1993" t="str">
        <f t="array" ref="Q1993:R1993">separarpalabras(N1993,"/")</f>
        <v>photography</v>
      </c>
      <c r="R1993" t="str">
        <v>people</v>
      </c>
      <c r="S1993" s="13">
        <f t="shared" si="126"/>
        <v>42167.685023148144</v>
      </c>
      <c r="T1993" s="13">
        <f t="shared" si="127"/>
        <v>42188.685023148144</v>
      </c>
    </row>
    <row r="1994" spans="1:20" ht="28.8" hidden="1" x14ac:dyDescent="0.3">
      <c r="A1994">
        <v>1992</v>
      </c>
      <c r="B1994" s="3" t="s">
        <v>1993</v>
      </c>
      <c r="C1994" s="3" t="s">
        <v>6102</v>
      </c>
      <c r="D1994" s="15">
        <v>1500</v>
      </c>
      <c r="E1994" s="15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8">
        <f t="shared" si="125"/>
        <v>1</v>
      </c>
      <c r="Q1994" t="str">
        <f t="array" ref="Q1994:R1994">separarpalabras(N1994,"/")</f>
        <v>photography</v>
      </c>
      <c r="R1994" t="str">
        <v>people</v>
      </c>
      <c r="S1994" s="13">
        <f t="shared" si="126"/>
        <v>42022.935081018521</v>
      </c>
      <c r="T1994" s="13">
        <f t="shared" si="127"/>
        <v>42052.935081018521</v>
      </c>
    </row>
    <row r="1995" spans="1:20" ht="43.2" hidden="1" x14ac:dyDescent="0.3">
      <c r="A1995">
        <v>1993</v>
      </c>
      <c r="B1995" s="3" t="s">
        <v>1994</v>
      </c>
      <c r="C1995" s="3" t="s">
        <v>6103</v>
      </c>
      <c r="D1995" s="15">
        <v>2000</v>
      </c>
      <c r="E1995" s="1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8">
        <f t="shared" si="125"/>
        <v>0</v>
      </c>
      <c r="Q1995" t="str">
        <f t="array" ref="Q1995:R1995">separarpalabras(N1995,"/")</f>
        <v>photography</v>
      </c>
      <c r="R1995" t="str">
        <v>people</v>
      </c>
      <c r="S1995" s="13">
        <f t="shared" si="126"/>
        <v>42329.380057870367</v>
      </c>
      <c r="T1995" s="13">
        <f t="shared" si="127"/>
        <v>42359.380057870367</v>
      </c>
    </row>
    <row r="1996" spans="1:20" ht="57.6" hidden="1" x14ac:dyDescent="0.3">
      <c r="A1996">
        <v>1994</v>
      </c>
      <c r="B1996" s="3" t="s">
        <v>1995</v>
      </c>
      <c r="C1996" s="3" t="s">
        <v>6104</v>
      </c>
      <c r="D1996" s="15">
        <v>3200</v>
      </c>
      <c r="E1996" s="15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8">
        <f t="shared" si="125"/>
        <v>0</v>
      </c>
      <c r="Q1996" t="str">
        <f t="array" ref="Q1996:R1996">separarpalabras(N1996,"/")</f>
        <v>photography</v>
      </c>
      <c r="R1996" t="str">
        <v>people</v>
      </c>
      <c r="S1996" s="13">
        <f t="shared" si="126"/>
        <v>42650.797939814809</v>
      </c>
      <c r="T1996" s="13">
        <f t="shared" si="127"/>
        <v>42710.839606481481</v>
      </c>
    </row>
    <row r="1997" spans="1:20" ht="43.2" hidden="1" x14ac:dyDescent="0.3">
      <c r="A1997">
        <v>1995</v>
      </c>
      <c r="B1997" s="3" t="s">
        <v>1996</v>
      </c>
      <c r="C1997" s="3" t="s">
        <v>6105</v>
      </c>
      <c r="D1997" s="15">
        <v>1000</v>
      </c>
      <c r="E1997" s="15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8">
        <f t="shared" si="125"/>
        <v>3.8461538461538464E-2</v>
      </c>
      <c r="Q1997" t="str">
        <f t="array" ref="Q1997:R1997">separarpalabras(N1997,"/")</f>
        <v>photography</v>
      </c>
      <c r="R1997" t="str">
        <v>people</v>
      </c>
      <c r="S1997" s="13">
        <f t="shared" si="126"/>
        <v>42181.693703703706</v>
      </c>
      <c r="T1997" s="13">
        <f t="shared" si="127"/>
        <v>42201.693703703706</v>
      </c>
    </row>
    <row r="1998" spans="1:20" ht="57.6" hidden="1" x14ac:dyDescent="0.3">
      <c r="A1998">
        <v>1996</v>
      </c>
      <c r="B1998" s="3" t="s">
        <v>1997</v>
      </c>
      <c r="C1998" s="3" t="s">
        <v>6106</v>
      </c>
      <c r="D1998" s="15">
        <v>133800</v>
      </c>
      <c r="E1998" s="15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8">
        <f t="shared" si="125"/>
        <v>0</v>
      </c>
      <c r="Q1998" t="str">
        <f t="array" ref="Q1998:R1998">separarpalabras(N1998,"/")</f>
        <v>photography</v>
      </c>
      <c r="R1998" t="str">
        <v>people</v>
      </c>
      <c r="S1998" s="13">
        <f t="shared" si="126"/>
        <v>41800.611238425925</v>
      </c>
      <c r="T1998" s="13">
        <f t="shared" si="127"/>
        <v>41830.611238425925</v>
      </c>
    </row>
    <row r="1999" spans="1:20" ht="43.2" hidden="1" x14ac:dyDescent="0.3">
      <c r="A1999">
        <v>1997</v>
      </c>
      <c r="B1999" s="3" t="s">
        <v>1998</v>
      </c>
      <c r="C1999" s="3" t="s">
        <v>6107</v>
      </c>
      <c r="D1999" s="15">
        <v>6500</v>
      </c>
      <c r="E1999" s="15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8">
        <f t="shared" si="125"/>
        <v>0</v>
      </c>
      <c r="Q1999" t="str">
        <f t="array" ref="Q1999:R1999">separarpalabras(N1999,"/")</f>
        <v>photography</v>
      </c>
      <c r="R1999" t="str">
        <v>people</v>
      </c>
      <c r="S1999" s="13">
        <f t="shared" si="126"/>
        <v>41847.722361111111</v>
      </c>
      <c r="T1999" s="13">
        <f t="shared" si="127"/>
        <v>41877.722361111111</v>
      </c>
    </row>
    <row r="2000" spans="1:20" ht="43.2" hidden="1" x14ac:dyDescent="0.3">
      <c r="A2000">
        <v>1998</v>
      </c>
      <c r="B2000" s="3" t="s">
        <v>1999</v>
      </c>
      <c r="C2000" s="3" t="s">
        <v>6108</v>
      </c>
      <c r="D2000" s="15">
        <v>2500</v>
      </c>
      <c r="E2000" s="15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8">
        <f t="shared" si="125"/>
        <v>4.5801526717557254E-3</v>
      </c>
      <c r="Q2000" t="str">
        <f t="array" ref="Q2000:R2000">separarpalabras(N2000,"/")</f>
        <v>photography</v>
      </c>
      <c r="R2000" t="str">
        <v>people</v>
      </c>
      <c r="S2000" s="13">
        <f t="shared" si="126"/>
        <v>41806.910162037035</v>
      </c>
      <c r="T2000" s="13">
        <f t="shared" si="127"/>
        <v>41851.910162037035</v>
      </c>
    </row>
    <row r="2001" spans="1:20" ht="43.2" hidden="1" x14ac:dyDescent="0.3">
      <c r="A2001">
        <v>1999</v>
      </c>
      <c r="B2001" s="3" t="s">
        <v>2000</v>
      </c>
      <c r="C2001" s="3" t="s">
        <v>6109</v>
      </c>
      <c r="D2001" s="15">
        <v>31000</v>
      </c>
      <c r="E2001" s="15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8">
        <f t="shared" si="125"/>
        <v>2.9661016949152543E-2</v>
      </c>
      <c r="Q2001" t="str">
        <f t="array" ref="Q2001:R2001">separarpalabras(N2001,"/")</f>
        <v>photography</v>
      </c>
      <c r="R2001" t="str">
        <v>people</v>
      </c>
      <c r="S2001" s="13">
        <f t="shared" si="126"/>
        <v>41926.274398148147</v>
      </c>
      <c r="T2001" s="13">
        <f t="shared" si="127"/>
        <v>41956.316064814811</v>
      </c>
    </row>
    <row r="2002" spans="1:20" ht="43.2" hidden="1" x14ac:dyDescent="0.3">
      <c r="A2002">
        <v>2000</v>
      </c>
      <c r="B2002" s="3" t="s">
        <v>2001</v>
      </c>
      <c r="C2002" s="3" t="s">
        <v>6110</v>
      </c>
      <c r="D2002" s="15">
        <v>5000</v>
      </c>
      <c r="E2002" s="15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8">
        <f t="shared" si="125"/>
        <v>0.04</v>
      </c>
      <c r="Q2002" t="str">
        <f t="array" ref="Q2002:R2002">separarpalabras(N2002,"/")</f>
        <v>photography</v>
      </c>
      <c r="R2002" t="str">
        <v>people</v>
      </c>
      <c r="S2002" s="13">
        <f t="shared" si="126"/>
        <v>42345.743206018517</v>
      </c>
      <c r="T2002" s="13">
        <f t="shared" si="127"/>
        <v>42375.743206018517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 s="15">
        <v>55000</v>
      </c>
      <c r="E2003" s="15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8">
        <f t="shared" si="125"/>
        <v>7.7888957087324127E-3</v>
      </c>
      <c r="Q2003" t="str">
        <f t="array" ref="Q2003:R2003">separarpalabras(N2003,"/")</f>
        <v>technology</v>
      </c>
      <c r="R2003" t="str">
        <v>hardware</v>
      </c>
      <c r="S2003" s="13">
        <f t="shared" si="126"/>
        <v>42136.001342592594</v>
      </c>
      <c r="T2003" s="13">
        <f t="shared" si="127"/>
        <v>42167.624999999993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 s="15">
        <v>50000</v>
      </c>
      <c r="E2004" s="15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8">
        <f t="shared" si="125"/>
        <v>1.2684840029406688E-2</v>
      </c>
      <c r="Q2004" t="str">
        <f t="array" ref="Q2004:R2004">separarpalabras(N2004,"/")</f>
        <v>technology</v>
      </c>
      <c r="R2004" t="str">
        <v>hardware</v>
      </c>
      <c r="S2004" s="13">
        <f t="shared" si="126"/>
        <v>42728.503969907404</v>
      </c>
      <c r="T2004" s="13">
        <f t="shared" si="127"/>
        <v>42758.503969907404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 s="15">
        <v>500</v>
      </c>
      <c r="E2005" s="1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8">
        <f t="shared" si="125"/>
        <v>1.0897435897435897E-2</v>
      </c>
      <c r="Q2005" t="str">
        <f t="array" ref="Q2005:R2005">separarpalabras(N2005,"/")</f>
        <v>technology</v>
      </c>
      <c r="R2005" t="str">
        <v>hardware</v>
      </c>
      <c r="S2005" s="13">
        <f t="shared" si="126"/>
        <v>40346.917268518519</v>
      </c>
      <c r="T2005" s="13">
        <f t="shared" si="127"/>
        <v>40361.75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 s="15">
        <v>50000</v>
      </c>
      <c r="E2006" s="15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8">
        <f t="shared" si="125"/>
        <v>3.020213933526627E-3</v>
      </c>
      <c r="Q2006" t="str">
        <f t="array" ref="Q2006:R2006">separarpalabras(N2006,"/")</f>
        <v>technology</v>
      </c>
      <c r="R2006" t="str">
        <v>hardware</v>
      </c>
      <c r="S2006" s="13">
        <f t="shared" si="126"/>
        <v>41800.396562499998</v>
      </c>
      <c r="T2006" s="13">
        <f t="shared" si="127"/>
        <v>41830.396562499998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 s="15">
        <v>30000</v>
      </c>
      <c r="E2007" s="15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8">
        <f t="shared" si="125"/>
        <v>5.1476888090053827E-3</v>
      </c>
      <c r="Q2007" t="str">
        <f t="array" ref="Q2007:R2007">separarpalabras(N2007,"/")</f>
        <v>technology</v>
      </c>
      <c r="R2007" t="str">
        <v>hardware</v>
      </c>
      <c r="S2007" s="13">
        <f t="shared" si="126"/>
        <v>41535.604374999995</v>
      </c>
      <c r="T2007" s="13">
        <f t="shared" si="127"/>
        <v>41562.957638888889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 s="15">
        <v>50000</v>
      </c>
      <c r="E2008" s="15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8">
        <f t="shared" si="125"/>
        <v>2.4451258876694642E-3</v>
      </c>
      <c r="Q2008" t="str">
        <f t="array" ref="Q2008:R2008">separarpalabras(N2008,"/")</f>
        <v>technology</v>
      </c>
      <c r="R2008" t="str">
        <v>hardware</v>
      </c>
      <c r="S2008" s="13">
        <f t="shared" si="126"/>
        <v>41941.292187499996</v>
      </c>
      <c r="T2008" s="13">
        <f t="shared" si="127"/>
        <v>41976.333854166667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 s="15">
        <v>10000</v>
      </c>
      <c r="E2009" s="15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8">
        <f t="shared" si="125"/>
        <v>1.1840026549315007E-2</v>
      </c>
      <c r="Q2009" t="str">
        <f t="array" ref="Q2009:R2009">separarpalabras(N2009,"/")</f>
        <v>technology</v>
      </c>
      <c r="R2009" t="str">
        <v>hardware</v>
      </c>
      <c r="S2009" s="13">
        <f t="shared" si="126"/>
        <v>40347.629467592589</v>
      </c>
      <c r="T2009" s="13">
        <f t="shared" si="127"/>
        <v>40413.958333333328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 s="15">
        <v>1570.79</v>
      </c>
      <c r="E2010" s="15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8">
        <f t="shared" si="125"/>
        <v>2.2294725394235999E-2</v>
      </c>
      <c r="Q2010" t="str">
        <f t="array" ref="Q2010:R2010">separarpalabras(N2010,"/")</f>
        <v>technology</v>
      </c>
      <c r="R2010" t="str">
        <v>hardware</v>
      </c>
      <c r="S2010" s="13">
        <f t="shared" si="126"/>
        <v>40761.396087962959</v>
      </c>
      <c r="T2010" s="13">
        <f t="shared" si="127"/>
        <v>40805.396087962959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 s="15">
        <v>50000</v>
      </c>
      <c r="E2011" s="15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8">
        <f t="shared" si="125"/>
        <v>2.6084847849310849E-3</v>
      </c>
      <c r="Q2011" t="str">
        <f t="array" ref="Q2011:R2011">separarpalabras(N2011,"/")</f>
        <v>technology</v>
      </c>
      <c r="R2011" t="str">
        <v>hardware</v>
      </c>
      <c r="S2011" s="13">
        <f t="shared" si="126"/>
        <v>42661.115081018514</v>
      </c>
      <c r="T2011" s="13">
        <f t="shared" si="127"/>
        <v>42697.156747685185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 s="15">
        <v>30000</v>
      </c>
      <c r="E2012" s="15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8">
        <f t="shared" si="125"/>
        <v>1.8090753718915307E-2</v>
      </c>
      <c r="Q2012" t="str">
        <f t="array" ref="Q2012:R2012">separarpalabras(N2012,"/")</f>
        <v>technology</v>
      </c>
      <c r="R2012" t="str">
        <v>hardware</v>
      </c>
      <c r="S2012" s="13">
        <f t="shared" si="126"/>
        <v>42570.788090277776</v>
      </c>
      <c r="T2012" s="13">
        <f t="shared" si="127"/>
        <v>42600.788090277776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 s="15">
        <v>50000</v>
      </c>
      <c r="E2013" s="15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8">
        <f t="shared" si="125"/>
        <v>2.3695525913778547E-3</v>
      </c>
      <c r="Q2013" t="str">
        <f t="array" ref="Q2013:R2013">separarpalabras(N2013,"/")</f>
        <v>technology</v>
      </c>
      <c r="R2013" t="str">
        <v>hardware</v>
      </c>
      <c r="S2013" s="13">
        <f t="shared" si="126"/>
        <v>42347.150150462963</v>
      </c>
      <c r="T2013" s="13">
        <f t="shared" si="127"/>
        <v>42380.749999999993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 s="15">
        <v>5000</v>
      </c>
      <c r="E2014" s="15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8">
        <f t="shared" si="125"/>
        <v>1.5581098339719029E-2</v>
      </c>
      <c r="Q2014" t="str">
        <f t="array" ref="Q2014:R2014">separarpalabras(N2014,"/")</f>
        <v>technology</v>
      </c>
      <c r="R2014" t="str">
        <v>hardware</v>
      </c>
      <c r="S2014" s="13">
        <f t="shared" si="126"/>
        <v>42010.613900462959</v>
      </c>
      <c r="T2014" s="13">
        <f t="shared" si="127"/>
        <v>42040.613900462959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 s="15">
        <v>160000</v>
      </c>
      <c r="E2015" s="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8">
        <f t="shared" si="125"/>
        <v>5.7611048389744676E-3</v>
      </c>
      <c r="Q2015" t="str">
        <f t="array" ref="Q2015:R2015">separarpalabras(N2015,"/")</f>
        <v>technology</v>
      </c>
      <c r="R2015" t="str">
        <v>hardware</v>
      </c>
      <c r="S2015" s="13">
        <f t="shared" si="126"/>
        <v>42499.752476851849</v>
      </c>
      <c r="T2015" s="13">
        <f t="shared" si="127"/>
        <v>42559.752476851849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 s="15">
        <v>30000</v>
      </c>
      <c r="E2016" s="15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8">
        <f t="shared" si="125"/>
        <v>1.1286467598723754E-2</v>
      </c>
      <c r="Q2016" t="str">
        <f t="array" ref="Q2016:R2016">separarpalabras(N2016,"/")</f>
        <v>technology</v>
      </c>
      <c r="R2016" t="str">
        <v>hardware</v>
      </c>
      <c r="S2016" s="13">
        <f t="shared" si="126"/>
        <v>41324.006238425922</v>
      </c>
      <c r="T2016" s="13">
        <f t="shared" si="127"/>
        <v>41357.964571759258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 s="15">
        <v>7200</v>
      </c>
      <c r="E2017" s="15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8">
        <f t="shared" si="125"/>
        <v>1.9911479951474985E-2</v>
      </c>
      <c r="Q2017" t="str">
        <f t="array" ref="Q2017:R2017">separarpalabras(N2017,"/")</f>
        <v>technology</v>
      </c>
      <c r="R2017" t="str">
        <v>hardware</v>
      </c>
      <c r="S2017" s="13">
        <f t="shared" si="126"/>
        <v>40765.668553240735</v>
      </c>
      <c r="T2017" s="13">
        <f t="shared" si="127"/>
        <v>40795.668553240735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 s="15">
        <v>10000</v>
      </c>
      <c r="E2018" s="15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8">
        <f t="shared" si="125"/>
        <v>5.1978086299249238E-3</v>
      </c>
      <c r="Q2018" t="str">
        <f t="array" ref="Q2018:R2018">separarpalabras(N2018,"/")</f>
        <v>technology</v>
      </c>
      <c r="R2018" t="str">
        <v>hardware</v>
      </c>
      <c r="S2018" s="13">
        <f t="shared" si="126"/>
        <v>41312.672442129631</v>
      </c>
      <c r="T2018" s="13">
        <f t="shared" si="127"/>
        <v>41342.672442129631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 s="15">
        <v>25000</v>
      </c>
      <c r="E2019" s="15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8">
        <f t="shared" si="125"/>
        <v>1.3620841806392205E-2</v>
      </c>
      <c r="Q2019" t="str">
        <f t="array" ref="Q2019:R2019">separarpalabras(N2019,"/")</f>
        <v>technology</v>
      </c>
      <c r="R2019" t="str">
        <v>hardware</v>
      </c>
      <c r="S2019" s="13">
        <f t="shared" si="126"/>
        <v>40960.849016203698</v>
      </c>
      <c r="T2019" s="13">
        <f t="shared" si="127"/>
        <v>40991.958333333328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 s="15">
        <v>65000</v>
      </c>
      <c r="E2020" s="15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8">
        <f t="shared" si="125"/>
        <v>6.7711704028229468E-3</v>
      </c>
      <c r="Q2020" t="str">
        <f t="array" ref="Q2020:R2020">separarpalabras(N2020,"/")</f>
        <v>technology</v>
      </c>
      <c r="R2020" t="str">
        <v>hardware</v>
      </c>
      <c r="S2020" s="13">
        <f t="shared" si="126"/>
        <v>42199.157511574071</v>
      </c>
      <c r="T2020" s="13">
        <f t="shared" si="127"/>
        <v>42229.157511574071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 s="15">
        <v>40000</v>
      </c>
      <c r="E2021" s="15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8">
        <f t="shared" si="125"/>
        <v>9.1769654043871059E-3</v>
      </c>
      <c r="Q2021" t="str">
        <f t="array" ref="Q2021:R2021">separarpalabras(N2021,"/")</f>
        <v>technology</v>
      </c>
      <c r="R2021" t="str">
        <v>hardware</v>
      </c>
      <c r="S2021" s="13">
        <f t="shared" si="126"/>
        <v>42605.500243055554</v>
      </c>
      <c r="T2021" s="13">
        <f t="shared" si="127"/>
        <v>42635.500243055554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 s="15">
        <v>1500</v>
      </c>
      <c r="E2022" s="15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8">
        <f t="shared" si="125"/>
        <v>4.2287694974003469E-2</v>
      </c>
      <c r="Q2022" t="str">
        <f t="array" ref="Q2022:R2022">separarpalabras(N2022,"/")</f>
        <v>technology</v>
      </c>
      <c r="R2022" t="str">
        <v>hardware</v>
      </c>
      <c r="S2022" s="13">
        <f t="shared" si="126"/>
        <v>41736.889166666668</v>
      </c>
      <c r="T2022" s="13">
        <f t="shared" si="127"/>
        <v>41773.75277777778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 s="15">
        <v>5000</v>
      </c>
      <c r="E2023" s="15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8">
        <f t="shared" si="125"/>
        <v>6.7591604411241547E-3</v>
      </c>
      <c r="Q2023" t="str">
        <f t="array" ref="Q2023:R2023">separarpalabras(N2023,"/")</f>
        <v>technology</v>
      </c>
      <c r="R2023" t="str">
        <v>hardware</v>
      </c>
      <c r="S2023" s="13">
        <f t="shared" si="126"/>
        <v>41860.862233796295</v>
      </c>
      <c r="T2023" s="13">
        <f t="shared" si="127"/>
        <v>41905.862233796295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 s="15">
        <v>100000</v>
      </c>
      <c r="E2024" s="15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8">
        <f t="shared" si="125"/>
        <v>2.5971535197423625E-3</v>
      </c>
      <c r="Q2024" t="str">
        <f t="array" ref="Q2024:R2024">separarpalabras(N2024,"/")</f>
        <v>technology</v>
      </c>
      <c r="R2024" t="str">
        <v>hardware</v>
      </c>
      <c r="S2024" s="13">
        <f t="shared" si="126"/>
        <v>42502.36078703704</v>
      </c>
      <c r="T2024" s="13">
        <f t="shared" si="127"/>
        <v>42532.36078703704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 s="15">
        <v>100000</v>
      </c>
      <c r="E2025" s="1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8">
        <f t="shared" si="125"/>
        <v>2.1863135532859735E-3</v>
      </c>
      <c r="Q2025" t="str">
        <f t="array" ref="Q2025:R2025">separarpalabras(N2025,"/")</f>
        <v>technology</v>
      </c>
      <c r="R2025" t="str">
        <v>hardware</v>
      </c>
      <c r="S2025" s="13">
        <f t="shared" si="126"/>
        <v>42136.212418981479</v>
      </c>
      <c r="T2025" s="13">
        <f t="shared" si="127"/>
        <v>42166.212418981479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 s="15">
        <v>4000</v>
      </c>
      <c r="E2026" s="15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8">
        <f t="shared" si="125"/>
        <v>4.4844964551123256E-3</v>
      </c>
      <c r="Q2026" t="str">
        <f t="array" ref="Q2026:R2026">separarpalabras(N2026,"/")</f>
        <v>technology</v>
      </c>
      <c r="R2026" t="str">
        <v>hardware</v>
      </c>
      <c r="S2026" s="13">
        <f t="shared" si="126"/>
        <v>41099.758611111109</v>
      </c>
      <c r="T2026" s="13">
        <f t="shared" si="127"/>
        <v>41133.916666666664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 s="15">
        <v>80000</v>
      </c>
      <c r="E2027" s="15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8">
        <f t="shared" si="125"/>
        <v>4.5302013422818792E-3</v>
      </c>
      <c r="Q2027" t="str">
        <f t="array" ref="Q2027:R2027">separarpalabras(N2027,"/")</f>
        <v>technology</v>
      </c>
      <c r="R2027" t="str">
        <v>hardware</v>
      </c>
      <c r="S2027" s="13">
        <f t="shared" si="126"/>
        <v>42135.976226851846</v>
      </c>
      <c r="T2027" s="13">
        <f t="shared" si="127"/>
        <v>42165.976226851846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 s="15">
        <v>25000</v>
      </c>
      <c r="E2028" s="15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8">
        <f t="shared" si="125"/>
        <v>1.3604720538363365E-2</v>
      </c>
      <c r="Q2028" t="str">
        <f t="array" ref="Q2028:R2028">separarpalabras(N2028,"/")</f>
        <v>technology</v>
      </c>
      <c r="R2028" t="str">
        <v>hardware</v>
      </c>
      <c r="S2028" s="13">
        <f t="shared" si="126"/>
        <v>41704.527604166666</v>
      </c>
      <c r="T2028" s="13">
        <f t="shared" si="127"/>
        <v>41749.957638888889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 s="15">
        <v>100000</v>
      </c>
      <c r="E2029" s="15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8">
        <f t="shared" si="125"/>
        <v>4.4823657577193988E-3</v>
      </c>
      <c r="Q2029" t="str">
        <f t="array" ref="Q2029:R2029">separarpalabras(N2029,"/")</f>
        <v>technology</v>
      </c>
      <c r="R2029" t="str">
        <v>hardware</v>
      </c>
      <c r="S2029" s="13">
        <f t="shared" si="126"/>
        <v>42048.605543981474</v>
      </c>
      <c r="T2029" s="13">
        <f t="shared" si="127"/>
        <v>42093.563877314817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 s="15">
        <v>3000</v>
      </c>
      <c r="E2030" s="15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8">
        <f t="shared" si="125"/>
        <v>2.0871862615587846E-2</v>
      </c>
      <c r="Q2030" t="str">
        <f t="array" ref="Q2030:R2030">separarpalabras(N2030,"/")</f>
        <v>technology</v>
      </c>
      <c r="R2030" t="str">
        <v>hardware</v>
      </c>
      <c r="S2030" s="13">
        <f t="shared" si="126"/>
        <v>40215.710717592592</v>
      </c>
      <c r="T2030" s="13">
        <f t="shared" si="127"/>
        <v>40252.704861111109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 s="15">
        <v>2500</v>
      </c>
      <c r="E2031" s="15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8">
        <f t="shared" si="125"/>
        <v>1.0409745293466223E-2</v>
      </c>
      <c r="Q2031" t="str">
        <f t="array" ref="Q2031:R2031">separarpalabras(N2031,"/")</f>
        <v>technology</v>
      </c>
      <c r="R2031" t="str">
        <v>hardware</v>
      </c>
      <c r="S2031" s="13">
        <f t="shared" si="126"/>
        <v>41847.813437500001</v>
      </c>
      <c r="T2031" s="13">
        <f t="shared" si="127"/>
        <v>41877.813437500001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 s="15">
        <v>32768</v>
      </c>
      <c r="E2032" s="15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8">
        <f t="shared" si="125"/>
        <v>8.4306795802196015E-3</v>
      </c>
      <c r="Q2032" t="str">
        <f t="array" ref="Q2032:R2032">separarpalabras(N2032,"/")</f>
        <v>technology</v>
      </c>
      <c r="R2032" t="str">
        <v>hardware</v>
      </c>
      <c r="S2032" s="13">
        <f t="shared" si="126"/>
        <v>41212.788148148145</v>
      </c>
      <c r="T2032" s="13">
        <f t="shared" si="127"/>
        <v>41242.788148148145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 s="15">
        <v>50000</v>
      </c>
      <c r="E2033" s="15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8">
        <f t="shared" si="125"/>
        <v>8.4420440382218537E-3</v>
      </c>
      <c r="Q2033" t="str">
        <f t="array" ref="Q2033:R2033">separarpalabras(N2033,"/")</f>
        <v>technology</v>
      </c>
      <c r="R2033" t="str">
        <v>hardware</v>
      </c>
      <c r="S2033" s="13">
        <f t="shared" si="126"/>
        <v>41975.120983796289</v>
      </c>
      <c r="T2033" s="13">
        <f t="shared" si="127"/>
        <v>42012.833333333336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 s="15">
        <v>25000</v>
      </c>
      <c r="E2034" s="15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8">
        <f t="shared" si="125"/>
        <v>6.982523965442424E-3</v>
      </c>
      <c r="Q2034" t="str">
        <f t="array" ref="Q2034:R2034">separarpalabras(N2034,"/")</f>
        <v>technology</v>
      </c>
      <c r="R2034" t="str">
        <v>hardware</v>
      </c>
      <c r="S2034" s="13">
        <f t="shared" si="126"/>
        <v>42689.35733796296</v>
      </c>
      <c r="T2034" s="13">
        <f t="shared" si="127"/>
        <v>42718.999999999993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 s="15">
        <v>25000</v>
      </c>
      <c r="E2035" s="1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8">
        <f t="shared" si="125"/>
        <v>3.5371286574581925E-3</v>
      </c>
      <c r="Q2035" t="str">
        <f t="array" ref="Q2035:R2035">separarpalabras(N2035,"/")</f>
        <v>technology</v>
      </c>
      <c r="R2035" t="str">
        <v>hardware</v>
      </c>
      <c r="S2035" s="13">
        <f t="shared" si="126"/>
        <v>41724.874050925922</v>
      </c>
      <c r="T2035" s="13">
        <f t="shared" si="127"/>
        <v>41754.874050925922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 s="15">
        <v>78000</v>
      </c>
      <c r="E2036" s="15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8">
        <f t="shared" si="125"/>
        <v>1.6836825212443115E-3</v>
      </c>
      <c r="Q2036" t="str">
        <f t="array" ref="Q2036:R2036">separarpalabras(N2036,"/")</f>
        <v>technology</v>
      </c>
      <c r="R2036" t="str">
        <v>hardware</v>
      </c>
      <c r="S2036" s="13">
        <f t="shared" si="126"/>
        <v>42075.921678240738</v>
      </c>
      <c r="T2036" s="13">
        <f t="shared" si="127"/>
        <v>42131.081944444442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 s="15">
        <v>80000</v>
      </c>
      <c r="E2037" s="15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8">
        <f t="shared" si="125"/>
        <v>3.8145073771032652E-3</v>
      </c>
      <c r="Q2037" t="str">
        <f t="array" ref="Q2037:R2037">separarpalabras(N2037,"/")</f>
        <v>technology</v>
      </c>
      <c r="R2037" t="str">
        <v>hardware</v>
      </c>
      <c r="S2037" s="13">
        <f t="shared" si="126"/>
        <v>42311.41674768518</v>
      </c>
      <c r="T2037" s="13">
        <f t="shared" si="127"/>
        <v>42356.833333333336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 s="15">
        <v>30000</v>
      </c>
      <c r="E2038" s="15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8">
        <f t="shared" si="125"/>
        <v>2.146808268249769E-2</v>
      </c>
      <c r="Q2038" t="str">
        <f t="array" ref="Q2038:R2038">separarpalabras(N2038,"/")</f>
        <v>technology</v>
      </c>
      <c r="R2038" t="str">
        <v>hardware</v>
      </c>
      <c r="S2038" s="13">
        <f t="shared" si="126"/>
        <v>41738.656469907401</v>
      </c>
      <c r="T2038" s="13">
        <f t="shared" si="127"/>
        <v>41768.656469907401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 s="15">
        <v>10000</v>
      </c>
      <c r="E2039" s="15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8">
        <f t="shared" si="125"/>
        <v>1.4277327603765221E-2</v>
      </c>
      <c r="Q2039" t="str">
        <f t="array" ref="Q2039:R2039">separarpalabras(N2039,"/")</f>
        <v>technology</v>
      </c>
      <c r="R2039" t="str">
        <v>hardware</v>
      </c>
      <c r="S2039" s="13">
        <f t="shared" si="126"/>
        <v>41578.001770833333</v>
      </c>
      <c r="T2039" s="13">
        <f t="shared" si="127"/>
        <v>41638.043437499997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 s="15">
        <v>8000</v>
      </c>
      <c r="E2040" s="15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8">
        <f t="shared" si="125"/>
        <v>6.0640290122172353E-3</v>
      </c>
      <c r="Q2040" t="str">
        <f t="array" ref="Q2040:R2040">separarpalabras(N2040,"/")</f>
        <v>technology</v>
      </c>
      <c r="R2040" t="str">
        <v>hardware</v>
      </c>
      <c r="S2040" s="13">
        <f t="shared" si="126"/>
        <v>41424.062743055554</v>
      </c>
      <c r="T2040" s="13">
        <f t="shared" si="127"/>
        <v>41456.541666666664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 s="15">
        <v>125000</v>
      </c>
      <c r="E2041" s="15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8">
        <f t="shared" si="125"/>
        <v>2.2258634764581167E-3</v>
      </c>
      <c r="Q2041" t="str">
        <f t="array" ref="Q2041:R2041">separarpalabras(N2041,"/")</f>
        <v>technology</v>
      </c>
      <c r="R2041" t="str">
        <v>hardware</v>
      </c>
      <c r="S2041" s="13">
        <f t="shared" si="126"/>
        <v>42675.23061342592</v>
      </c>
      <c r="T2041" s="13">
        <f t="shared" si="127"/>
        <v>42704.999305555553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 s="15">
        <v>3000</v>
      </c>
      <c r="E2042" s="15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8">
        <f t="shared" si="125"/>
        <v>3.6399584158256254E-2</v>
      </c>
      <c r="Q2042" t="str">
        <f t="array" ref="Q2042:R2042">separarpalabras(N2042,"/")</f>
        <v>technology</v>
      </c>
      <c r="R2042" t="str">
        <v>hardware</v>
      </c>
      <c r="S2042" s="13">
        <f t="shared" si="126"/>
        <v>41578.718784722216</v>
      </c>
      <c r="T2042" s="13">
        <f t="shared" si="127"/>
        <v>41593.760451388887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 s="15">
        <v>9500</v>
      </c>
      <c r="E2043" s="15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8">
        <f t="shared" si="125"/>
        <v>6.9456502865080745E-3</v>
      </c>
      <c r="Q2043" t="str">
        <f t="array" ref="Q2043:R2043">separarpalabras(N2043,"/")</f>
        <v>technology</v>
      </c>
      <c r="R2043" t="str">
        <v>hardware</v>
      </c>
      <c r="S2043" s="13">
        <f t="shared" si="126"/>
        <v>42654.317442129628</v>
      </c>
      <c r="T2043" s="13">
        <f t="shared" si="127"/>
        <v>42684.359108796292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 s="15">
        <v>10000</v>
      </c>
      <c r="E2044" s="15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8">
        <f t="shared" si="125"/>
        <v>1.1333279365336355E-2</v>
      </c>
      <c r="Q2044" t="str">
        <f t="array" ref="Q2044:R2044">separarpalabras(N2044,"/")</f>
        <v>technology</v>
      </c>
      <c r="R2044" t="str">
        <v>hardware</v>
      </c>
      <c r="S2044" s="13">
        <f t="shared" si="126"/>
        <v>42331.499699074069</v>
      </c>
      <c r="T2044" s="13">
        <f t="shared" si="127"/>
        <v>42391.499699074069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 s="15">
        <v>1385</v>
      </c>
      <c r="E2045" s="1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8">
        <f t="shared" si="125"/>
        <v>2.752817001854229E-2</v>
      </c>
      <c r="Q2045" t="str">
        <f t="array" ref="Q2045:R2045">separarpalabras(N2045,"/")</f>
        <v>technology</v>
      </c>
      <c r="R2045" t="str">
        <v>hardware</v>
      </c>
      <c r="S2045" s="13">
        <f t="shared" si="126"/>
        <v>42660.968483796292</v>
      </c>
      <c r="T2045" s="13">
        <f t="shared" si="127"/>
        <v>42714.999305555553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 s="15">
        <v>15000</v>
      </c>
      <c r="E2046" s="15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8">
        <f t="shared" si="125"/>
        <v>1.1089206505667817E-2</v>
      </c>
      <c r="Q2046" t="str">
        <f t="array" ref="Q2046:R2046">separarpalabras(N2046,"/")</f>
        <v>technology</v>
      </c>
      <c r="R2046" t="str">
        <v>hardware</v>
      </c>
      <c r="S2046" s="13">
        <f t="shared" si="126"/>
        <v>42138.475856481477</v>
      </c>
      <c r="T2046" s="13">
        <f t="shared" si="127"/>
        <v>42168.475856481477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 s="15">
        <v>4900</v>
      </c>
      <c r="E2047" s="15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8">
        <f t="shared" si="125"/>
        <v>6.5520661305266239E-3</v>
      </c>
      <c r="Q2047" t="str">
        <f t="array" ref="Q2047:R2047">separarpalabras(N2047,"/")</f>
        <v>technology</v>
      </c>
      <c r="R2047" t="str">
        <v>hardware</v>
      </c>
      <c r="S2047" s="13">
        <f t="shared" si="126"/>
        <v>41068.880173611113</v>
      </c>
      <c r="T2047" s="13">
        <f t="shared" si="127"/>
        <v>41098.880173611113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 s="15">
        <v>10000</v>
      </c>
      <c r="E2048" s="15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8">
        <f t="shared" si="125"/>
        <v>1.7919075144508672E-2</v>
      </c>
      <c r="Q2048" t="str">
        <f t="array" ref="Q2048:R2048">separarpalabras(N2048,"/")</f>
        <v>technology</v>
      </c>
      <c r="R2048" t="str">
        <v>hardware</v>
      </c>
      <c r="S2048" s="13">
        <f t="shared" si="126"/>
        <v>41386.963472222218</v>
      </c>
      <c r="T2048" s="13">
        <f t="shared" si="127"/>
        <v>41416.963472222218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 s="15">
        <v>98000</v>
      </c>
      <c r="E2049" s="15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8">
        <f t="shared" si="125"/>
        <v>4.388789268766285E-3</v>
      </c>
      <c r="Q2049" t="str">
        <f t="array" ref="Q2049:R2049">separarpalabras(N2049,"/")</f>
        <v>technology</v>
      </c>
      <c r="R2049" t="str">
        <v>hardware</v>
      </c>
      <c r="S2049" s="13">
        <f t="shared" si="126"/>
        <v>42081.695254629631</v>
      </c>
      <c r="T2049" s="13">
        <f t="shared" si="127"/>
        <v>42110.791666666664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 s="15">
        <v>85000</v>
      </c>
      <c r="E2050" s="15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8">
        <f t="shared" si="125"/>
        <v>1.0889699557710054E-2</v>
      </c>
      <c r="Q2050" t="str">
        <f t="array" ref="Q2050:R2050">separarpalabras(N2050,"/")</f>
        <v>technology</v>
      </c>
      <c r="R2050" t="str">
        <v>hardware</v>
      </c>
      <c r="S2050" s="13">
        <f t="shared" si="126"/>
        <v>41387.443182870367</v>
      </c>
      <c r="T2050" s="13">
        <f t="shared" si="127"/>
        <v>41417.443182870367</v>
      </c>
    </row>
    <row r="2051" spans="1:20" x14ac:dyDescent="0.3">
      <c r="A2051">
        <v>2049</v>
      </c>
      <c r="B2051" s="3" t="s">
        <v>2050</v>
      </c>
      <c r="C2051" s="3" t="s">
        <v>6159</v>
      </c>
      <c r="D2051" s="15">
        <v>50000</v>
      </c>
      <c r="E2051" s="15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E2051/D2051</f>
        <v>1.2019070000000001</v>
      </c>
      <c r="P2051" s="8">
        <f t="shared" ref="P2051:P2114" si="129">IFERROR(L2051/E2051,0)</f>
        <v>1.2347045154075982E-2</v>
      </c>
      <c r="Q2051" t="str">
        <f t="array" ref="Q2051:R2051">separarpalabras(N2051,"/")</f>
        <v>technology</v>
      </c>
      <c r="R2051" t="str">
        <v>hardware</v>
      </c>
      <c r="S2051" s="13">
        <f t="shared" ref="S2051:S2114" si="130">(J2051/86400)+25569+(-5/24)</f>
        <v>41575.319016203699</v>
      </c>
      <c r="T2051" s="13">
        <f t="shared" ref="T2051:T2114" si="131">(I2051/86400)+25569+(-5/24)</f>
        <v>41610.749305555553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 s="15">
        <v>10000</v>
      </c>
      <c r="E2052" s="15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8">
        <f t="shared" si="129"/>
        <v>3.5920299194962704E-3</v>
      </c>
      <c r="Q2052" t="str">
        <f t="array" ref="Q2052:R2052">separarpalabras(N2052,"/")</f>
        <v>technology</v>
      </c>
      <c r="R2052" t="str">
        <v>hardware</v>
      </c>
      <c r="S2052" s="13">
        <f t="shared" si="130"/>
        <v>42114.863171296289</v>
      </c>
      <c r="T2052" s="13">
        <f t="shared" si="131"/>
        <v>42154.863171296289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 s="15">
        <v>8000</v>
      </c>
      <c r="E2053" s="15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8">
        <f t="shared" si="129"/>
        <v>2.3204525841403777E-2</v>
      </c>
      <c r="Q2053" t="str">
        <f t="array" ref="Q2053:R2053">separarpalabras(N2053,"/")</f>
        <v>technology</v>
      </c>
      <c r="R2053" t="str">
        <v>hardware</v>
      </c>
      <c r="S2053" s="13">
        <f t="shared" si="130"/>
        <v>41603.814085648148</v>
      </c>
      <c r="T2053" s="13">
        <f t="shared" si="131"/>
        <v>41633.814085648148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 s="15">
        <v>50000</v>
      </c>
      <c r="E2054" s="15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8">
        <f t="shared" si="129"/>
        <v>3.0647390723074481E-3</v>
      </c>
      <c r="Q2054" t="str">
        <f t="array" ref="Q2054:R2054">separarpalabras(N2054,"/")</f>
        <v>technology</v>
      </c>
      <c r="R2054" t="str">
        <v>hardware</v>
      </c>
      <c r="S2054" s="13">
        <f t="shared" si="130"/>
        <v>42374.875613425924</v>
      </c>
      <c r="T2054" s="13">
        <f t="shared" si="131"/>
        <v>42419.875613425924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 s="15">
        <v>5000</v>
      </c>
      <c r="E2055" s="1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8">
        <f t="shared" si="129"/>
        <v>2.3955652346070087E-2</v>
      </c>
      <c r="Q2055" t="str">
        <f t="array" ref="Q2055:R2055">separarpalabras(N2055,"/")</f>
        <v>technology</v>
      </c>
      <c r="R2055" t="str">
        <v>hardware</v>
      </c>
      <c r="S2055" s="13">
        <f t="shared" si="130"/>
        <v>42303.409155092588</v>
      </c>
      <c r="T2055" s="13">
        <f t="shared" si="131"/>
        <v>42333.450821759259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 s="15">
        <v>35000</v>
      </c>
      <c r="E2056" s="15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8">
        <f t="shared" si="129"/>
        <v>1.5619890836833765E-2</v>
      </c>
      <c r="Q2056" t="str">
        <f t="array" ref="Q2056:R2056">separarpalabras(N2056,"/")</f>
        <v>technology</v>
      </c>
      <c r="R2056" t="str">
        <v>hardware</v>
      </c>
      <c r="S2056" s="13">
        <f t="shared" si="130"/>
        <v>41731.312615740739</v>
      </c>
      <c r="T2056" s="13">
        <f t="shared" si="131"/>
        <v>41761.312615740739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 s="15">
        <v>6000</v>
      </c>
      <c r="E2057" s="15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8">
        <f t="shared" si="129"/>
        <v>1.0054753608760578E-2</v>
      </c>
      <c r="Q2057" t="str">
        <f t="array" ref="Q2057:R2057">separarpalabras(N2057,"/")</f>
        <v>technology</v>
      </c>
      <c r="R2057" t="str">
        <v>hardware</v>
      </c>
      <c r="S2057" s="13">
        <f t="shared" si="130"/>
        <v>41946.465775462959</v>
      </c>
      <c r="T2057" s="13">
        <f t="shared" si="131"/>
        <v>41975.958333333336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 s="15">
        <v>50000</v>
      </c>
      <c r="E2058" s="15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8">
        <f t="shared" si="129"/>
        <v>7.2204989182285016E-3</v>
      </c>
      <c r="Q2058" t="str">
        <f t="array" ref="Q2058:R2058">separarpalabras(N2058,"/")</f>
        <v>technology</v>
      </c>
      <c r="R2058" t="str">
        <v>hardware</v>
      </c>
      <c r="S2058" s="13">
        <f t="shared" si="130"/>
        <v>41351.552569444444</v>
      </c>
      <c r="T2058" s="13">
        <f t="shared" si="131"/>
        <v>41381.552569444444</v>
      </c>
    </row>
    <row r="2059" spans="1:20" ht="43.2" x14ac:dyDescent="0.3">
      <c r="A2059">
        <v>2057</v>
      </c>
      <c r="B2059" s="3" t="s">
        <v>2058</v>
      </c>
      <c r="C2059" s="3" t="s">
        <v>6167</v>
      </c>
      <c r="D2059" s="15">
        <v>15000</v>
      </c>
      <c r="E2059" s="15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8">
        <f t="shared" si="129"/>
        <v>2.1954960683808016E-2</v>
      </c>
      <c r="Q2059" t="str">
        <f t="array" ref="Q2059:R2059">separarpalabras(N2059,"/")</f>
        <v>technology</v>
      </c>
      <c r="R2059" t="str">
        <v>hardware</v>
      </c>
      <c r="S2059" s="13">
        <f t="shared" si="130"/>
        <v>42396.286249999997</v>
      </c>
      <c r="T2059" s="13">
        <f t="shared" si="131"/>
        <v>42426.286249999997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 s="15">
        <v>2560</v>
      </c>
      <c r="E2060" s="15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8">
        <f t="shared" si="129"/>
        <v>9.5171773444753943E-2</v>
      </c>
      <c r="Q2060" t="str">
        <f t="array" ref="Q2060:R2060">separarpalabras(N2060,"/")</f>
        <v>technology</v>
      </c>
      <c r="R2060" t="str">
        <v>hardware</v>
      </c>
      <c r="S2060" s="13">
        <f t="shared" si="130"/>
        <v>42026.16238425926</v>
      </c>
      <c r="T2060" s="13">
        <f t="shared" si="131"/>
        <v>42065.624999999993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 s="15">
        <v>30000</v>
      </c>
      <c r="E2061" s="15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8">
        <f t="shared" si="129"/>
        <v>8.7134326277389217E-3</v>
      </c>
      <c r="Q2061" t="str">
        <f t="array" ref="Q2061:R2061">separarpalabras(N2061,"/")</f>
        <v>technology</v>
      </c>
      <c r="R2061" t="str">
        <v>hardware</v>
      </c>
      <c r="S2061" s="13">
        <f t="shared" si="130"/>
        <v>42361.394143518519</v>
      </c>
      <c r="T2061" s="13">
        <f t="shared" si="131"/>
        <v>42400.707638888889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 s="15">
        <v>25000</v>
      </c>
      <c r="E2062" s="15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8">
        <f t="shared" si="129"/>
        <v>2.7780040733197557E-2</v>
      </c>
      <c r="Q2062" t="str">
        <f t="array" ref="Q2062:R2062">separarpalabras(N2062,"/")</f>
        <v>technology</v>
      </c>
      <c r="R2062" t="str">
        <v>hardware</v>
      </c>
      <c r="S2062" s="13">
        <f t="shared" si="130"/>
        <v>41783.434606481482</v>
      </c>
      <c r="T2062" s="13">
        <f t="shared" si="131"/>
        <v>41843.434606481482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 s="15">
        <v>5000</v>
      </c>
      <c r="E2063" s="15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8">
        <f t="shared" si="129"/>
        <v>6.4862861378799114E-3</v>
      </c>
      <c r="Q2063" t="str">
        <f t="array" ref="Q2063:R2063">separarpalabras(N2063,"/")</f>
        <v>technology</v>
      </c>
      <c r="R2063" t="str">
        <v>hardware</v>
      </c>
      <c r="S2063" s="13">
        <f t="shared" si="130"/>
        <v>42705.556180555555</v>
      </c>
      <c r="T2063" s="13">
        <f t="shared" si="131"/>
        <v>42735.556180555555</v>
      </c>
    </row>
    <row r="2064" spans="1:20" ht="43.2" x14ac:dyDescent="0.3">
      <c r="A2064">
        <v>2062</v>
      </c>
      <c r="B2064" s="3" t="s">
        <v>2063</v>
      </c>
      <c r="C2064" s="3" t="s">
        <v>6172</v>
      </c>
      <c r="D2064" s="15">
        <v>100000</v>
      </c>
      <c r="E2064" s="15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8">
        <f t="shared" si="129"/>
        <v>1.7655705054054288E-3</v>
      </c>
      <c r="Q2064" t="str">
        <f t="array" ref="Q2064:R2064">separarpalabras(N2064,"/")</f>
        <v>technology</v>
      </c>
      <c r="R2064" t="str">
        <v>hardware</v>
      </c>
      <c r="S2064" s="13">
        <f t="shared" si="130"/>
        <v>42423.174745370365</v>
      </c>
      <c r="T2064" s="13">
        <f t="shared" si="131"/>
        <v>42453.1330787037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 s="15">
        <v>4000</v>
      </c>
      <c r="E2065" s="1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8">
        <f t="shared" si="129"/>
        <v>8.2742316784869974E-3</v>
      </c>
      <c r="Q2065" t="str">
        <f t="array" ref="Q2065:R2065">separarpalabras(N2065,"/")</f>
        <v>technology</v>
      </c>
      <c r="R2065" t="str">
        <v>hardware</v>
      </c>
      <c r="S2065" s="13">
        <f t="shared" si="130"/>
        <v>42472.524317129624</v>
      </c>
      <c r="T2065" s="13">
        <f t="shared" si="131"/>
        <v>42505.524317129624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 s="15">
        <v>261962</v>
      </c>
      <c r="E2066" s="15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8">
        <f t="shared" si="129"/>
        <v>1.1605795844985306E-2</v>
      </c>
      <c r="Q2066" t="str">
        <f t="array" ref="Q2066:R2066">separarpalabras(N2066,"/")</f>
        <v>technology</v>
      </c>
      <c r="R2066" t="str">
        <v>hardware</v>
      </c>
      <c r="S2066" s="13">
        <f t="shared" si="130"/>
        <v>41389.1565162037</v>
      </c>
      <c r="T2066" s="13">
        <f t="shared" si="131"/>
        <v>41425.291666666664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 s="15">
        <v>40000</v>
      </c>
      <c r="E2067" s="15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8">
        <f t="shared" si="129"/>
        <v>1.9526629817891588E-2</v>
      </c>
      <c r="Q2067" t="str">
        <f t="array" ref="Q2067:R2067">separarpalabras(N2067,"/")</f>
        <v>technology</v>
      </c>
      <c r="R2067" t="str">
        <v>hardware</v>
      </c>
      <c r="S2067" s="13">
        <f t="shared" si="130"/>
        <v>41603.125335648147</v>
      </c>
      <c r="T2067" s="13">
        <f t="shared" si="131"/>
        <v>41633.125335648147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 s="15">
        <v>2000</v>
      </c>
      <c r="E2068" s="15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8">
        <f t="shared" si="129"/>
        <v>1.4867337602927721E-2</v>
      </c>
      <c r="Q2068" t="str">
        <f t="array" ref="Q2068:R2068">separarpalabras(N2068,"/")</f>
        <v>technology</v>
      </c>
      <c r="R2068" t="str">
        <v>hardware</v>
      </c>
      <c r="S2068" s="13">
        <f t="shared" si="130"/>
        <v>41844.563460648147</v>
      </c>
      <c r="T2068" s="13">
        <f t="shared" si="131"/>
        <v>41874.563460648147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 s="15">
        <v>495</v>
      </c>
      <c r="E2069" s="15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8">
        <f t="shared" si="129"/>
        <v>1.5923566878980892E-2</v>
      </c>
      <c r="Q2069" t="str">
        <f t="array" ref="Q2069:R2069">separarpalabras(N2069,"/")</f>
        <v>technology</v>
      </c>
      <c r="R2069" t="str">
        <v>hardware</v>
      </c>
      <c r="S2069" s="13">
        <f t="shared" si="130"/>
        <v>42115.645555555551</v>
      </c>
      <c r="T2069" s="13">
        <f t="shared" si="131"/>
        <v>42148.645555555551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 s="15">
        <v>25000</v>
      </c>
      <c r="E2070" s="15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8">
        <f t="shared" si="129"/>
        <v>2.889078030576329E-3</v>
      </c>
      <c r="Q2070" t="str">
        <f t="array" ref="Q2070:R2070">separarpalabras(N2070,"/")</f>
        <v>technology</v>
      </c>
      <c r="R2070" t="str">
        <v>hardware</v>
      </c>
      <c r="S2070" s="13">
        <f t="shared" si="130"/>
        <v>42633.633275462962</v>
      </c>
      <c r="T2070" s="13">
        <f t="shared" si="131"/>
        <v>42663.633275462962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 s="15">
        <v>50000</v>
      </c>
      <c r="E2071" s="15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8">
        <f t="shared" si="129"/>
        <v>4.0963607339370087E-3</v>
      </c>
      <c r="Q2071" t="str">
        <f t="array" ref="Q2071:R2071">separarpalabras(N2071,"/")</f>
        <v>technology</v>
      </c>
      <c r="R2071" t="str">
        <v>hardware</v>
      </c>
      <c r="S2071" s="13">
        <f t="shared" si="130"/>
        <v>42340.763784722221</v>
      </c>
      <c r="T2071" s="13">
        <f t="shared" si="131"/>
        <v>42371.763784722221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 s="15">
        <v>125000</v>
      </c>
      <c r="E2072" s="15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8">
        <f t="shared" si="129"/>
        <v>3.857217408403692E-3</v>
      </c>
      <c r="Q2072" t="str">
        <f t="array" ref="Q2072:R2072">separarpalabras(N2072,"/")</f>
        <v>technology</v>
      </c>
      <c r="R2072" t="str">
        <v>hardware</v>
      </c>
      <c r="S2072" s="13">
        <f t="shared" si="130"/>
        <v>42519.448182870365</v>
      </c>
      <c r="T2072" s="13">
        <f t="shared" si="131"/>
        <v>42549.448182870365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 s="15">
        <v>20000</v>
      </c>
      <c r="E2073" s="15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8">
        <f t="shared" si="129"/>
        <v>4.9513767677127488E-3</v>
      </c>
      <c r="Q2073" t="str">
        <f t="array" ref="Q2073:R2073">separarpalabras(N2073,"/")</f>
        <v>technology</v>
      </c>
      <c r="R2073" t="str">
        <v>hardware</v>
      </c>
      <c r="S2073" s="13">
        <f t="shared" si="130"/>
        <v>42600.070416666662</v>
      </c>
      <c r="T2073" s="13">
        <f t="shared" si="131"/>
        <v>42645.070416666662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 s="15">
        <v>71500</v>
      </c>
      <c r="E2074" s="15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8">
        <f t="shared" si="129"/>
        <v>4.4206989756608948E-3</v>
      </c>
      <c r="Q2074" t="str">
        <f t="array" ref="Q2074:R2074">separarpalabras(N2074,"/")</f>
        <v>technology</v>
      </c>
      <c r="R2074" t="str">
        <v>hardware</v>
      </c>
      <c r="S2074" s="13">
        <f t="shared" si="130"/>
        <v>42467.373055555552</v>
      </c>
      <c r="T2074" s="13">
        <f t="shared" si="131"/>
        <v>42497.373055555552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 s="15">
        <v>100000</v>
      </c>
      <c r="E2075" s="1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8">
        <f t="shared" si="129"/>
        <v>3.0798607902922789E-3</v>
      </c>
      <c r="Q2075" t="str">
        <f t="array" ref="Q2075:R2075">separarpalabras(N2075,"/")</f>
        <v>technology</v>
      </c>
      <c r="R2075" t="str">
        <v>hardware</v>
      </c>
      <c r="S2075" s="13">
        <f t="shared" si="130"/>
        <v>42087.459699074076</v>
      </c>
      <c r="T2075" s="13">
        <f t="shared" si="131"/>
        <v>42132.459699074076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 s="15">
        <v>600</v>
      </c>
      <c r="E2076" s="15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8">
        <f t="shared" si="129"/>
        <v>4.8780487804878049E-3</v>
      </c>
      <c r="Q2076" t="str">
        <f t="array" ref="Q2076:R2076">separarpalabras(N2076,"/")</f>
        <v>technology</v>
      </c>
      <c r="R2076" t="str">
        <v>hardware</v>
      </c>
      <c r="S2076" s="13">
        <f t="shared" si="130"/>
        <v>42466.617847222216</v>
      </c>
      <c r="T2076" s="13">
        <f t="shared" si="131"/>
        <v>42496.617847222216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 s="15">
        <v>9999</v>
      </c>
      <c r="E2077" s="15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8">
        <f t="shared" si="129"/>
        <v>4.886170112608345E-2</v>
      </c>
      <c r="Q2077" t="str">
        <f t="array" ref="Q2077:R2077">separarpalabras(N2077,"/")</f>
        <v>technology</v>
      </c>
      <c r="R2077" t="str">
        <v>hardware</v>
      </c>
      <c r="S2077" s="13">
        <f t="shared" si="130"/>
        <v>41450.473240740735</v>
      </c>
      <c r="T2077" s="13">
        <f t="shared" si="131"/>
        <v>41480.473240740735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 s="15">
        <v>179000</v>
      </c>
      <c r="E2078" s="15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8">
        <f t="shared" si="129"/>
        <v>8.5945332702155909E-3</v>
      </c>
      <c r="Q2078" t="str">
        <f t="array" ref="Q2078:R2078">separarpalabras(N2078,"/")</f>
        <v>technology</v>
      </c>
      <c r="R2078" t="str">
        <v>hardware</v>
      </c>
      <c r="S2078" s="13">
        <f t="shared" si="130"/>
        <v>41803.672326388885</v>
      </c>
      <c r="T2078" s="13">
        <f t="shared" si="131"/>
        <v>41843.672326388885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 s="15">
        <v>50000</v>
      </c>
      <c r="E2079" s="15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8">
        <f t="shared" si="129"/>
        <v>3.2551857879973682E-3</v>
      </c>
      <c r="Q2079" t="str">
        <f t="array" ref="Q2079:R2079">separarpalabras(N2079,"/")</f>
        <v>technology</v>
      </c>
      <c r="R2079" t="str">
        <v>hardware</v>
      </c>
      <c r="S2079" s="13">
        <f t="shared" si="130"/>
        <v>42102.83421296296</v>
      </c>
      <c r="T2079" s="13">
        <f t="shared" si="131"/>
        <v>42160.666666666664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 s="15">
        <v>20000</v>
      </c>
      <c r="E2080" s="15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8">
        <f t="shared" si="129"/>
        <v>1.8291985823710986E-3</v>
      </c>
      <c r="Q2080" t="str">
        <f t="array" ref="Q2080:R2080">separarpalabras(N2080,"/")</f>
        <v>technology</v>
      </c>
      <c r="R2080" t="str">
        <v>hardware</v>
      </c>
      <c r="S2080" s="13">
        <f t="shared" si="130"/>
        <v>42692.563159722216</v>
      </c>
      <c r="T2080" s="13">
        <f t="shared" si="131"/>
        <v>42722.563159722216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 s="15">
        <v>10000</v>
      </c>
      <c r="E2081" s="15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8">
        <f t="shared" si="129"/>
        <v>2.1063955304160737E-2</v>
      </c>
      <c r="Q2081" t="str">
        <f t="array" ref="Q2081:R2081">separarpalabras(N2081,"/")</f>
        <v>technology</v>
      </c>
      <c r="R2081" t="str">
        <v>hardware</v>
      </c>
      <c r="S2081" s="13">
        <f t="shared" si="130"/>
        <v>42150.502233796295</v>
      </c>
      <c r="T2081" s="13">
        <f t="shared" si="131"/>
        <v>42180.583333333336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 s="15">
        <v>1000</v>
      </c>
      <c r="E2082" s="15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8">
        <f t="shared" si="129"/>
        <v>9.8463962189838522E-3</v>
      </c>
      <c r="Q2082" t="str">
        <f t="array" ref="Q2082:R2082">separarpalabras(N2082,"/")</f>
        <v>technology</v>
      </c>
      <c r="R2082" t="str">
        <v>hardware</v>
      </c>
      <c r="S2082" s="13">
        <f t="shared" si="130"/>
        <v>42289.748842592591</v>
      </c>
      <c r="T2082" s="13">
        <f t="shared" si="131"/>
        <v>42319.790509259255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 s="15">
        <v>3500</v>
      </c>
      <c r="E2083" s="15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8">
        <f t="shared" si="129"/>
        <v>1.3715710723192019E-2</v>
      </c>
      <c r="Q2083" t="str">
        <f t="array" ref="Q2083:R2083">separarpalabras(N2083,"/")</f>
        <v>music</v>
      </c>
      <c r="R2083" t="str">
        <v>indie rock</v>
      </c>
      <c r="S2083" s="13">
        <f t="shared" si="130"/>
        <v>41003.948553240734</v>
      </c>
      <c r="T2083" s="13">
        <f t="shared" si="131"/>
        <v>41044.999305555553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 s="15">
        <v>1500</v>
      </c>
      <c r="E2084" s="15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8">
        <f t="shared" si="129"/>
        <v>2.2877784467188442E-2</v>
      </c>
      <c r="Q2084" t="str">
        <f t="array" ref="Q2084:R2084">separarpalabras(N2084,"/")</f>
        <v>music</v>
      </c>
      <c r="R2084" t="str">
        <v>indie rock</v>
      </c>
      <c r="S2084" s="13">
        <f t="shared" si="130"/>
        <v>40810.911990740737</v>
      </c>
      <c r="T2084" s="13">
        <f t="shared" si="131"/>
        <v>40870.953657407408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 s="15">
        <v>750</v>
      </c>
      <c r="E2085" s="1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8">
        <f t="shared" si="129"/>
        <v>2.9411764705882353E-2</v>
      </c>
      <c r="Q2085" t="str">
        <f t="array" ref="Q2085:R2085">separarpalabras(N2085,"/")</f>
        <v>music</v>
      </c>
      <c r="R2085" t="str">
        <v>indie rock</v>
      </c>
      <c r="S2085" s="13">
        <f t="shared" si="130"/>
        <v>41034.513831018514</v>
      </c>
      <c r="T2085" s="13">
        <f t="shared" si="131"/>
        <v>41064.513831018514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 s="15">
        <v>3000</v>
      </c>
      <c r="E2086" s="15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8">
        <f t="shared" si="129"/>
        <v>1.4153846153846154E-2</v>
      </c>
      <c r="Q2086" t="str">
        <f t="array" ref="Q2086:R2086">separarpalabras(N2086,"/")</f>
        <v>music</v>
      </c>
      <c r="R2086" t="str">
        <v>indie rock</v>
      </c>
      <c r="S2086" s="13">
        <f t="shared" si="130"/>
        <v>41731.624791666662</v>
      </c>
      <c r="T2086" s="13">
        <f t="shared" si="131"/>
        <v>41763.082638888889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 s="15">
        <v>6000</v>
      </c>
      <c r="E2087" s="15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8">
        <f t="shared" si="129"/>
        <v>1.119805720453319E-2</v>
      </c>
      <c r="Q2087" t="str">
        <f t="array" ref="Q2087:R2087">separarpalabras(N2087,"/")</f>
        <v>music</v>
      </c>
      <c r="R2087" t="str">
        <v>indie rock</v>
      </c>
      <c r="S2087" s="13">
        <f t="shared" si="130"/>
        <v>41075.627164351848</v>
      </c>
      <c r="T2087" s="13">
        <f t="shared" si="131"/>
        <v>41105.627164351848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 s="15">
        <v>4000</v>
      </c>
      <c r="E2088" s="15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8">
        <f t="shared" si="129"/>
        <v>8.6891757696127107E-3</v>
      </c>
      <c r="Q2088" t="str">
        <f t="array" ref="Q2088:R2088">separarpalabras(N2088,"/")</f>
        <v>music</v>
      </c>
      <c r="R2088" t="str">
        <v>indie rock</v>
      </c>
      <c r="S2088" s="13">
        <f t="shared" si="130"/>
        <v>40860.462175925924</v>
      </c>
      <c r="T2088" s="13">
        <f t="shared" si="131"/>
        <v>40890.999305555553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 s="15">
        <v>1500</v>
      </c>
      <c r="E2089" s="15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8">
        <f t="shared" si="129"/>
        <v>1.6097875080489377E-2</v>
      </c>
      <c r="Q2089" t="str">
        <f t="array" ref="Q2089:R2089">separarpalabras(N2089,"/")</f>
        <v>music</v>
      </c>
      <c r="R2089" t="str">
        <v>indie rock</v>
      </c>
      <c r="S2089" s="13">
        <f t="shared" si="130"/>
        <v>40763.996041666665</v>
      </c>
      <c r="T2089" s="13">
        <f t="shared" si="131"/>
        <v>40793.996041666665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 s="15">
        <v>3000</v>
      </c>
      <c r="E2090" s="15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8">
        <f t="shared" si="129"/>
        <v>2.1643022866575091E-2</v>
      </c>
      <c r="Q2090" t="str">
        <f t="array" ref="Q2090:R2090">separarpalabras(N2090,"/")</f>
        <v>music</v>
      </c>
      <c r="R2090" t="str">
        <v>indie rock</v>
      </c>
      <c r="S2090" s="13">
        <f t="shared" si="130"/>
        <v>40395.506388888891</v>
      </c>
      <c r="T2090" s="13">
        <f t="shared" si="131"/>
        <v>40431.957638888889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 s="15">
        <v>2500</v>
      </c>
      <c r="E2091" s="15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8">
        <f t="shared" si="129"/>
        <v>2.0597938212829858E-2</v>
      </c>
      <c r="Q2091" t="str">
        <f t="array" ref="Q2091:R2091">separarpalabras(N2091,"/")</f>
        <v>music</v>
      </c>
      <c r="R2091" t="str">
        <v>indie rock</v>
      </c>
      <c r="S2091" s="13">
        <f t="shared" si="130"/>
        <v>41452.867986111109</v>
      </c>
      <c r="T2091" s="13">
        <f t="shared" si="131"/>
        <v>41487.867986111109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 s="15">
        <v>8000</v>
      </c>
      <c r="E2092" s="15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8">
        <f t="shared" si="129"/>
        <v>1.7385200630648155E-2</v>
      </c>
      <c r="Q2092" t="str">
        <f t="array" ref="Q2092:R2092">separarpalabras(N2092,"/")</f>
        <v>music</v>
      </c>
      <c r="R2092" t="str">
        <v>indie rock</v>
      </c>
      <c r="S2092" s="13">
        <f t="shared" si="130"/>
        <v>41299.173090277771</v>
      </c>
      <c r="T2092" s="13">
        <f t="shared" si="131"/>
        <v>41329.173090277771</v>
      </c>
    </row>
    <row r="2093" spans="1:20" ht="43.2" x14ac:dyDescent="0.3">
      <c r="A2093">
        <v>2091</v>
      </c>
      <c r="B2093" s="3" t="s">
        <v>2092</v>
      </c>
      <c r="C2093" s="3" t="s">
        <v>6201</v>
      </c>
      <c r="D2093" s="15">
        <v>18000</v>
      </c>
      <c r="E2093" s="15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8">
        <f t="shared" si="129"/>
        <v>1.134466570129403E-2</v>
      </c>
      <c r="Q2093" t="str">
        <f t="array" ref="Q2093:R2093">separarpalabras(N2093,"/")</f>
        <v>music</v>
      </c>
      <c r="R2093" t="str">
        <v>indie rock</v>
      </c>
      <c r="S2093" s="13">
        <f t="shared" si="130"/>
        <v>40555.114328703705</v>
      </c>
      <c r="T2093" s="13">
        <f t="shared" si="131"/>
        <v>40603.625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 s="15">
        <v>6000</v>
      </c>
      <c r="E2094" s="15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8">
        <f t="shared" si="129"/>
        <v>9.0505183478690136E-3</v>
      </c>
      <c r="Q2094" t="str">
        <f t="array" ref="Q2094:R2094">separarpalabras(N2094,"/")</f>
        <v>music</v>
      </c>
      <c r="R2094" t="str">
        <v>indie rock</v>
      </c>
      <c r="S2094" s="13">
        <f t="shared" si="130"/>
        <v>40763.499212962961</v>
      </c>
      <c r="T2094" s="13">
        <f t="shared" si="131"/>
        <v>40823.499212962961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 s="15">
        <v>1500</v>
      </c>
      <c r="E2095" s="1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8">
        <f t="shared" si="129"/>
        <v>1.4964216005204945E-2</v>
      </c>
      <c r="Q2095" t="str">
        <f t="array" ref="Q2095:R2095">separarpalabras(N2095,"/")</f>
        <v>music</v>
      </c>
      <c r="R2095" t="str">
        <v>indie rock</v>
      </c>
      <c r="S2095" s="13">
        <f t="shared" si="130"/>
        <v>41205.646203703705</v>
      </c>
      <c r="T2095" s="13">
        <f t="shared" si="131"/>
        <v>41265.68787037037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 s="15">
        <v>3500</v>
      </c>
      <c r="E2096" s="15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8">
        <f t="shared" si="129"/>
        <v>1.7065655368570753E-2</v>
      </c>
      <c r="Q2096" t="str">
        <f t="array" ref="Q2096:R2096">separarpalabras(N2096,"/")</f>
        <v>music</v>
      </c>
      <c r="R2096" t="str">
        <v>indie rock</v>
      </c>
      <c r="S2096" s="13">
        <f t="shared" si="130"/>
        <v>40938.811689814815</v>
      </c>
      <c r="T2096" s="13">
        <f t="shared" si="131"/>
        <v>40972.916666666664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 s="15">
        <v>2500</v>
      </c>
      <c r="E2097" s="15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8">
        <f t="shared" si="129"/>
        <v>8.8000000000000005E-3</v>
      </c>
      <c r="Q2097" t="str">
        <f t="array" ref="Q2097:R2097">separarpalabras(N2097,"/")</f>
        <v>music</v>
      </c>
      <c r="R2097" t="str">
        <v>indie rock</v>
      </c>
      <c r="S2097" s="13">
        <f t="shared" si="130"/>
        <v>40758.525150462963</v>
      </c>
      <c r="T2097" s="13">
        <f t="shared" si="131"/>
        <v>40818.525150462963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 s="15">
        <v>600</v>
      </c>
      <c r="E2098" s="15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8">
        <f t="shared" si="129"/>
        <v>2.2950819672131147E-2</v>
      </c>
      <c r="Q2098" t="str">
        <f t="array" ref="Q2098:R2098">separarpalabras(N2098,"/")</f>
        <v>music</v>
      </c>
      <c r="R2098" t="str">
        <v>indie rock</v>
      </c>
      <c r="S2098" s="13">
        <f t="shared" si="130"/>
        <v>41192.550173611111</v>
      </c>
      <c r="T2098" s="13">
        <f t="shared" si="131"/>
        <v>41207.957638888889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 s="15">
        <v>3000</v>
      </c>
      <c r="E2099" s="15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8">
        <f t="shared" si="129"/>
        <v>1.2666666666666666E-2</v>
      </c>
      <c r="Q2099" t="str">
        <f t="array" ref="Q2099:R2099">separarpalabras(N2099,"/")</f>
        <v>music</v>
      </c>
      <c r="R2099" t="str">
        <v>indie rock</v>
      </c>
      <c r="S2099" s="13">
        <f t="shared" si="130"/>
        <v>40818.376562500001</v>
      </c>
      <c r="T2099" s="13">
        <f t="shared" si="131"/>
        <v>40878.418229166666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 s="15">
        <v>6000</v>
      </c>
      <c r="E2100" s="15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8">
        <f t="shared" si="129"/>
        <v>5.3156146179401996E-3</v>
      </c>
      <c r="Q2100" t="str">
        <f t="array" ref="Q2100:R2100">separarpalabras(N2100,"/")</f>
        <v>music</v>
      </c>
      <c r="R2100" t="str">
        <v>indie rock</v>
      </c>
      <c r="S2100" s="13">
        <f t="shared" si="130"/>
        <v>40945.905497685184</v>
      </c>
      <c r="T2100" s="13">
        <f t="shared" si="131"/>
        <v>40975.905497685184</v>
      </c>
    </row>
    <row r="2101" spans="1:20" x14ac:dyDescent="0.3">
      <c r="A2101">
        <v>2099</v>
      </c>
      <c r="B2101" s="3" t="s">
        <v>2100</v>
      </c>
      <c r="C2101" s="3" t="s">
        <v>6209</v>
      </c>
      <c r="D2101" s="15">
        <v>3000</v>
      </c>
      <c r="E2101" s="15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8">
        <f t="shared" si="129"/>
        <v>1.5865021405187609E-2</v>
      </c>
      <c r="Q2101" t="str">
        <f t="array" ref="Q2101:R2101">separarpalabras(N2101,"/")</f>
        <v>music</v>
      </c>
      <c r="R2101" t="str">
        <v>indie rock</v>
      </c>
      <c r="S2101" s="13">
        <f t="shared" si="130"/>
        <v>42173.53800925926</v>
      </c>
      <c r="T2101" s="13">
        <f t="shared" si="131"/>
        <v>42186.944444444445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 s="15">
        <v>600</v>
      </c>
      <c r="E2102" s="15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8">
        <f t="shared" si="129"/>
        <v>3.2926829268292684E-2</v>
      </c>
      <c r="Q2102" t="str">
        <f t="array" ref="Q2102:R2102">separarpalabras(N2102,"/")</f>
        <v>music</v>
      </c>
      <c r="R2102" t="str">
        <v>indie rock</v>
      </c>
      <c r="S2102" s="13">
        <f t="shared" si="130"/>
        <v>41074.62663194444</v>
      </c>
      <c r="T2102" s="13">
        <f t="shared" si="131"/>
        <v>41089.957638888889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 s="15">
        <v>2000</v>
      </c>
      <c r="E2103" s="15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8">
        <f t="shared" si="129"/>
        <v>1.9426048565121413E-2</v>
      </c>
      <c r="Q2103" t="str">
        <f t="array" ref="Q2103:R2103">separarpalabras(N2103,"/")</f>
        <v>music</v>
      </c>
      <c r="R2103" t="str">
        <v>indie rock</v>
      </c>
      <c r="S2103" s="13">
        <f t="shared" si="130"/>
        <v>40891.941134259258</v>
      </c>
      <c r="T2103" s="13">
        <f t="shared" si="131"/>
        <v>40951.941134259258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 s="15">
        <v>1000</v>
      </c>
      <c r="E2104" s="15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8">
        <f t="shared" si="129"/>
        <v>2.7941176470588237E-2</v>
      </c>
      <c r="Q2104" t="str">
        <f t="array" ref="Q2104:R2104">separarpalabras(N2104,"/")</f>
        <v>music</v>
      </c>
      <c r="R2104" t="str">
        <v>indie rock</v>
      </c>
      <c r="S2104" s="13">
        <f t="shared" si="130"/>
        <v>40638.660277777773</v>
      </c>
      <c r="T2104" s="13">
        <f t="shared" si="131"/>
        <v>40668.660277777773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 s="15">
        <v>7777</v>
      </c>
      <c r="E2105" s="1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8">
        <f t="shared" si="129"/>
        <v>1.0119676170362548E-2</v>
      </c>
      <c r="Q2105" t="str">
        <f t="array" ref="Q2105:R2105">separarpalabras(N2105,"/")</f>
        <v>music</v>
      </c>
      <c r="R2105" t="str">
        <v>indie rock</v>
      </c>
      <c r="S2105" s="13">
        <f t="shared" si="130"/>
        <v>41192.546608796292</v>
      </c>
      <c r="T2105" s="13">
        <f t="shared" si="131"/>
        <v>41222.588275462964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 s="15">
        <v>800</v>
      </c>
      <c r="E2106" s="15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8">
        <f t="shared" si="129"/>
        <v>3.5714285714285712E-2</v>
      </c>
      <c r="Q2106" t="str">
        <f t="array" ref="Q2106:R2106">separarpalabras(N2106,"/")</f>
        <v>music</v>
      </c>
      <c r="R2106" t="str">
        <v>indie rock</v>
      </c>
      <c r="S2106" s="13">
        <f t="shared" si="130"/>
        <v>41393.86613425926</v>
      </c>
      <c r="T2106" s="13">
        <f t="shared" si="131"/>
        <v>41424.791666666664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 s="15">
        <v>2000</v>
      </c>
      <c r="E2107" s="15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8">
        <f t="shared" si="129"/>
        <v>1.9488188976377954E-2</v>
      </c>
      <c r="Q2107" t="str">
        <f t="array" ref="Q2107:R2107">separarpalabras(N2107,"/")</f>
        <v>music</v>
      </c>
      <c r="R2107" t="str">
        <v>indie rock</v>
      </c>
      <c r="S2107" s="13">
        <f t="shared" si="130"/>
        <v>41951.580474537033</v>
      </c>
      <c r="T2107" s="13">
        <f t="shared" si="131"/>
        <v>41963.958333333336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 s="15">
        <v>2200</v>
      </c>
      <c r="E2108" s="15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8">
        <f t="shared" si="129"/>
        <v>1.8683651804670912E-2</v>
      </c>
      <c r="Q2108" t="str">
        <f t="array" ref="Q2108:R2108">separarpalabras(N2108,"/")</f>
        <v>music</v>
      </c>
      <c r="R2108" t="str">
        <v>indie rock</v>
      </c>
      <c r="S2108" s="13">
        <f t="shared" si="130"/>
        <v>41270.006643518514</v>
      </c>
      <c r="T2108" s="13">
        <f t="shared" si="131"/>
        <v>41300.006643518514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 s="15">
        <v>2000</v>
      </c>
      <c r="E2109" s="15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8">
        <f t="shared" si="129"/>
        <v>2.691840011881225E-2</v>
      </c>
      <c r="Q2109" t="str">
        <f t="array" ref="Q2109:R2109">separarpalabras(N2109,"/")</f>
        <v>music</v>
      </c>
      <c r="R2109" t="str">
        <v>indie rock</v>
      </c>
      <c r="S2109" s="13">
        <f t="shared" si="130"/>
        <v>41934.502233796295</v>
      </c>
      <c r="T2109" s="13">
        <f t="shared" si="131"/>
        <v>41955.543900462959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 s="15">
        <v>16000</v>
      </c>
      <c r="E2110" s="15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8">
        <f t="shared" si="129"/>
        <v>1.1124053581828771E-2</v>
      </c>
      <c r="Q2110" t="str">
        <f t="array" ref="Q2110:R2110">separarpalabras(N2110,"/")</f>
        <v>music</v>
      </c>
      <c r="R2110" t="str">
        <v>indie rock</v>
      </c>
      <c r="S2110" s="13">
        <f t="shared" si="130"/>
        <v>41134.967361111107</v>
      </c>
      <c r="T2110" s="13">
        <f t="shared" si="131"/>
        <v>41161.954861111109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 s="15">
        <v>4000</v>
      </c>
      <c r="E2111" s="15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8">
        <f t="shared" si="129"/>
        <v>9.3874677305796767E-3</v>
      </c>
      <c r="Q2111" t="str">
        <f t="array" ref="Q2111:R2111">separarpalabras(N2111,"/")</f>
        <v>music</v>
      </c>
      <c r="R2111" t="str">
        <v>indie rock</v>
      </c>
      <c r="S2111" s="13">
        <f t="shared" si="130"/>
        <v>42160.500196759262</v>
      </c>
      <c r="T2111" s="13">
        <f t="shared" si="131"/>
        <v>42190.500196759262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 s="15">
        <v>2000</v>
      </c>
      <c r="E2112" s="15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8">
        <f t="shared" si="129"/>
        <v>1.8933731938216243E-2</v>
      </c>
      <c r="Q2112" t="str">
        <f t="array" ref="Q2112:R2112">separarpalabras(N2112,"/")</f>
        <v>music</v>
      </c>
      <c r="R2112" t="str">
        <v>indie rock</v>
      </c>
      <c r="S2112" s="13">
        <f t="shared" si="130"/>
        <v>41759.462604166663</v>
      </c>
      <c r="T2112" s="13">
        <f t="shared" si="131"/>
        <v>41786.999305555553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 s="15">
        <v>2000</v>
      </c>
      <c r="E2113" s="15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8">
        <f t="shared" si="129"/>
        <v>1.8309859154929577E-2</v>
      </c>
      <c r="Q2113" t="str">
        <f t="array" ref="Q2113:R2113">separarpalabras(N2113,"/")</f>
        <v>music</v>
      </c>
      <c r="R2113" t="str">
        <v>indie rock</v>
      </c>
      <c r="S2113" s="13">
        <f t="shared" si="130"/>
        <v>40702.988715277774</v>
      </c>
      <c r="T2113" s="13">
        <f t="shared" si="131"/>
        <v>40769.833333333328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 s="15">
        <v>300</v>
      </c>
      <c r="E2114" s="15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8">
        <f t="shared" si="129"/>
        <v>3.6666666666666667E-2</v>
      </c>
      <c r="Q2114" t="str">
        <f t="array" ref="Q2114:R2114">separarpalabras(N2114,"/")</f>
        <v>music</v>
      </c>
      <c r="R2114" t="str">
        <v>indie rock</v>
      </c>
      <c r="S2114" s="13">
        <f t="shared" si="130"/>
        <v>41365.719826388886</v>
      </c>
      <c r="T2114" s="13">
        <f t="shared" si="131"/>
        <v>41379.719826388886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 s="15">
        <v>7000</v>
      </c>
      <c r="E2115" s="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E2115/D2115</f>
        <v>1.0485714285714285</v>
      </c>
      <c r="P2115" s="8">
        <f t="shared" ref="P2115:P2178" si="133">IFERROR(L2115/E2115,0)</f>
        <v>1.4577656675749319E-2</v>
      </c>
      <c r="Q2115" t="str">
        <f t="array" ref="Q2115:R2115">separarpalabras(N2115,"/")</f>
        <v>music</v>
      </c>
      <c r="R2115" t="str">
        <v>indie rock</v>
      </c>
      <c r="S2115" s="13">
        <f t="shared" ref="S2115:S2178" si="134">(J2115/86400)+25569+(-5/24)</f>
        <v>41870.657129629624</v>
      </c>
      <c r="T2115" s="13">
        <f t="shared" ref="T2115:T2178" si="135">(I2115/86400)+25569+(-5/24)</f>
        <v>41905.657129629624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 s="15">
        <v>5000</v>
      </c>
      <c r="E2116" s="15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8">
        <f t="shared" si="133"/>
        <v>2.8080229226361032E-2</v>
      </c>
      <c r="Q2116" t="str">
        <f t="array" ref="Q2116:R2116">separarpalabras(N2116,"/")</f>
        <v>music</v>
      </c>
      <c r="R2116" t="str">
        <v>indie rock</v>
      </c>
      <c r="S2116" s="13">
        <f t="shared" si="134"/>
        <v>40458.607291666667</v>
      </c>
      <c r="T2116" s="13">
        <f t="shared" si="135"/>
        <v>40520.999305555553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 s="15">
        <v>1500</v>
      </c>
      <c r="E2117" s="15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8">
        <f t="shared" si="133"/>
        <v>1.0635155096011817E-2</v>
      </c>
      <c r="Q2117" t="str">
        <f t="array" ref="Q2117:R2117">separarpalabras(N2117,"/")</f>
        <v>music</v>
      </c>
      <c r="R2117" t="str">
        <v>indie rock</v>
      </c>
      <c r="S2117" s="13">
        <f t="shared" si="134"/>
        <v>40563.872696759259</v>
      </c>
      <c r="T2117" s="13">
        <f t="shared" si="135"/>
        <v>40593.872696759259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 s="15">
        <v>48000</v>
      </c>
      <c r="E2118" s="15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8">
        <f t="shared" si="133"/>
        <v>1.899492092331833E-3</v>
      </c>
      <c r="Q2118" t="str">
        <f t="array" ref="Q2118:R2118">separarpalabras(N2118,"/")</f>
        <v>music</v>
      </c>
      <c r="R2118" t="str">
        <v>indie rock</v>
      </c>
      <c r="S2118" s="13">
        <f t="shared" si="134"/>
        <v>41136.569479166668</v>
      </c>
      <c r="T2118" s="13">
        <f t="shared" si="135"/>
        <v>41184.569479166668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 s="15">
        <v>1200</v>
      </c>
      <c r="E2119" s="15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8">
        <f t="shared" si="133"/>
        <v>1.9740552735476594E-2</v>
      </c>
      <c r="Q2119" t="str">
        <f t="array" ref="Q2119:R2119">separarpalabras(N2119,"/")</f>
        <v>music</v>
      </c>
      <c r="R2119" t="str">
        <v>indie rock</v>
      </c>
      <c r="S2119" s="13">
        <f t="shared" si="134"/>
        <v>42289.851261574069</v>
      </c>
      <c r="T2119" s="13">
        <f t="shared" si="135"/>
        <v>42303.999305555553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 s="15">
        <v>1000</v>
      </c>
      <c r="E2120" s="15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8">
        <f t="shared" si="133"/>
        <v>1.2628982772581737E-2</v>
      </c>
      <c r="Q2120" t="str">
        <f t="array" ref="Q2120:R2120">separarpalabras(N2120,"/")</f>
        <v>music</v>
      </c>
      <c r="R2120" t="str">
        <v>indie rock</v>
      </c>
      <c r="S2120" s="13">
        <f t="shared" si="134"/>
        <v>40718.631203703699</v>
      </c>
      <c r="T2120" s="13">
        <f t="shared" si="135"/>
        <v>40748.631203703699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 s="15">
        <v>2000</v>
      </c>
      <c r="E2121" s="15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8">
        <f t="shared" si="133"/>
        <v>1.0918114143920596E-2</v>
      </c>
      <c r="Q2121" t="str">
        <f t="array" ref="Q2121:R2121">separarpalabras(N2121,"/")</f>
        <v>music</v>
      </c>
      <c r="R2121" t="str">
        <v>indie rock</v>
      </c>
      <c r="S2121" s="13">
        <f t="shared" si="134"/>
        <v>41106.921817129631</v>
      </c>
      <c r="T2121" s="13">
        <f t="shared" si="135"/>
        <v>41136.921817129631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 s="15">
        <v>8000</v>
      </c>
      <c r="E2122" s="15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8">
        <f t="shared" si="133"/>
        <v>8.549730311767775E-3</v>
      </c>
      <c r="Q2122" t="str">
        <f t="array" ref="Q2122:R2122">separarpalabras(N2122,"/")</f>
        <v>music</v>
      </c>
      <c r="R2122" t="str">
        <v>indie rock</v>
      </c>
      <c r="S2122" s="13">
        <f t="shared" si="134"/>
        <v>41591.756203703699</v>
      </c>
      <c r="T2122" s="13">
        <f t="shared" si="135"/>
        <v>41640.756203703699</v>
      </c>
    </row>
    <row r="2123" spans="1:20" ht="43.2" hidden="1" x14ac:dyDescent="0.3">
      <c r="A2123">
        <v>2121</v>
      </c>
      <c r="B2123" s="3" t="s">
        <v>2122</v>
      </c>
      <c r="C2123" s="3" t="s">
        <v>6231</v>
      </c>
      <c r="D2123" s="15">
        <v>50000</v>
      </c>
      <c r="E2123" s="15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8">
        <f t="shared" si="133"/>
        <v>3.5211267605633804E-2</v>
      </c>
      <c r="Q2123" t="str">
        <f t="array" ref="Q2123:R2123">separarpalabras(N2123,"/")</f>
        <v>games</v>
      </c>
      <c r="R2123" t="str">
        <v>video games</v>
      </c>
      <c r="S2123" s="13">
        <f t="shared" si="134"/>
        <v>42716.534120370365</v>
      </c>
      <c r="T2123" s="13">
        <f t="shared" si="135"/>
        <v>42746.534120370365</v>
      </c>
    </row>
    <row r="2124" spans="1:20" ht="43.2" hidden="1" x14ac:dyDescent="0.3">
      <c r="A2124">
        <v>2122</v>
      </c>
      <c r="B2124" s="3" t="s">
        <v>2123</v>
      </c>
      <c r="C2124" s="3" t="s">
        <v>6232</v>
      </c>
      <c r="D2124" s="15">
        <v>80000</v>
      </c>
      <c r="E2124" s="15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8">
        <f t="shared" si="133"/>
        <v>9.6774193548387101E-3</v>
      </c>
      <c r="Q2124" t="str">
        <f t="array" ref="Q2124:R2124">separarpalabras(N2124,"/")</f>
        <v>games</v>
      </c>
      <c r="R2124" t="str">
        <v>video games</v>
      </c>
      <c r="S2124" s="13">
        <f t="shared" si="134"/>
        <v>42712.092233796291</v>
      </c>
      <c r="T2124" s="13">
        <f t="shared" si="135"/>
        <v>42742.092233796291</v>
      </c>
    </row>
    <row r="2125" spans="1:20" ht="57.6" hidden="1" x14ac:dyDescent="0.3">
      <c r="A2125">
        <v>2123</v>
      </c>
      <c r="B2125" s="3" t="s">
        <v>2124</v>
      </c>
      <c r="C2125" s="3" t="s">
        <v>6233</v>
      </c>
      <c r="D2125" s="15">
        <v>500</v>
      </c>
      <c r="E2125" s="1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8">
        <f t="shared" si="133"/>
        <v>0.1</v>
      </c>
      <c r="Q2125" t="str">
        <f t="array" ref="Q2125:R2125">separarpalabras(N2125,"/")</f>
        <v>games</v>
      </c>
      <c r="R2125" t="str">
        <v>video games</v>
      </c>
      <c r="S2125" s="13">
        <f t="shared" si="134"/>
        <v>40198.216516203705</v>
      </c>
      <c r="T2125" s="13">
        <f t="shared" si="135"/>
        <v>40252.082638888889</v>
      </c>
    </row>
    <row r="2126" spans="1:20" ht="57.6" hidden="1" x14ac:dyDescent="0.3">
      <c r="A2126">
        <v>2124</v>
      </c>
      <c r="B2126" s="3" t="s">
        <v>2125</v>
      </c>
      <c r="C2126" s="3" t="s">
        <v>6234</v>
      </c>
      <c r="D2126" s="15">
        <v>1100</v>
      </c>
      <c r="E2126" s="15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8">
        <f t="shared" si="133"/>
        <v>4.3478260869565216E-2</v>
      </c>
      <c r="Q2126" t="str">
        <f t="array" ref="Q2126:R2126">separarpalabras(N2126,"/")</f>
        <v>games</v>
      </c>
      <c r="R2126" t="str">
        <v>video games</v>
      </c>
      <c r="S2126" s="13">
        <f t="shared" si="134"/>
        <v>40463.819849537038</v>
      </c>
      <c r="T2126" s="13">
        <f t="shared" si="135"/>
        <v>40512</v>
      </c>
    </row>
    <row r="2127" spans="1:20" ht="43.2" hidden="1" x14ac:dyDescent="0.3">
      <c r="A2127">
        <v>2125</v>
      </c>
      <c r="B2127" s="3" t="s">
        <v>2126</v>
      </c>
      <c r="C2127" s="3" t="s">
        <v>6235</v>
      </c>
      <c r="D2127" s="15">
        <v>60000</v>
      </c>
      <c r="E2127" s="15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8">
        <f t="shared" si="133"/>
        <v>3.1690140845070422E-2</v>
      </c>
      <c r="Q2127" t="str">
        <f t="array" ref="Q2127:R2127">separarpalabras(N2127,"/")</f>
        <v>games</v>
      </c>
      <c r="R2127" t="str">
        <v>video games</v>
      </c>
      <c r="S2127" s="13">
        <f t="shared" si="134"/>
        <v>42190.815196759257</v>
      </c>
      <c r="T2127" s="13">
        <f t="shared" si="135"/>
        <v>42220.815196759257</v>
      </c>
    </row>
    <row r="2128" spans="1:20" ht="43.2" hidden="1" x14ac:dyDescent="0.3">
      <c r="A2128">
        <v>2126</v>
      </c>
      <c r="B2128" s="3" t="s">
        <v>2127</v>
      </c>
      <c r="C2128" s="3" t="s">
        <v>6236</v>
      </c>
      <c r="D2128" s="15">
        <v>20000</v>
      </c>
      <c r="E2128" s="15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8">
        <f t="shared" si="133"/>
        <v>0.2</v>
      </c>
      <c r="Q2128" t="str">
        <f t="array" ref="Q2128:R2128">separarpalabras(N2128,"/")</f>
        <v>games</v>
      </c>
      <c r="R2128" t="str">
        <v>video games</v>
      </c>
      <c r="S2128" s="13">
        <f t="shared" si="134"/>
        <v>41951.76489583333</v>
      </c>
      <c r="T2128" s="13">
        <f t="shared" si="135"/>
        <v>41981.76489583333</v>
      </c>
    </row>
    <row r="2129" spans="1:20" ht="28.8" hidden="1" x14ac:dyDescent="0.3">
      <c r="A2129">
        <v>2127</v>
      </c>
      <c r="B2129" s="3" t="s">
        <v>2128</v>
      </c>
      <c r="C2129" s="3" t="s">
        <v>6237</v>
      </c>
      <c r="D2129" s="15">
        <v>28000</v>
      </c>
      <c r="E2129" s="15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8">
        <f t="shared" si="133"/>
        <v>2.9222387320455671E-2</v>
      </c>
      <c r="Q2129" t="str">
        <f t="array" ref="Q2129:R2129">separarpalabras(N2129,"/")</f>
        <v>games</v>
      </c>
      <c r="R2129" t="str">
        <v>video games</v>
      </c>
      <c r="S2129" s="13">
        <f t="shared" si="134"/>
        <v>42045.297025462962</v>
      </c>
      <c r="T2129" s="13">
        <f t="shared" si="135"/>
        <v>42075.255358796298</v>
      </c>
    </row>
    <row r="2130" spans="1:20" ht="43.2" hidden="1" x14ac:dyDescent="0.3">
      <c r="A2130">
        <v>2128</v>
      </c>
      <c r="B2130" s="3" t="s">
        <v>2129</v>
      </c>
      <c r="C2130" s="3" t="s">
        <v>6238</v>
      </c>
      <c r="D2130" s="15">
        <v>15000</v>
      </c>
      <c r="E2130" s="15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8">
        <f t="shared" si="133"/>
        <v>0.04</v>
      </c>
      <c r="Q2130" t="str">
        <f t="array" ref="Q2130:R2130">separarpalabras(N2130,"/")</f>
        <v>games</v>
      </c>
      <c r="R2130" t="str">
        <v>video games</v>
      </c>
      <c r="S2130" s="13">
        <f t="shared" si="134"/>
        <v>41843.564456018517</v>
      </c>
      <c r="T2130" s="13">
        <f t="shared" si="135"/>
        <v>41903.564456018517</v>
      </c>
    </row>
    <row r="2131" spans="1:20" ht="43.2" hidden="1" x14ac:dyDescent="0.3">
      <c r="A2131">
        <v>2129</v>
      </c>
      <c r="B2131" s="3" t="s">
        <v>2130</v>
      </c>
      <c r="C2131" s="3" t="s">
        <v>6239</v>
      </c>
      <c r="D2131" s="15">
        <v>2000</v>
      </c>
      <c r="E2131" s="15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8">
        <f t="shared" si="133"/>
        <v>5.0847457627118647E-2</v>
      </c>
      <c r="Q2131" t="str">
        <f t="array" ref="Q2131:R2131">separarpalabras(N2131,"/")</f>
        <v>games</v>
      </c>
      <c r="R2131" t="str">
        <v>video games</v>
      </c>
      <c r="S2131" s="13">
        <f t="shared" si="134"/>
        <v>42408.815972222219</v>
      </c>
      <c r="T2131" s="13">
        <f t="shared" si="135"/>
        <v>42438.815972222219</v>
      </c>
    </row>
    <row r="2132" spans="1:20" ht="28.8" hidden="1" x14ac:dyDescent="0.3">
      <c r="A2132">
        <v>2130</v>
      </c>
      <c r="B2132" s="3" t="s">
        <v>2131</v>
      </c>
      <c r="C2132" s="3" t="s">
        <v>6240</v>
      </c>
      <c r="D2132" s="15">
        <v>42000</v>
      </c>
      <c r="E2132" s="15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8">
        <f t="shared" si="133"/>
        <v>4.7058823529411764E-2</v>
      </c>
      <c r="Q2132" t="str">
        <f t="array" ref="Q2132:R2132">separarpalabras(N2132,"/")</f>
        <v>games</v>
      </c>
      <c r="R2132" t="str">
        <v>video games</v>
      </c>
      <c r="S2132" s="13">
        <f t="shared" si="134"/>
        <v>41831.87804398148</v>
      </c>
      <c r="T2132" s="13">
        <f t="shared" si="135"/>
        <v>41866.87804398148</v>
      </c>
    </row>
    <row r="2133" spans="1:20" ht="43.2" hidden="1" x14ac:dyDescent="0.3">
      <c r="A2133">
        <v>2131</v>
      </c>
      <c r="B2133" s="3" t="s">
        <v>2132</v>
      </c>
      <c r="C2133" s="3" t="s">
        <v>6241</v>
      </c>
      <c r="D2133" s="15">
        <v>500</v>
      </c>
      <c r="E2133" s="15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8">
        <f t="shared" si="133"/>
        <v>0.12</v>
      </c>
      <c r="Q2133" t="str">
        <f t="array" ref="Q2133:R2133">separarpalabras(N2133,"/")</f>
        <v>games</v>
      </c>
      <c r="R2133" t="str">
        <v>video games</v>
      </c>
      <c r="S2133" s="13">
        <f t="shared" si="134"/>
        <v>42166.998738425922</v>
      </c>
      <c r="T2133" s="13">
        <f t="shared" si="135"/>
        <v>42196.998738425922</v>
      </c>
    </row>
    <row r="2134" spans="1:20" ht="43.2" hidden="1" x14ac:dyDescent="0.3">
      <c r="A2134">
        <v>2132</v>
      </c>
      <c r="B2134" s="3" t="s">
        <v>2133</v>
      </c>
      <c r="C2134" s="3" t="s">
        <v>6242</v>
      </c>
      <c r="D2134" s="15">
        <v>100000</v>
      </c>
      <c r="E2134" s="15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8">
        <f t="shared" si="133"/>
        <v>4.6853037638606911E-2</v>
      </c>
      <c r="Q2134" t="str">
        <f t="array" ref="Q2134:R2134">separarpalabras(N2134,"/")</f>
        <v>games</v>
      </c>
      <c r="R2134" t="str">
        <v>video games</v>
      </c>
      <c r="S2134" s="13">
        <f t="shared" si="134"/>
        <v>41643.27884259259</v>
      </c>
      <c r="T2134" s="13">
        <f t="shared" si="135"/>
        <v>41673.27884259259</v>
      </c>
    </row>
    <row r="2135" spans="1:20" ht="43.2" hidden="1" x14ac:dyDescent="0.3">
      <c r="A2135">
        <v>2133</v>
      </c>
      <c r="B2135" s="3" t="s">
        <v>2134</v>
      </c>
      <c r="C2135" s="3" t="s">
        <v>6243</v>
      </c>
      <c r="D2135" s="15">
        <v>1000</v>
      </c>
      <c r="E2135" s="1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8">
        <f t="shared" si="133"/>
        <v>0.1875</v>
      </c>
      <c r="Q2135" t="str">
        <f t="array" ref="Q2135:R2135">separarpalabras(N2135,"/")</f>
        <v>games</v>
      </c>
      <c r="R2135" t="str">
        <v>video games</v>
      </c>
      <c r="S2135" s="13">
        <f t="shared" si="134"/>
        <v>40618.888877314814</v>
      </c>
      <c r="T2135" s="13">
        <f t="shared" si="135"/>
        <v>40657.082638888889</v>
      </c>
    </row>
    <row r="2136" spans="1:20" ht="43.2" hidden="1" x14ac:dyDescent="0.3">
      <c r="A2136">
        <v>2134</v>
      </c>
      <c r="B2136" s="3" t="s">
        <v>2135</v>
      </c>
      <c r="C2136" s="3" t="s">
        <v>6244</v>
      </c>
      <c r="D2136" s="15">
        <v>6000</v>
      </c>
      <c r="E2136" s="15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8">
        <f t="shared" si="133"/>
        <v>2.8846153846153848E-2</v>
      </c>
      <c r="Q2136" t="str">
        <f t="array" ref="Q2136:R2136">separarpalabras(N2136,"/")</f>
        <v>games</v>
      </c>
      <c r="R2136" t="str">
        <v>video games</v>
      </c>
      <c r="S2136" s="13">
        <f t="shared" si="134"/>
        <v>41361.678136574068</v>
      </c>
      <c r="T2136" s="13">
        <f t="shared" si="135"/>
        <v>41391.678136574068</v>
      </c>
    </row>
    <row r="2137" spans="1:20" ht="43.2" hidden="1" x14ac:dyDescent="0.3">
      <c r="A2137">
        <v>2135</v>
      </c>
      <c r="B2137" s="3" t="s">
        <v>2136</v>
      </c>
      <c r="C2137" s="3" t="s">
        <v>6245</v>
      </c>
      <c r="D2137" s="15">
        <v>5000</v>
      </c>
      <c r="E2137" s="15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8">
        <f t="shared" si="133"/>
        <v>4.6025104602510462E-2</v>
      </c>
      <c r="Q2137" t="str">
        <f t="array" ref="Q2137:R2137">separarpalabras(N2137,"/")</f>
        <v>games</v>
      </c>
      <c r="R2137" t="str">
        <v>video games</v>
      </c>
      <c r="S2137" s="13">
        <f t="shared" si="134"/>
        <v>41156.755011574074</v>
      </c>
      <c r="T2137" s="13">
        <f t="shared" si="135"/>
        <v>41186.755011574074</v>
      </c>
    </row>
    <row r="2138" spans="1:20" ht="43.2" hidden="1" x14ac:dyDescent="0.3">
      <c r="A2138">
        <v>2136</v>
      </c>
      <c r="B2138" s="3" t="s">
        <v>2137</v>
      </c>
      <c r="C2138" s="3" t="s">
        <v>6246</v>
      </c>
      <c r="D2138" s="15">
        <v>80000</v>
      </c>
      <c r="E2138" s="15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8">
        <f t="shared" si="133"/>
        <v>8.3875026210945697E-2</v>
      </c>
      <c r="Q2138" t="str">
        <f t="array" ref="Q2138:R2138">separarpalabras(N2138,"/")</f>
        <v>games</v>
      </c>
      <c r="R2138" t="str">
        <v>video games</v>
      </c>
      <c r="S2138" s="13">
        <f t="shared" si="134"/>
        <v>41536.300763888888</v>
      </c>
      <c r="T2138" s="13">
        <f t="shared" si="135"/>
        <v>41566.300763888888</v>
      </c>
    </row>
    <row r="2139" spans="1:20" ht="43.2" hidden="1" x14ac:dyDescent="0.3">
      <c r="A2139">
        <v>2137</v>
      </c>
      <c r="B2139" s="3" t="s">
        <v>2138</v>
      </c>
      <c r="C2139" s="3" t="s">
        <v>6247</v>
      </c>
      <c r="D2139" s="15">
        <v>50000</v>
      </c>
      <c r="E2139" s="15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8">
        <f t="shared" si="133"/>
        <v>3.759769062874041E-2</v>
      </c>
      <c r="Q2139" t="str">
        <f t="array" ref="Q2139:R2139">separarpalabras(N2139,"/")</f>
        <v>games</v>
      </c>
      <c r="R2139" t="str">
        <v>video games</v>
      </c>
      <c r="S2139" s="13">
        <f t="shared" si="134"/>
        <v>41948.562835648147</v>
      </c>
      <c r="T2139" s="13">
        <f t="shared" si="135"/>
        <v>41978.562835648147</v>
      </c>
    </row>
    <row r="2140" spans="1:20" ht="28.8" hidden="1" x14ac:dyDescent="0.3">
      <c r="A2140">
        <v>2138</v>
      </c>
      <c r="B2140" s="3" t="s">
        <v>2139</v>
      </c>
      <c r="C2140" s="3" t="s">
        <v>6248</v>
      </c>
      <c r="D2140" s="15">
        <v>1000</v>
      </c>
      <c r="E2140" s="15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8">
        <f t="shared" si="133"/>
        <v>9.375E-2</v>
      </c>
      <c r="Q2140" t="str">
        <f t="array" ref="Q2140:R2140">separarpalabras(N2140,"/")</f>
        <v>games</v>
      </c>
      <c r="R2140" t="str">
        <v>video games</v>
      </c>
      <c r="S2140" s="13">
        <f t="shared" si="134"/>
        <v>41556.804849537039</v>
      </c>
      <c r="T2140" s="13">
        <f t="shared" si="135"/>
        <v>41586.846516203703</v>
      </c>
    </row>
    <row r="2141" spans="1:20" ht="43.2" hidden="1" x14ac:dyDescent="0.3">
      <c r="A2141">
        <v>2139</v>
      </c>
      <c r="B2141" s="3" t="s">
        <v>2140</v>
      </c>
      <c r="C2141" s="3" t="s">
        <v>6249</v>
      </c>
      <c r="D2141" s="15">
        <v>30000</v>
      </c>
      <c r="E2141" s="15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8">
        <f t="shared" si="133"/>
        <v>3.4440344403444033E-2</v>
      </c>
      <c r="Q2141" t="str">
        <f t="array" ref="Q2141:R2141">separarpalabras(N2141,"/")</f>
        <v>games</v>
      </c>
      <c r="R2141" t="str">
        <v>video games</v>
      </c>
      <c r="S2141" s="13">
        <f t="shared" si="134"/>
        <v>42647.541759259257</v>
      </c>
      <c r="T2141" s="13">
        <f t="shared" si="135"/>
        <v>42677.541759259257</v>
      </c>
    </row>
    <row r="2142" spans="1:20" ht="43.2" hidden="1" x14ac:dyDescent="0.3">
      <c r="A2142">
        <v>2140</v>
      </c>
      <c r="B2142" s="3" t="s">
        <v>2141</v>
      </c>
      <c r="C2142" s="3" t="s">
        <v>6250</v>
      </c>
      <c r="D2142" s="15">
        <v>500000</v>
      </c>
      <c r="E2142" s="15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8">
        <f t="shared" si="133"/>
        <v>1.9642857142857142E-2</v>
      </c>
      <c r="Q2142" t="str">
        <f t="array" ref="Q2142:R2142">separarpalabras(N2142,"/")</f>
        <v>games</v>
      </c>
      <c r="R2142" t="str">
        <v>video games</v>
      </c>
      <c r="S2142" s="13">
        <f t="shared" si="134"/>
        <v>41255.625277777777</v>
      </c>
      <c r="T2142" s="13">
        <f t="shared" si="135"/>
        <v>41285.625277777777</v>
      </c>
    </row>
    <row r="2143" spans="1:20" ht="43.2" hidden="1" x14ac:dyDescent="0.3">
      <c r="A2143">
        <v>2141</v>
      </c>
      <c r="B2143" s="3" t="s">
        <v>2142</v>
      </c>
      <c r="C2143" s="3" t="s">
        <v>6251</v>
      </c>
      <c r="D2143" s="15">
        <v>15000</v>
      </c>
      <c r="E2143" s="15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8">
        <f t="shared" si="133"/>
        <v>0</v>
      </c>
      <c r="Q2143" t="str">
        <f t="array" ref="Q2143:R2143">separarpalabras(N2143,"/")</f>
        <v>games</v>
      </c>
      <c r="R2143" t="str">
        <v>video games</v>
      </c>
      <c r="S2143" s="13">
        <f t="shared" si="134"/>
        <v>41927.027303240735</v>
      </c>
      <c r="T2143" s="13">
        <f t="shared" si="135"/>
        <v>41957.068969907406</v>
      </c>
    </row>
    <row r="2144" spans="1:20" ht="43.2" hidden="1" x14ac:dyDescent="0.3">
      <c r="A2144">
        <v>2142</v>
      </c>
      <c r="B2144" s="3" t="s">
        <v>2143</v>
      </c>
      <c r="C2144" s="3" t="s">
        <v>6252</v>
      </c>
      <c r="D2144" s="15">
        <v>10500</v>
      </c>
      <c r="E2144" s="15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8">
        <f t="shared" si="133"/>
        <v>1.9966722129783693E-2</v>
      </c>
      <c r="Q2144" t="str">
        <f t="array" ref="Q2144:R2144">separarpalabras(N2144,"/")</f>
        <v>games</v>
      </c>
      <c r="R2144" t="str">
        <v>video games</v>
      </c>
      <c r="S2144" s="13">
        <f t="shared" si="134"/>
        <v>42340.493171296293</v>
      </c>
      <c r="T2144" s="13">
        <f t="shared" si="135"/>
        <v>42368.493171296293</v>
      </c>
    </row>
    <row r="2145" spans="1:20" ht="43.2" hidden="1" x14ac:dyDescent="0.3">
      <c r="A2145">
        <v>2143</v>
      </c>
      <c r="B2145" s="3" t="s">
        <v>2144</v>
      </c>
      <c r="C2145" s="3" t="s">
        <v>6253</v>
      </c>
      <c r="D2145" s="15">
        <v>2000</v>
      </c>
      <c r="E2145" s="1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8">
        <f t="shared" si="133"/>
        <v>2.2222222222222223E-2</v>
      </c>
      <c r="Q2145" t="str">
        <f t="array" ref="Q2145:R2145">separarpalabras(N2145,"/")</f>
        <v>games</v>
      </c>
      <c r="R2145" t="str">
        <v>video games</v>
      </c>
      <c r="S2145" s="13">
        <f t="shared" si="134"/>
        <v>40332.678379629629</v>
      </c>
      <c r="T2145" s="13">
        <f t="shared" si="135"/>
        <v>40380.583333333328</v>
      </c>
    </row>
    <row r="2146" spans="1:20" ht="43.2" hidden="1" x14ac:dyDescent="0.3">
      <c r="A2146">
        <v>2144</v>
      </c>
      <c r="B2146" s="3" t="s">
        <v>2145</v>
      </c>
      <c r="C2146" s="3" t="s">
        <v>6254</v>
      </c>
      <c r="D2146" s="15">
        <v>35500</v>
      </c>
      <c r="E2146" s="15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8">
        <f t="shared" si="133"/>
        <v>3.9538714991762765E-2</v>
      </c>
      <c r="Q2146" t="str">
        <f t="array" ref="Q2146:R2146">separarpalabras(N2146,"/")</f>
        <v>games</v>
      </c>
      <c r="R2146" t="str">
        <v>video games</v>
      </c>
      <c r="S2146" s="13">
        <f t="shared" si="134"/>
        <v>41499.338425925926</v>
      </c>
      <c r="T2146" s="13">
        <f t="shared" si="135"/>
        <v>41531.338425925926</v>
      </c>
    </row>
    <row r="2147" spans="1:20" ht="43.2" hidden="1" x14ac:dyDescent="0.3">
      <c r="A2147">
        <v>2145</v>
      </c>
      <c r="B2147" s="3" t="s">
        <v>2146</v>
      </c>
      <c r="C2147" s="3" t="s">
        <v>6255</v>
      </c>
      <c r="D2147" s="15">
        <v>15000</v>
      </c>
      <c r="E2147" s="15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8">
        <f t="shared" si="133"/>
        <v>1.9496166484118293E-2</v>
      </c>
      <c r="Q2147" t="str">
        <f t="array" ref="Q2147:R2147">separarpalabras(N2147,"/")</f>
        <v>games</v>
      </c>
      <c r="R2147" t="str">
        <v>video games</v>
      </c>
      <c r="S2147" s="13">
        <f t="shared" si="134"/>
        <v>41575.029097222221</v>
      </c>
      <c r="T2147" s="13">
        <f t="shared" si="135"/>
        <v>41605.070763888885</v>
      </c>
    </row>
    <row r="2148" spans="1:20" ht="43.2" hidden="1" x14ac:dyDescent="0.3">
      <c r="A2148">
        <v>2146</v>
      </c>
      <c r="B2148" s="3" t="s">
        <v>2147</v>
      </c>
      <c r="C2148" s="3" t="s">
        <v>6256</v>
      </c>
      <c r="D2148" s="15">
        <v>5000</v>
      </c>
      <c r="E2148" s="15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8">
        <f t="shared" si="133"/>
        <v>1</v>
      </c>
      <c r="Q2148" t="str">
        <f t="array" ref="Q2148:R2148">separarpalabras(N2148,"/")</f>
        <v>games</v>
      </c>
      <c r="R2148" t="str">
        <v>video games</v>
      </c>
      <c r="S2148" s="13">
        <f t="shared" si="134"/>
        <v>42397.471180555549</v>
      </c>
      <c r="T2148" s="13">
        <f t="shared" si="135"/>
        <v>42411.471180555549</v>
      </c>
    </row>
    <row r="2149" spans="1:20" hidden="1" x14ac:dyDescent="0.3">
      <c r="A2149">
        <v>2147</v>
      </c>
      <c r="B2149" s="3" t="s">
        <v>2148</v>
      </c>
      <c r="C2149" s="3" t="s">
        <v>6257</v>
      </c>
      <c r="D2149" s="15">
        <v>390000</v>
      </c>
      <c r="E2149" s="15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8">
        <f t="shared" si="133"/>
        <v>2.0250368188512519E-2</v>
      </c>
      <c r="Q2149" t="str">
        <f t="array" ref="Q2149:R2149">separarpalabras(N2149,"/")</f>
        <v>games</v>
      </c>
      <c r="R2149" t="str">
        <v>video games</v>
      </c>
      <c r="S2149" s="13">
        <f t="shared" si="134"/>
        <v>41927.087361111109</v>
      </c>
      <c r="T2149" s="13">
        <f t="shared" si="135"/>
        <v>41959.129027777781</v>
      </c>
    </row>
    <row r="2150" spans="1:20" ht="43.2" hidden="1" x14ac:dyDescent="0.3">
      <c r="A2150">
        <v>2148</v>
      </c>
      <c r="B2150" s="3" t="s">
        <v>2149</v>
      </c>
      <c r="C2150" s="3" t="s">
        <v>6258</v>
      </c>
      <c r="D2150" s="15">
        <v>100</v>
      </c>
      <c r="E2150" s="15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8">
        <f t="shared" si="133"/>
        <v>1</v>
      </c>
      <c r="Q2150" t="str">
        <f t="array" ref="Q2150:R2150">separarpalabras(N2150,"/")</f>
        <v>games</v>
      </c>
      <c r="R2150" t="str">
        <v>video games</v>
      </c>
      <c r="S2150" s="13">
        <f t="shared" si="134"/>
        <v>42066.525254629632</v>
      </c>
      <c r="T2150" s="13">
        <f t="shared" si="135"/>
        <v>42096.483587962961</v>
      </c>
    </row>
    <row r="2151" spans="1:20" ht="57.6" hidden="1" x14ac:dyDescent="0.3">
      <c r="A2151">
        <v>2149</v>
      </c>
      <c r="B2151" s="3" t="s">
        <v>2150</v>
      </c>
      <c r="C2151" s="3" t="s">
        <v>6259</v>
      </c>
      <c r="D2151" s="15">
        <v>2000</v>
      </c>
      <c r="E2151" s="15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8">
        <f t="shared" si="133"/>
        <v>0</v>
      </c>
      <c r="Q2151" t="str">
        <f t="array" ref="Q2151:R2151">separarpalabras(N2151,"/")</f>
        <v>games</v>
      </c>
      <c r="R2151" t="str">
        <v>video games</v>
      </c>
      <c r="S2151" s="13">
        <f t="shared" si="134"/>
        <v>40354.816620370366</v>
      </c>
      <c r="T2151" s="13">
        <f t="shared" si="135"/>
        <v>40389.791666666664</v>
      </c>
    </row>
    <row r="2152" spans="1:20" hidden="1" x14ac:dyDescent="0.3">
      <c r="A2152">
        <v>2150</v>
      </c>
      <c r="B2152" s="3" t="s">
        <v>2151</v>
      </c>
      <c r="C2152" s="3" t="s">
        <v>6260</v>
      </c>
      <c r="D2152" s="15">
        <v>50000</v>
      </c>
      <c r="E2152" s="15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8">
        <f t="shared" si="133"/>
        <v>9.876543209876543E-3</v>
      </c>
      <c r="Q2152" t="str">
        <f t="array" ref="Q2152:R2152">separarpalabras(N2152,"/")</f>
        <v>games</v>
      </c>
      <c r="R2152" t="str">
        <v>video games</v>
      </c>
      <c r="S2152" s="13">
        <f t="shared" si="134"/>
        <v>42534.076377314814</v>
      </c>
      <c r="T2152" s="13">
        <f t="shared" si="135"/>
        <v>42564.076377314814</v>
      </c>
    </row>
    <row r="2153" spans="1:20" ht="43.2" hidden="1" x14ac:dyDescent="0.3">
      <c r="A2153">
        <v>2151</v>
      </c>
      <c r="B2153" s="3" t="s">
        <v>2152</v>
      </c>
      <c r="C2153" s="3" t="s">
        <v>6261</v>
      </c>
      <c r="D2153" s="15">
        <v>45000</v>
      </c>
      <c r="E2153" s="15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8">
        <f t="shared" si="133"/>
        <v>5.0847457627118647E-2</v>
      </c>
      <c r="Q2153" t="str">
        <f t="array" ref="Q2153:R2153">separarpalabras(N2153,"/")</f>
        <v>games</v>
      </c>
      <c r="R2153" t="str">
        <v>video games</v>
      </c>
      <c r="S2153" s="13">
        <f t="shared" si="134"/>
        <v>42520.639050925922</v>
      </c>
      <c r="T2153" s="13">
        <f t="shared" si="135"/>
        <v>42550.639050925922</v>
      </c>
    </row>
    <row r="2154" spans="1:20" ht="43.2" hidden="1" x14ac:dyDescent="0.3">
      <c r="A2154">
        <v>2152</v>
      </c>
      <c r="B2154" s="3" t="s">
        <v>2153</v>
      </c>
      <c r="C2154" s="3" t="s">
        <v>6262</v>
      </c>
      <c r="D2154" s="15">
        <v>30000</v>
      </c>
      <c r="E2154" s="15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8">
        <f t="shared" si="133"/>
        <v>0.08</v>
      </c>
      <c r="Q2154" t="str">
        <f t="array" ref="Q2154:R2154">separarpalabras(N2154,"/")</f>
        <v>games</v>
      </c>
      <c r="R2154" t="str">
        <v>video games</v>
      </c>
      <c r="S2154" s="13">
        <f t="shared" si="134"/>
        <v>41683.62394675926</v>
      </c>
      <c r="T2154" s="13">
        <f t="shared" si="135"/>
        <v>41713.582280092589</v>
      </c>
    </row>
    <row r="2155" spans="1:20" ht="43.2" hidden="1" x14ac:dyDescent="0.3">
      <c r="A2155">
        <v>2153</v>
      </c>
      <c r="B2155" s="3" t="s">
        <v>2154</v>
      </c>
      <c r="C2155" s="3" t="s">
        <v>6263</v>
      </c>
      <c r="D2155" s="15">
        <v>372625</v>
      </c>
      <c r="E2155" s="1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8">
        <f t="shared" si="133"/>
        <v>0.11764705882352941</v>
      </c>
      <c r="Q2155" t="str">
        <f t="array" ref="Q2155:R2155">separarpalabras(N2155,"/")</f>
        <v>games</v>
      </c>
      <c r="R2155" t="str">
        <v>video games</v>
      </c>
      <c r="S2155" s="13">
        <f t="shared" si="134"/>
        <v>41974.702754629623</v>
      </c>
      <c r="T2155" s="13">
        <f t="shared" si="135"/>
        <v>42014.124305555553</v>
      </c>
    </row>
    <row r="2156" spans="1:20" ht="28.8" hidden="1" x14ac:dyDescent="0.3">
      <c r="A2156">
        <v>2154</v>
      </c>
      <c r="B2156" s="3" t="s">
        <v>2155</v>
      </c>
      <c r="C2156" s="3" t="s">
        <v>6264</v>
      </c>
      <c r="D2156" s="15">
        <v>250</v>
      </c>
      <c r="E2156" s="15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8">
        <f t="shared" si="133"/>
        <v>1</v>
      </c>
      <c r="Q2156" t="str">
        <f t="array" ref="Q2156:R2156">separarpalabras(N2156,"/")</f>
        <v>games</v>
      </c>
      <c r="R2156" t="str">
        <v>video games</v>
      </c>
      <c r="S2156" s="13">
        <f t="shared" si="134"/>
        <v>41647.42392361111</v>
      </c>
      <c r="T2156" s="13">
        <f t="shared" si="135"/>
        <v>41667.42392361111</v>
      </c>
    </row>
    <row r="2157" spans="1:20" ht="43.2" hidden="1" x14ac:dyDescent="0.3">
      <c r="A2157">
        <v>2155</v>
      </c>
      <c r="B2157" s="3" t="s">
        <v>2156</v>
      </c>
      <c r="C2157" s="3" t="s">
        <v>6265</v>
      </c>
      <c r="D2157" s="15">
        <v>5000</v>
      </c>
      <c r="E2157" s="15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8">
        <f t="shared" si="133"/>
        <v>4.3478260869565216E-2</v>
      </c>
      <c r="Q2157" t="str">
        <f t="array" ref="Q2157:R2157">separarpalabras(N2157,"/")</f>
        <v>games</v>
      </c>
      <c r="R2157" t="str">
        <v>video games</v>
      </c>
      <c r="S2157" s="13">
        <f t="shared" si="134"/>
        <v>42430.539178240739</v>
      </c>
      <c r="T2157" s="13">
        <f t="shared" si="135"/>
        <v>42460.497511574074</v>
      </c>
    </row>
    <row r="2158" spans="1:20" ht="43.2" hidden="1" x14ac:dyDescent="0.3">
      <c r="A2158">
        <v>2156</v>
      </c>
      <c r="B2158" s="3" t="s">
        <v>2157</v>
      </c>
      <c r="C2158" s="3" t="s">
        <v>6266</v>
      </c>
      <c r="D2158" s="15">
        <v>56000</v>
      </c>
      <c r="E2158" s="15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8">
        <f t="shared" si="133"/>
        <v>5.5592766242464835E-2</v>
      </c>
      <c r="Q2158" t="str">
        <f t="array" ref="Q2158:R2158">separarpalabras(N2158,"/")</f>
        <v>games</v>
      </c>
      <c r="R2158" t="str">
        <v>video games</v>
      </c>
      <c r="S2158" s="13">
        <f t="shared" si="134"/>
        <v>41488.645902777775</v>
      </c>
      <c r="T2158" s="13">
        <f t="shared" si="135"/>
        <v>41533.645902777775</v>
      </c>
    </row>
    <row r="2159" spans="1:20" ht="28.8" hidden="1" x14ac:dyDescent="0.3">
      <c r="A2159">
        <v>2157</v>
      </c>
      <c r="B2159" s="3" t="s">
        <v>2158</v>
      </c>
      <c r="C2159" s="3" t="s">
        <v>6267</v>
      </c>
      <c r="D2159" s="15">
        <v>75000</v>
      </c>
      <c r="E2159" s="15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8">
        <f t="shared" si="133"/>
        <v>2.6958002270147559E-3</v>
      </c>
      <c r="Q2159" t="str">
        <f t="array" ref="Q2159:R2159">separarpalabras(N2159,"/")</f>
        <v>games</v>
      </c>
      <c r="R2159" t="str">
        <v>video games</v>
      </c>
      <c r="S2159" s="13">
        <f t="shared" si="134"/>
        <v>42694.772951388884</v>
      </c>
      <c r="T2159" s="13">
        <f t="shared" si="135"/>
        <v>42727.124305555553</v>
      </c>
    </row>
    <row r="2160" spans="1:20" ht="43.2" hidden="1" x14ac:dyDescent="0.3">
      <c r="A2160">
        <v>2158</v>
      </c>
      <c r="B2160" s="3" t="s">
        <v>2159</v>
      </c>
      <c r="C2160" s="3" t="s">
        <v>6268</v>
      </c>
      <c r="D2160" s="15">
        <v>300000</v>
      </c>
      <c r="E2160" s="15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8">
        <f t="shared" si="133"/>
        <v>1.5730817886192842E-2</v>
      </c>
      <c r="Q2160" t="str">
        <f t="array" ref="Q2160:R2160">separarpalabras(N2160,"/")</f>
        <v>games</v>
      </c>
      <c r="R2160" t="str">
        <v>video games</v>
      </c>
      <c r="S2160" s="13">
        <f t="shared" si="134"/>
        <v>41264.645532407405</v>
      </c>
      <c r="T2160" s="13">
        <f t="shared" si="135"/>
        <v>41309.645532407405</v>
      </c>
    </row>
    <row r="2161" spans="1:20" ht="57.6" hidden="1" x14ac:dyDescent="0.3">
      <c r="A2161">
        <v>2159</v>
      </c>
      <c r="B2161" s="3" t="s">
        <v>2160</v>
      </c>
      <c r="C2161" s="3" t="s">
        <v>6269</v>
      </c>
      <c r="D2161" s="15">
        <v>3600</v>
      </c>
      <c r="E2161" s="15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8">
        <f t="shared" si="133"/>
        <v>7.6923076923076927E-2</v>
      </c>
      <c r="Q2161" t="str">
        <f t="array" ref="Q2161:R2161">separarpalabras(N2161,"/")</f>
        <v>games</v>
      </c>
      <c r="R2161" t="str">
        <v>video games</v>
      </c>
      <c r="S2161" s="13">
        <f t="shared" si="134"/>
        <v>40710.522847222222</v>
      </c>
      <c r="T2161" s="13">
        <f t="shared" si="135"/>
        <v>40740.522847222222</v>
      </c>
    </row>
    <row r="2162" spans="1:20" ht="43.2" hidden="1" x14ac:dyDescent="0.3">
      <c r="A2162">
        <v>2160</v>
      </c>
      <c r="B2162" s="3" t="s">
        <v>2161</v>
      </c>
      <c r="C2162" s="3" t="s">
        <v>6270</v>
      </c>
      <c r="D2162" s="15">
        <v>10000</v>
      </c>
      <c r="E2162" s="15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8">
        <f t="shared" si="133"/>
        <v>0.18823529411764706</v>
      </c>
      <c r="Q2162" t="str">
        <f t="array" ref="Q2162:R2162">separarpalabras(N2162,"/")</f>
        <v>games</v>
      </c>
      <c r="R2162" t="str">
        <v>video games</v>
      </c>
      <c r="S2162" s="13">
        <f t="shared" si="134"/>
        <v>41018.503530092588</v>
      </c>
      <c r="T2162" s="13">
        <f t="shared" si="135"/>
        <v>41048.503530092588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 s="15">
        <v>400</v>
      </c>
      <c r="E2163" s="15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8">
        <f t="shared" si="133"/>
        <v>2.8077753779697623E-2</v>
      </c>
      <c r="Q2163" t="str">
        <f t="array" ref="Q2163:R2163">separarpalabras(N2163,"/")</f>
        <v>music</v>
      </c>
      <c r="R2163" t="str">
        <v>rock</v>
      </c>
      <c r="S2163" s="13">
        <f t="shared" si="134"/>
        <v>42240.644201388888</v>
      </c>
      <c r="T2163" s="13">
        <f t="shared" si="135"/>
        <v>42270.644201388888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 s="15">
        <v>4500</v>
      </c>
      <c r="E2164" s="15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8">
        <f t="shared" si="133"/>
        <v>1.1480601741884403E-2</v>
      </c>
      <c r="Q2164" t="str">
        <f t="array" ref="Q2164:R2164">separarpalabras(N2164,"/")</f>
        <v>music</v>
      </c>
      <c r="R2164" t="str">
        <v>rock</v>
      </c>
      <c r="S2164" s="13">
        <f t="shared" si="134"/>
        <v>41813.557766203703</v>
      </c>
      <c r="T2164" s="13">
        <f t="shared" si="135"/>
        <v>41844.557766203703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 s="15">
        <v>2500</v>
      </c>
      <c r="E2165" s="1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8">
        <f t="shared" si="133"/>
        <v>1.3313161875945537E-2</v>
      </c>
      <c r="Q2165" t="str">
        <f t="array" ref="Q2165:R2165">separarpalabras(N2165,"/")</f>
        <v>music</v>
      </c>
      <c r="R2165" t="str">
        <v>rock</v>
      </c>
      <c r="S2165" s="13">
        <f t="shared" si="134"/>
        <v>42111.691203703704</v>
      </c>
      <c r="T2165" s="13">
        <f t="shared" si="135"/>
        <v>42162.951388888883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 s="15">
        <v>5500</v>
      </c>
      <c r="E2166" s="15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8">
        <f t="shared" si="133"/>
        <v>1.470327723649247E-2</v>
      </c>
      <c r="Q2166" t="str">
        <f t="array" ref="Q2166:R2166">separarpalabras(N2166,"/")</f>
        <v>music</v>
      </c>
      <c r="R2166" t="str">
        <v>rock</v>
      </c>
      <c r="S2166" s="13">
        <f t="shared" si="134"/>
        <v>42515.509421296294</v>
      </c>
      <c r="T2166" s="13">
        <f t="shared" si="135"/>
        <v>42545.957638888889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 s="15">
        <v>2500</v>
      </c>
      <c r="E2167" s="15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8">
        <f t="shared" si="133"/>
        <v>3.3756491633006348E-2</v>
      </c>
      <c r="Q2167" t="str">
        <f t="array" ref="Q2167:R2167">separarpalabras(N2167,"/")</f>
        <v>music</v>
      </c>
      <c r="R2167" t="str">
        <v>rock</v>
      </c>
      <c r="S2167" s="13">
        <f t="shared" si="134"/>
        <v>42438.458738425928</v>
      </c>
      <c r="T2167" s="13">
        <f t="shared" si="135"/>
        <v>42468.417071759257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 s="15">
        <v>2000</v>
      </c>
      <c r="E2168" s="15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8">
        <f t="shared" si="133"/>
        <v>1.0914051841746248E-2</v>
      </c>
      <c r="Q2168" t="str">
        <f t="array" ref="Q2168:R2168">separarpalabras(N2168,"/")</f>
        <v>music</v>
      </c>
      <c r="R2168" t="str">
        <v>rock</v>
      </c>
      <c r="S2168" s="13">
        <f t="shared" si="134"/>
        <v>41933.629837962959</v>
      </c>
      <c r="T2168" s="13">
        <f t="shared" si="135"/>
        <v>41978.671504629623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 s="15">
        <v>150</v>
      </c>
      <c r="E2169" s="15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8">
        <f t="shared" si="133"/>
        <v>4.4444444444444446E-2</v>
      </c>
      <c r="Q2169" t="str">
        <f t="array" ref="Q2169:R2169">separarpalabras(N2169,"/")</f>
        <v>music</v>
      </c>
      <c r="R2169" t="str">
        <v>rock</v>
      </c>
      <c r="S2169" s="13">
        <f t="shared" si="134"/>
        <v>41152.858067129629</v>
      </c>
      <c r="T2169" s="13">
        <f t="shared" si="135"/>
        <v>41166.858067129629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 s="15">
        <v>18000</v>
      </c>
      <c r="E2170" s="15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8">
        <f t="shared" si="133"/>
        <v>1.5535975149750808E-2</v>
      </c>
      <c r="Q2170" t="str">
        <f t="array" ref="Q2170:R2170">separarpalabras(N2170,"/")</f>
        <v>music</v>
      </c>
      <c r="R2170" t="str">
        <v>rock</v>
      </c>
      <c r="S2170" s="13">
        <f t="shared" si="134"/>
        <v>42745.391909722217</v>
      </c>
      <c r="T2170" s="13">
        <f t="shared" si="135"/>
        <v>42775.999999999993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 s="15">
        <v>153</v>
      </c>
      <c r="E2171" s="15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8">
        <f t="shared" si="133"/>
        <v>4.5751633986928102E-2</v>
      </c>
      <c r="Q2171" t="str">
        <f t="array" ref="Q2171:R2171">separarpalabras(N2171,"/")</f>
        <v>music</v>
      </c>
      <c r="R2171" t="str">
        <v>rock</v>
      </c>
      <c r="S2171" s="13">
        <f t="shared" si="134"/>
        <v>42793.492488425924</v>
      </c>
      <c r="T2171" s="13">
        <f t="shared" si="135"/>
        <v>42796.492488425924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 s="15">
        <v>350</v>
      </c>
      <c r="E2172" s="15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8">
        <f t="shared" si="133"/>
        <v>3.0015797788309637E-2</v>
      </c>
      <c r="Q2172" t="str">
        <f t="array" ref="Q2172:R2172">separarpalabras(N2172,"/")</f>
        <v>music</v>
      </c>
      <c r="R2172" t="str">
        <v>rock</v>
      </c>
      <c r="S2172" s="13">
        <f t="shared" si="134"/>
        <v>42198.541921296295</v>
      </c>
      <c r="T2172" s="13">
        <f t="shared" si="135"/>
        <v>42238.541921296295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 s="15">
        <v>4000</v>
      </c>
      <c r="E2173" s="15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8">
        <f t="shared" si="133"/>
        <v>1.1077068112184774E-2</v>
      </c>
      <c r="Q2173" t="str">
        <f t="array" ref="Q2173:R2173">separarpalabras(N2173,"/")</f>
        <v>music</v>
      </c>
      <c r="R2173" t="str">
        <v>rock</v>
      </c>
      <c r="S2173" s="13">
        <f t="shared" si="134"/>
        <v>42141.748784722215</v>
      </c>
      <c r="T2173" s="13">
        <f t="shared" si="135"/>
        <v>42176.999999999993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 s="15">
        <v>1000</v>
      </c>
      <c r="E2174" s="15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8">
        <f t="shared" si="133"/>
        <v>1.2999999999999999E-2</v>
      </c>
      <c r="Q2174" t="str">
        <f t="array" ref="Q2174:R2174">separarpalabras(N2174,"/")</f>
        <v>music</v>
      </c>
      <c r="R2174" t="str">
        <v>rock</v>
      </c>
      <c r="S2174" s="13">
        <f t="shared" si="134"/>
        <v>42082.371759259258</v>
      </c>
      <c r="T2174" s="13">
        <f t="shared" si="135"/>
        <v>42112.371759259258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 s="15">
        <v>4200</v>
      </c>
      <c r="E2175" s="1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8">
        <f t="shared" si="133"/>
        <v>1.6882386043894203E-2</v>
      </c>
      <c r="Q2175" t="str">
        <f t="array" ref="Q2175:R2175">separarpalabras(N2175,"/")</f>
        <v>music</v>
      </c>
      <c r="R2175" t="str">
        <v>rock</v>
      </c>
      <c r="S2175" s="13">
        <f t="shared" si="134"/>
        <v>41495.484293981477</v>
      </c>
      <c r="T2175" s="13">
        <f t="shared" si="135"/>
        <v>41526.957638888889</v>
      </c>
    </row>
    <row r="2176" spans="1:20" ht="43.2" x14ac:dyDescent="0.3">
      <c r="A2176">
        <v>2174</v>
      </c>
      <c r="B2176" s="3" t="s">
        <v>2175</v>
      </c>
      <c r="C2176" s="3" t="s">
        <v>6284</v>
      </c>
      <c r="D2176" s="15">
        <v>4000</v>
      </c>
      <c r="E2176" s="15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8">
        <f t="shared" si="133"/>
        <v>1.529497450837582E-2</v>
      </c>
      <c r="Q2176" t="str">
        <f t="array" ref="Q2176:R2176">separarpalabras(N2176,"/")</f>
        <v>music</v>
      </c>
      <c r="R2176" t="str">
        <v>rock</v>
      </c>
      <c r="S2176" s="13">
        <f t="shared" si="134"/>
        <v>42465.334571759253</v>
      </c>
      <c r="T2176" s="13">
        <f t="shared" si="135"/>
        <v>42495.334571759253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 s="15">
        <v>700</v>
      </c>
      <c r="E2177" s="15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8">
        <f t="shared" si="133"/>
        <v>1.4857142857142857E-2</v>
      </c>
      <c r="Q2177" t="str">
        <f t="array" ref="Q2177:R2177">separarpalabras(N2177,"/")</f>
        <v>music</v>
      </c>
      <c r="R2177" t="str">
        <v>rock</v>
      </c>
      <c r="S2177" s="13">
        <f t="shared" si="134"/>
        <v>42564.800763888888</v>
      </c>
      <c r="T2177" s="13">
        <f t="shared" si="135"/>
        <v>42571.800763888888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 s="15">
        <v>5000</v>
      </c>
      <c r="E2178" s="15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8">
        <f t="shared" si="133"/>
        <v>1.1268052690049199E-2</v>
      </c>
      <c r="Q2178" t="str">
        <f t="array" ref="Q2178:R2178">separarpalabras(N2178,"/")</f>
        <v>music</v>
      </c>
      <c r="R2178" t="str">
        <v>rock</v>
      </c>
      <c r="S2178" s="13">
        <f t="shared" si="134"/>
        <v>42096.424872685187</v>
      </c>
      <c r="T2178" s="13">
        <f t="shared" si="135"/>
        <v>42126.424872685187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 s="15">
        <v>2500</v>
      </c>
      <c r="E2179" s="15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E2179/D2179</f>
        <v>1.0012000000000001</v>
      </c>
      <c r="P2179" s="8">
        <f t="shared" ref="P2179:P2242" si="137">IFERROR(L2179/E2179,0)</f>
        <v>1.5181781861765881E-2</v>
      </c>
      <c r="Q2179" t="str">
        <f t="array" ref="Q2179:R2179">separarpalabras(N2179,"/")</f>
        <v>music</v>
      </c>
      <c r="R2179" t="str">
        <v>rock</v>
      </c>
      <c r="S2179" s="13">
        <f t="shared" ref="S2179:S2242" si="138">(J2179/86400)+25569+(-5/24)</f>
        <v>42502.042442129627</v>
      </c>
      <c r="T2179" s="13">
        <f t="shared" ref="T2179:T2242" si="139">(I2179/86400)+25569+(-5/24)</f>
        <v>42527.042442129627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 s="15">
        <v>25000</v>
      </c>
      <c r="E2180" s="15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8">
        <f t="shared" si="137"/>
        <v>2.4783612233121755E-2</v>
      </c>
      <c r="Q2180" t="str">
        <f t="array" ref="Q2180:R2180">separarpalabras(N2180,"/")</f>
        <v>music</v>
      </c>
      <c r="R2180" t="str">
        <v>rock</v>
      </c>
      <c r="S2180" s="13">
        <f t="shared" si="138"/>
        <v>42723.428206018514</v>
      </c>
      <c r="T2180" s="13">
        <f t="shared" si="139"/>
        <v>42753.428206018514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 s="15">
        <v>1000</v>
      </c>
      <c r="E2181" s="15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8">
        <f t="shared" si="137"/>
        <v>1.3011152416356878E-2</v>
      </c>
      <c r="Q2181" t="str">
        <f t="array" ref="Q2181:R2181">separarpalabras(N2181,"/")</f>
        <v>music</v>
      </c>
      <c r="R2181" t="str">
        <v>rock</v>
      </c>
      <c r="S2181" s="13">
        <f t="shared" si="138"/>
        <v>42074.962870370371</v>
      </c>
      <c r="T2181" s="13">
        <f t="shared" si="139"/>
        <v>42104.962870370371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 s="15">
        <v>5000</v>
      </c>
      <c r="E2182" s="15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8">
        <f t="shared" si="137"/>
        <v>1.4554383948380451E-2</v>
      </c>
      <c r="Q2182" t="str">
        <f t="array" ref="Q2182:R2182">separarpalabras(N2182,"/")</f>
        <v>music</v>
      </c>
      <c r="R2182" t="str">
        <v>rock</v>
      </c>
      <c r="S2182" s="13">
        <f t="shared" si="138"/>
        <v>42279.461435185185</v>
      </c>
      <c r="T2182" s="13">
        <f t="shared" si="139"/>
        <v>42321.503101851849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 s="15">
        <v>2000</v>
      </c>
      <c r="E2183" s="15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8">
        <f t="shared" si="137"/>
        <v>1.7308948399738733E-2</v>
      </c>
      <c r="Q2183" t="str">
        <f t="array" ref="Q2183:R2183">separarpalabras(N2183,"/")</f>
        <v>games</v>
      </c>
      <c r="R2183" t="str">
        <v>tabletop games</v>
      </c>
      <c r="S2183" s="13">
        <f t="shared" si="138"/>
        <v>42772.796909722216</v>
      </c>
      <c r="T2183" s="13">
        <f t="shared" si="139"/>
        <v>42786.796909722216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 s="15">
        <v>3000</v>
      </c>
      <c r="E2184" s="15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8">
        <f t="shared" si="137"/>
        <v>2.2639109697933226E-2</v>
      </c>
      <c r="Q2184" t="str">
        <f t="array" ref="Q2184:R2184">separarpalabras(N2184,"/")</f>
        <v>games</v>
      </c>
      <c r="R2184" t="str">
        <v>tabletop games</v>
      </c>
      <c r="S2184" s="13">
        <f t="shared" si="138"/>
        <v>41879.692418981482</v>
      </c>
      <c r="T2184" s="13">
        <f t="shared" si="139"/>
        <v>41914.692418981482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 s="15">
        <v>1800</v>
      </c>
      <c r="E2185" s="1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8">
        <f t="shared" si="137"/>
        <v>3.1679345974792779E-2</v>
      </c>
      <c r="Q2185" t="str">
        <f t="array" ref="Q2185:R2185">separarpalabras(N2185,"/")</f>
        <v>games</v>
      </c>
      <c r="R2185" t="str">
        <v>tabletop games</v>
      </c>
      <c r="S2185" s="13">
        <f t="shared" si="138"/>
        <v>42745.157141203701</v>
      </c>
      <c r="T2185" s="13">
        <f t="shared" si="139"/>
        <v>42774.999999999993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 s="15">
        <v>10000</v>
      </c>
      <c r="E2186" s="15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8">
        <f t="shared" si="137"/>
        <v>9.3418557280325904E-3</v>
      </c>
      <c r="Q2186" t="str">
        <f t="array" ref="Q2186:R2186">separarpalabras(N2186,"/")</f>
        <v>games</v>
      </c>
      <c r="R2186" t="str">
        <v>tabletop games</v>
      </c>
      <c r="S2186" s="13">
        <f t="shared" si="138"/>
        <v>42380.481956018521</v>
      </c>
      <c r="T2186" s="13">
        <f t="shared" si="139"/>
        <v>42394.458333333336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 s="15">
        <v>5000</v>
      </c>
      <c r="E2187" s="15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8">
        <f t="shared" si="137"/>
        <v>6.7098553019165627E-3</v>
      </c>
      <c r="Q2187" t="str">
        <f t="array" ref="Q2187:R2187">separarpalabras(N2187,"/")</f>
        <v>games</v>
      </c>
      <c r="R2187" t="str">
        <v>tabletop games</v>
      </c>
      <c r="S2187" s="13">
        <f t="shared" si="138"/>
        <v>41319.141655092586</v>
      </c>
      <c r="T2187" s="13">
        <f t="shared" si="139"/>
        <v>41359.141655092586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 s="15">
        <v>20000</v>
      </c>
      <c r="E2188" s="15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8">
        <f t="shared" si="137"/>
        <v>1.7870982448142239E-2</v>
      </c>
      <c r="Q2188" t="str">
        <f t="array" ref="Q2188:R2188">separarpalabras(N2188,"/")</f>
        <v>games</v>
      </c>
      <c r="R2188" t="str">
        <v>tabletop games</v>
      </c>
      <c r="S2188" s="13">
        <f t="shared" si="138"/>
        <v>42583.406747685185</v>
      </c>
      <c r="T2188" s="13">
        <f t="shared" si="139"/>
        <v>42619.874999999993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 s="15">
        <v>20000</v>
      </c>
      <c r="E2189" s="15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8">
        <f t="shared" si="137"/>
        <v>1.7552980483273667E-2</v>
      </c>
      <c r="Q2189" t="str">
        <f t="array" ref="Q2189:R2189">separarpalabras(N2189,"/")</f>
        <v>games</v>
      </c>
      <c r="R2189" t="str">
        <v>tabletop games</v>
      </c>
      <c r="S2189" s="13">
        <f t="shared" si="138"/>
        <v>42068.000763888886</v>
      </c>
      <c r="T2189" s="13">
        <f t="shared" si="139"/>
        <v>42096.957638888889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 s="15">
        <v>5494</v>
      </c>
      <c r="E2190" s="15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8">
        <f t="shared" si="137"/>
        <v>2.2698167365864431E-2</v>
      </c>
      <c r="Q2190" t="str">
        <f t="array" ref="Q2190:R2190">separarpalabras(N2190,"/")</f>
        <v>games</v>
      </c>
      <c r="R2190" t="str">
        <v>tabletop games</v>
      </c>
      <c r="S2190" s="13">
        <f t="shared" si="138"/>
        <v>42633.377789351849</v>
      </c>
      <c r="T2190" s="13">
        <f t="shared" si="139"/>
        <v>42668.499999999993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 s="15">
        <v>1200</v>
      </c>
      <c r="E2191" s="15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8">
        <f t="shared" si="137"/>
        <v>1.4571948998178506E-2</v>
      </c>
      <c r="Q2191" t="str">
        <f t="array" ref="Q2191:R2191">separarpalabras(N2191,"/")</f>
        <v>games</v>
      </c>
      <c r="R2191" t="str">
        <v>tabletop games</v>
      </c>
      <c r="S2191" s="13">
        <f t="shared" si="138"/>
        <v>42467.579861111109</v>
      </c>
      <c r="T2191" s="13">
        <f t="shared" si="139"/>
        <v>42481.708333333336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 s="15">
        <v>19000</v>
      </c>
      <c r="E2192" s="15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8">
        <f t="shared" si="137"/>
        <v>1.5309613410879233E-2</v>
      </c>
      <c r="Q2192" t="str">
        <f t="array" ref="Q2192:R2192">separarpalabras(N2192,"/")</f>
        <v>games</v>
      </c>
      <c r="R2192" t="str">
        <v>tabletop games</v>
      </c>
      <c r="S2192" s="13">
        <f t="shared" si="138"/>
        <v>42417.416712962957</v>
      </c>
      <c r="T2192" s="13">
        <f t="shared" si="139"/>
        <v>42452.082638888889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 s="15">
        <v>750</v>
      </c>
      <c r="E2193" s="15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8">
        <f t="shared" si="137"/>
        <v>2.7839643652561249E-2</v>
      </c>
      <c r="Q2193" t="str">
        <f t="array" ref="Q2193:R2193">separarpalabras(N2193,"/")</f>
        <v>games</v>
      </c>
      <c r="R2193" t="str">
        <v>tabletop games</v>
      </c>
      <c r="S2193" s="13">
        <f t="shared" si="138"/>
        <v>42768.6253125</v>
      </c>
      <c r="T2193" s="13">
        <f t="shared" si="139"/>
        <v>42780.6253125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 s="15">
        <v>12000</v>
      </c>
      <c r="E2194" s="15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8">
        <f t="shared" si="137"/>
        <v>2.4955910967051569E-2</v>
      </c>
      <c r="Q2194" t="str">
        <f t="array" ref="Q2194:R2194">separarpalabras(N2194,"/")</f>
        <v>games</v>
      </c>
      <c r="R2194" t="str">
        <v>tabletop games</v>
      </c>
      <c r="S2194" s="13">
        <f t="shared" si="138"/>
        <v>42691.642870370364</v>
      </c>
      <c r="T2194" s="13">
        <f t="shared" si="139"/>
        <v>42719.749999999993</v>
      </c>
    </row>
    <row r="2195" spans="1:20" ht="43.2" x14ac:dyDescent="0.3">
      <c r="A2195">
        <v>2193</v>
      </c>
      <c r="B2195" s="3" t="s">
        <v>2194</v>
      </c>
      <c r="C2195" s="3" t="s">
        <v>6303</v>
      </c>
      <c r="D2195" s="15">
        <v>15000</v>
      </c>
      <c r="E2195" s="1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8">
        <f t="shared" si="137"/>
        <v>1.3219170007073804E-2</v>
      </c>
      <c r="Q2195" t="str">
        <f t="array" ref="Q2195:R2195">separarpalabras(N2195,"/")</f>
        <v>games</v>
      </c>
      <c r="R2195" t="str">
        <v>tabletop games</v>
      </c>
      <c r="S2195" s="13">
        <f t="shared" si="138"/>
        <v>42664.197592592587</v>
      </c>
      <c r="T2195" s="13">
        <f t="shared" si="139"/>
        <v>42694.999305555553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 s="15">
        <v>10000</v>
      </c>
      <c r="E2196" s="15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8">
        <f t="shared" si="137"/>
        <v>1.6338835439269034E-2</v>
      </c>
      <c r="Q2196" t="str">
        <f t="array" ref="Q2196:R2196">separarpalabras(N2196,"/")</f>
        <v>games</v>
      </c>
      <c r="R2196" t="str">
        <v>tabletop games</v>
      </c>
      <c r="S2196" s="13">
        <f t="shared" si="138"/>
        <v>42425.54965277778</v>
      </c>
      <c r="T2196" s="13">
        <f t="shared" si="139"/>
        <v>42455.507986111108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 s="15">
        <v>4600</v>
      </c>
      <c r="E2197" s="15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8">
        <f t="shared" si="137"/>
        <v>2.077687443541102E-2</v>
      </c>
      <c r="Q2197" t="str">
        <f t="array" ref="Q2197:R2197">separarpalabras(N2197,"/")</f>
        <v>games</v>
      </c>
      <c r="R2197" t="str">
        <v>tabletop games</v>
      </c>
      <c r="S2197" s="13">
        <f t="shared" si="138"/>
        <v>42197.563657407409</v>
      </c>
      <c r="T2197" s="13">
        <f t="shared" si="139"/>
        <v>42227.563657407409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 s="15">
        <v>14000</v>
      </c>
      <c r="E2198" s="15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8">
        <f t="shared" si="137"/>
        <v>1.4682813578465207E-2</v>
      </c>
      <c r="Q2198" t="str">
        <f t="array" ref="Q2198:R2198">separarpalabras(N2198,"/")</f>
        <v>games</v>
      </c>
      <c r="R2198" t="str">
        <v>tabletop games</v>
      </c>
      <c r="S2198" s="13">
        <f t="shared" si="138"/>
        <v>42675.278958333329</v>
      </c>
      <c r="T2198" s="13">
        <f t="shared" si="139"/>
        <v>42706.083333333336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 s="15">
        <v>30000</v>
      </c>
      <c r="E2199" s="15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8">
        <f t="shared" si="137"/>
        <v>1.5176510351063528E-2</v>
      </c>
      <c r="Q2199" t="str">
        <f t="array" ref="Q2199:R2199">separarpalabras(N2199,"/")</f>
        <v>games</v>
      </c>
      <c r="R2199" t="str">
        <v>tabletop games</v>
      </c>
      <c r="S2199" s="13">
        <f t="shared" si="138"/>
        <v>42033.37568287037</v>
      </c>
      <c r="T2199" s="13">
        <f t="shared" si="139"/>
        <v>42063.37568287037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 s="15">
        <v>40000</v>
      </c>
      <c r="E2200" s="15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8">
        <f t="shared" si="137"/>
        <v>1.2246740786726114E-2</v>
      </c>
      <c r="Q2200" t="str">
        <f t="array" ref="Q2200:R2200">separarpalabras(N2200,"/")</f>
        <v>games</v>
      </c>
      <c r="R2200" t="str">
        <v>tabletop games</v>
      </c>
      <c r="S2200" s="13">
        <f t="shared" si="138"/>
        <v>42292.305555555555</v>
      </c>
      <c r="T2200" s="13">
        <f t="shared" si="139"/>
        <v>42322.347222222219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 s="15">
        <v>9000</v>
      </c>
      <c r="E2201" s="15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8">
        <f t="shared" si="137"/>
        <v>1.8974901723616572E-2</v>
      </c>
      <c r="Q2201" t="str">
        <f t="array" ref="Q2201:R2201">separarpalabras(N2201,"/")</f>
        <v>games</v>
      </c>
      <c r="R2201" t="str">
        <v>tabletop games</v>
      </c>
      <c r="S2201" s="13">
        <f t="shared" si="138"/>
        <v>42262.208310185182</v>
      </c>
      <c r="T2201" s="13">
        <f t="shared" si="139"/>
        <v>42292.208310185182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 s="15">
        <v>2000</v>
      </c>
      <c r="E2202" s="15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8">
        <f t="shared" si="137"/>
        <v>2.4255279904085585E-2</v>
      </c>
      <c r="Q2202" t="str">
        <f t="array" ref="Q2202:R2202">separarpalabras(N2202,"/")</f>
        <v>games</v>
      </c>
      <c r="R2202" t="str">
        <v>tabletop games</v>
      </c>
      <c r="S2202" s="13">
        <f t="shared" si="138"/>
        <v>42163.417453703696</v>
      </c>
      <c r="T2202" s="13">
        <f t="shared" si="139"/>
        <v>42190.916666666664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 s="15">
        <v>110</v>
      </c>
      <c r="E2203" s="15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8">
        <f t="shared" si="137"/>
        <v>6.6509893346635304E-2</v>
      </c>
      <c r="Q2203" t="str">
        <f t="array" ref="Q2203:R2203">separarpalabras(N2203,"/")</f>
        <v>music</v>
      </c>
      <c r="R2203" t="str">
        <v>electronic music</v>
      </c>
      <c r="S2203" s="13">
        <f t="shared" si="138"/>
        <v>41276.638483796291</v>
      </c>
      <c r="T2203" s="13">
        <f t="shared" si="139"/>
        <v>41290.638483796291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 s="15">
        <v>4000</v>
      </c>
      <c r="E2204" s="15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8">
        <f t="shared" si="137"/>
        <v>2.5597103018576539E-2</v>
      </c>
      <c r="Q2204" t="str">
        <f t="array" ref="Q2204:R2204">separarpalabras(N2204,"/")</f>
        <v>music</v>
      </c>
      <c r="R2204" t="str">
        <v>electronic music</v>
      </c>
      <c r="S2204" s="13">
        <f t="shared" si="138"/>
        <v>41184.640833333331</v>
      </c>
      <c r="T2204" s="13">
        <f t="shared" si="139"/>
        <v>41214.640833333331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 s="15">
        <v>2000</v>
      </c>
      <c r="E2205" s="1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8">
        <f t="shared" si="137"/>
        <v>2.2820629849383843E-2</v>
      </c>
      <c r="Q2205" t="str">
        <f t="array" ref="Q2205:R2205">separarpalabras(N2205,"/")</f>
        <v>music</v>
      </c>
      <c r="R2205" t="str">
        <v>electronic music</v>
      </c>
      <c r="S2205" s="13">
        <f t="shared" si="138"/>
        <v>42241.651412037034</v>
      </c>
      <c r="T2205" s="13">
        <f t="shared" si="139"/>
        <v>42271.651412037034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 s="15">
        <v>1500</v>
      </c>
      <c r="E2206" s="15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8">
        <f t="shared" si="137"/>
        <v>3.6628198695434017E-2</v>
      </c>
      <c r="Q2206" t="str">
        <f t="array" ref="Q2206:R2206">separarpalabras(N2206,"/")</f>
        <v>music</v>
      </c>
      <c r="R2206" t="str">
        <v>electronic music</v>
      </c>
      <c r="S2206" s="13">
        <f t="shared" si="138"/>
        <v>41312.103229166663</v>
      </c>
      <c r="T2206" s="13">
        <f t="shared" si="139"/>
        <v>41342.103229166663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 s="15">
        <v>750</v>
      </c>
      <c r="E2207" s="15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8">
        <f t="shared" si="137"/>
        <v>2.368421052631579E-2</v>
      </c>
      <c r="Q2207" t="str">
        <f t="array" ref="Q2207:R2207">separarpalabras(N2207,"/")</f>
        <v>music</v>
      </c>
      <c r="R2207" t="str">
        <v>electronic music</v>
      </c>
      <c r="S2207" s="13">
        <f t="shared" si="138"/>
        <v>41031.613298611112</v>
      </c>
      <c r="T2207" s="13">
        <f t="shared" si="139"/>
        <v>41061.613298611112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 s="15">
        <v>1100</v>
      </c>
      <c r="E2208" s="15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8">
        <f t="shared" si="137"/>
        <v>3.0088495575221239E-2</v>
      </c>
      <c r="Q2208" t="str">
        <f t="array" ref="Q2208:R2208">separarpalabras(N2208,"/")</f>
        <v>music</v>
      </c>
      <c r="R2208" t="str">
        <v>electronic music</v>
      </c>
      <c r="S2208" s="13">
        <f t="shared" si="138"/>
        <v>40997.048888888887</v>
      </c>
      <c r="T2208" s="13">
        <f t="shared" si="139"/>
        <v>41015.048888888887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 s="15">
        <v>2000</v>
      </c>
      <c r="E2209" s="15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8">
        <f t="shared" si="137"/>
        <v>3.5000000000000001E-3</v>
      </c>
      <c r="Q2209" t="str">
        <f t="array" ref="Q2209:R2209">separarpalabras(N2209,"/")</f>
        <v>music</v>
      </c>
      <c r="R2209" t="str">
        <v>electronic music</v>
      </c>
      <c r="S2209" s="13">
        <f t="shared" si="138"/>
        <v>41563.985798611109</v>
      </c>
      <c r="T2209" s="13">
        <f t="shared" si="139"/>
        <v>41594.027465277773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 s="15">
        <v>1000</v>
      </c>
      <c r="E2210" s="15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8">
        <f t="shared" si="137"/>
        <v>2.3622047244094488E-2</v>
      </c>
      <c r="Q2210" t="str">
        <f t="array" ref="Q2210:R2210">separarpalabras(N2210,"/")</f>
        <v>music</v>
      </c>
      <c r="R2210" t="str">
        <v>electronic music</v>
      </c>
      <c r="S2210" s="13">
        <f t="shared" si="138"/>
        <v>40946.673912037033</v>
      </c>
      <c r="T2210" s="13">
        <f t="shared" si="139"/>
        <v>41005.958333333328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 s="15">
        <v>500</v>
      </c>
      <c r="E2211" s="15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8">
        <f t="shared" si="137"/>
        <v>1.9893899204244031E-2</v>
      </c>
      <c r="Q2211" t="str">
        <f t="array" ref="Q2211:R2211">separarpalabras(N2211,"/")</f>
        <v>music</v>
      </c>
      <c r="R2211" t="str">
        <v>electronic music</v>
      </c>
      <c r="S2211" s="13">
        <f t="shared" si="138"/>
        <v>41732.27134259259</v>
      </c>
      <c r="T2211" s="13">
        <f t="shared" si="139"/>
        <v>41743.75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 s="15">
        <v>4000</v>
      </c>
      <c r="E2212" s="15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8">
        <f t="shared" si="137"/>
        <v>1.6154363921920576E-2</v>
      </c>
      <c r="Q2212" t="str">
        <f t="array" ref="Q2212:R2212">separarpalabras(N2212,"/")</f>
        <v>music</v>
      </c>
      <c r="R2212" t="str">
        <v>electronic music</v>
      </c>
      <c r="S2212" s="13">
        <f t="shared" si="138"/>
        <v>40955.857754629629</v>
      </c>
      <c r="T2212" s="13">
        <f t="shared" si="139"/>
        <v>41013.525000000001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 s="15">
        <v>2500</v>
      </c>
      <c r="E2213" s="15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8">
        <f t="shared" si="137"/>
        <v>2.4539877300613498E-2</v>
      </c>
      <c r="Q2213" t="str">
        <f t="array" ref="Q2213:R2213">separarpalabras(N2213,"/")</f>
        <v>music</v>
      </c>
      <c r="R2213" t="str">
        <v>electronic music</v>
      </c>
      <c r="S2213" s="13">
        <f t="shared" si="138"/>
        <v>41716.576678240737</v>
      </c>
      <c r="T2213" s="13">
        <f t="shared" si="139"/>
        <v>41739.082638888889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 s="15">
        <v>6000</v>
      </c>
      <c r="E2214" s="15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8">
        <f t="shared" si="137"/>
        <v>1.7922191461460003E-2</v>
      </c>
      <c r="Q2214" t="str">
        <f t="array" ref="Q2214:R2214">separarpalabras(N2214,"/")</f>
        <v>music</v>
      </c>
      <c r="R2214" t="str">
        <v>electronic music</v>
      </c>
      <c r="S2214" s="13">
        <f t="shared" si="138"/>
        <v>41548.539085648146</v>
      </c>
      <c r="T2214" s="13">
        <f t="shared" si="139"/>
        <v>41581.833333333328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 s="15">
        <v>5</v>
      </c>
      <c r="E2215" s="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8">
        <f t="shared" si="137"/>
        <v>0.1</v>
      </c>
      <c r="Q2215" t="str">
        <f t="array" ref="Q2215:R2215">separarpalabras(N2215,"/")</f>
        <v>music</v>
      </c>
      <c r="R2215" t="str">
        <v>electronic music</v>
      </c>
      <c r="S2215" s="13">
        <f t="shared" si="138"/>
        <v>42109.617812499993</v>
      </c>
      <c r="T2215" s="13">
        <f t="shared" si="139"/>
        <v>42139.617812499993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 s="15">
        <v>600</v>
      </c>
      <c r="E2216" s="15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8">
        <f t="shared" si="137"/>
        <v>1.3675135754212227E-2</v>
      </c>
      <c r="Q2216" t="str">
        <f t="array" ref="Q2216:R2216">separarpalabras(N2216,"/")</f>
        <v>music</v>
      </c>
      <c r="R2216" t="str">
        <v>electronic music</v>
      </c>
      <c r="S2216" s="13">
        <f t="shared" si="138"/>
        <v>41646.58388888889</v>
      </c>
      <c r="T2216" s="13">
        <f t="shared" si="139"/>
        <v>41676.58388888889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 s="15">
        <v>550</v>
      </c>
      <c r="E2217" s="15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8">
        <f t="shared" si="137"/>
        <v>3.8372093023255817E-2</v>
      </c>
      <c r="Q2217" t="str">
        <f t="array" ref="Q2217:R2217">separarpalabras(N2217,"/")</f>
        <v>music</v>
      </c>
      <c r="R2217" t="str">
        <v>electronic music</v>
      </c>
      <c r="S2217" s="13">
        <f t="shared" si="138"/>
        <v>40958.508935185186</v>
      </c>
      <c r="T2217" s="13">
        <f t="shared" si="139"/>
        <v>40981.082638888889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 s="15">
        <v>300</v>
      </c>
      <c r="E2218" s="15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8">
        <f t="shared" si="137"/>
        <v>4.4164037854889593E-2</v>
      </c>
      <c r="Q2218" t="str">
        <f t="array" ref="Q2218:R2218">separarpalabras(N2218,"/")</f>
        <v>music</v>
      </c>
      <c r="R2218" t="str">
        <v>electronic music</v>
      </c>
      <c r="S2218" s="13">
        <f t="shared" si="138"/>
        <v>42194.543344907404</v>
      </c>
      <c r="T2218" s="13">
        <f t="shared" si="139"/>
        <v>42208.543344907404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 s="15">
        <v>420</v>
      </c>
      <c r="E2219" s="15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8">
        <f t="shared" si="137"/>
        <v>2.1176470588235293E-2</v>
      </c>
      <c r="Q2219" t="str">
        <f t="array" ref="Q2219:R2219">separarpalabras(N2219,"/")</f>
        <v>music</v>
      </c>
      <c r="R2219" t="str">
        <v>electronic music</v>
      </c>
      <c r="S2219" s="13">
        <f t="shared" si="138"/>
        <v>42299.568437499998</v>
      </c>
      <c r="T2219" s="13">
        <f t="shared" si="139"/>
        <v>42310.124999999993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 s="15">
        <v>2000</v>
      </c>
      <c r="E2220" s="15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8">
        <f t="shared" si="137"/>
        <v>3.0936311903153064E-2</v>
      </c>
      <c r="Q2220" t="str">
        <f t="array" ref="Q2220:R2220">separarpalabras(N2220,"/")</f>
        <v>music</v>
      </c>
      <c r="R2220" t="str">
        <v>electronic music</v>
      </c>
      <c r="S2220" s="13">
        <f t="shared" si="138"/>
        <v>41127.603969907403</v>
      </c>
      <c r="T2220" s="13">
        <f t="shared" si="139"/>
        <v>41149.791666666664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 s="15">
        <v>1000</v>
      </c>
      <c r="E2221" s="15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8">
        <f t="shared" si="137"/>
        <v>1.8719211822660099E-2</v>
      </c>
      <c r="Q2221" t="str">
        <f t="array" ref="Q2221:R2221">separarpalabras(N2221,"/")</f>
        <v>music</v>
      </c>
      <c r="R2221" t="str">
        <v>electronic music</v>
      </c>
      <c r="S2221" s="13">
        <f t="shared" si="138"/>
        <v>42205.510555555556</v>
      </c>
      <c r="T2221" s="13">
        <f t="shared" si="139"/>
        <v>42235.510555555556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 s="15">
        <v>3500</v>
      </c>
      <c r="E2222" s="15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8">
        <f t="shared" si="137"/>
        <v>1.9491525423728815E-2</v>
      </c>
      <c r="Q2222" t="str">
        <f t="array" ref="Q2222:R2222">separarpalabras(N2222,"/")</f>
        <v>music</v>
      </c>
      <c r="R2222" t="str">
        <v>electronic music</v>
      </c>
      <c r="S2222" s="13">
        <f t="shared" si="138"/>
        <v>41451.852268518516</v>
      </c>
      <c r="T2222" s="13">
        <f t="shared" si="139"/>
        <v>41481.852268518516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 s="15">
        <v>7500</v>
      </c>
      <c r="E2223" s="15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8">
        <f t="shared" si="137"/>
        <v>2.6883709458626219E-2</v>
      </c>
      <c r="Q2223" t="str">
        <f t="array" ref="Q2223:R2223">separarpalabras(N2223,"/")</f>
        <v>games</v>
      </c>
      <c r="R2223" t="str">
        <v>tabletop games</v>
      </c>
      <c r="S2223" s="13">
        <f t="shared" si="138"/>
        <v>42452.458437499998</v>
      </c>
      <c r="T2223" s="13">
        <f t="shared" si="139"/>
        <v>42482.791666666664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 s="15">
        <v>500</v>
      </c>
      <c r="E2224" s="15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8">
        <f t="shared" si="137"/>
        <v>3.6900369003690037E-2</v>
      </c>
      <c r="Q2224" t="str">
        <f t="array" ref="Q2224:R2224">separarpalabras(N2224,"/")</f>
        <v>games</v>
      </c>
      <c r="R2224" t="str">
        <v>tabletop games</v>
      </c>
      <c r="S2224" s="13">
        <f t="shared" si="138"/>
        <v>40906.579247685186</v>
      </c>
      <c r="T2224" s="13">
        <f t="shared" si="139"/>
        <v>40936.579247685186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 s="15">
        <v>19500</v>
      </c>
      <c r="E2225" s="1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8">
        <f t="shared" si="137"/>
        <v>4.8470747903640154E-3</v>
      </c>
      <c r="Q2225" t="str">
        <f t="array" ref="Q2225:R2225">separarpalabras(N2225,"/")</f>
        <v>games</v>
      </c>
      <c r="R2225" t="str">
        <v>tabletop games</v>
      </c>
      <c r="S2225" s="13">
        <f t="shared" si="138"/>
        <v>42152.432500000003</v>
      </c>
      <c r="T2225" s="13">
        <f t="shared" si="139"/>
        <v>42182.432500000003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 s="15">
        <v>10000</v>
      </c>
      <c r="E2226" s="15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8">
        <f t="shared" si="137"/>
        <v>1.2173555418465968E-2</v>
      </c>
      <c r="Q2226" t="str">
        <f t="array" ref="Q2226:R2226">separarpalabras(N2226,"/")</f>
        <v>games</v>
      </c>
      <c r="R2226" t="str">
        <v>tabletop games</v>
      </c>
      <c r="S2226" s="13">
        <f t="shared" si="138"/>
        <v>42644.459201388883</v>
      </c>
      <c r="T2226" s="13">
        <f t="shared" si="139"/>
        <v>42672.583333333336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 s="15">
        <v>21000</v>
      </c>
      <c r="E2227" s="15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8">
        <f t="shared" si="137"/>
        <v>6.0680893043323688E-3</v>
      </c>
      <c r="Q2227" t="str">
        <f t="array" ref="Q2227:R2227">separarpalabras(N2227,"/")</f>
        <v>games</v>
      </c>
      <c r="R2227" t="str">
        <v>tabletop games</v>
      </c>
      <c r="S2227" s="13">
        <f t="shared" si="138"/>
        <v>41873.583506944444</v>
      </c>
      <c r="T2227" s="13">
        <f t="shared" si="139"/>
        <v>41903.583506944444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 s="15">
        <v>18000</v>
      </c>
      <c r="E2228" s="15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8">
        <f t="shared" si="137"/>
        <v>1.6441884086253817E-2</v>
      </c>
      <c r="Q2228" t="str">
        <f t="array" ref="Q2228:R2228">separarpalabras(N2228,"/")</f>
        <v>games</v>
      </c>
      <c r="R2228" t="str">
        <v>tabletop games</v>
      </c>
      <c r="S2228" s="13">
        <f t="shared" si="138"/>
        <v>42381.590532407405</v>
      </c>
      <c r="T2228" s="13">
        <f t="shared" si="139"/>
        <v>42411.999305555553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 s="15">
        <v>13000</v>
      </c>
      <c r="E2229" s="15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8">
        <f t="shared" si="137"/>
        <v>1.4712351532332959E-2</v>
      </c>
      <c r="Q2229" t="str">
        <f t="array" ref="Q2229:R2229">separarpalabras(N2229,"/")</f>
        <v>games</v>
      </c>
      <c r="R2229" t="str">
        <v>tabletop games</v>
      </c>
      <c r="S2229" s="13">
        <f t="shared" si="138"/>
        <v>41561.599016203698</v>
      </c>
      <c r="T2229" s="13">
        <f t="shared" si="139"/>
        <v>41591.640682870369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 s="15">
        <v>1000</v>
      </c>
      <c r="E2230" s="15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8">
        <f t="shared" si="137"/>
        <v>1.2260640788767891E-2</v>
      </c>
      <c r="Q2230" t="str">
        <f t="array" ref="Q2230:R2230">separarpalabras(N2230,"/")</f>
        <v>games</v>
      </c>
      <c r="R2230" t="str">
        <v>tabletop games</v>
      </c>
      <c r="S2230" s="13">
        <f t="shared" si="138"/>
        <v>42202.069861111107</v>
      </c>
      <c r="T2230" s="13">
        <f t="shared" si="139"/>
        <v>42232.069861111107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 s="15">
        <v>8012</v>
      </c>
      <c r="E2231" s="15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8">
        <f t="shared" si="137"/>
        <v>3.9330634916117754E-2</v>
      </c>
      <c r="Q2231" t="str">
        <f t="array" ref="Q2231:R2231">separarpalabras(N2231,"/")</f>
        <v>games</v>
      </c>
      <c r="R2231" t="str">
        <v>tabletop games</v>
      </c>
      <c r="S2231" s="13">
        <f t="shared" si="138"/>
        <v>41484.455914351849</v>
      </c>
      <c r="T2231" s="13">
        <f t="shared" si="139"/>
        <v>41519.958333333328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 s="15">
        <v>8500</v>
      </c>
      <c r="E2232" s="15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8">
        <f t="shared" si="137"/>
        <v>4.6515972351952178E-2</v>
      </c>
      <c r="Q2232" t="str">
        <f t="array" ref="Q2232:R2232">separarpalabras(N2232,"/")</f>
        <v>games</v>
      </c>
      <c r="R2232" t="str">
        <v>tabletop games</v>
      </c>
      <c r="S2232" s="13">
        <f t="shared" si="138"/>
        <v>41724.672766203701</v>
      </c>
      <c r="T2232" s="13">
        <f t="shared" si="139"/>
        <v>41754.672766203701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 s="15">
        <v>2500</v>
      </c>
      <c r="E2233" s="15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8">
        <f t="shared" si="137"/>
        <v>3.6728745837078802E-2</v>
      </c>
      <c r="Q2233" t="str">
        <f t="array" ref="Q2233:R2233">separarpalabras(N2233,"/")</f>
        <v>games</v>
      </c>
      <c r="R2233" t="str">
        <v>tabletop games</v>
      </c>
      <c r="S2233" s="13">
        <f t="shared" si="138"/>
        <v>41423.702557870369</v>
      </c>
      <c r="T2233" s="13">
        <f t="shared" si="139"/>
        <v>41450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 s="15">
        <v>5000</v>
      </c>
      <c r="E2234" s="15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8">
        <f t="shared" si="137"/>
        <v>3.9854780153287618E-2</v>
      </c>
      <c r="Q2234" t="str">
        <f t="array" ref="Q2234:R2234">separarpalabras(N2234,"/")</f>
        <v>games</v>
      </c>
      <c r="R2234" t="str">
        <v>tabletop games</v>
      </c>
      <c r="S2234" s="13">
        <f t="shared" si="138"/>
        <v>41806.585740740738</v>
      </c>
      <c r="T2234" s="13">
        <f t="shared" si="139"/>
        <v>41838.916666666664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 s="15">
        <v>2500</v>
      </c>
      <c r="E2235" s="1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8">
        <f t="shared" si="137"/>
        <v>4.7102758703770627E-2</v>
      </c>
      <c r="Q2235" t="str">
        <f t="array" ref="Q2235:R2235">separarpalabras(N2235,"/")</f>
        <v>games</v>
      </c>
      <c r="R2235" t="str">
        <v>tabletop games</v>
      </c>
      <c r="S2235" s="13">
        <f t="shared" si="138"/>
        <v>42331.170590277776</v>
      </c>
      <c r="T2235" s="13">
        <f t="shared" si="139"/>
        <v>42351.791666666664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 s="15">
        <v>100</v>
      </c>
      <c r="E2236" s="15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8">
        <f t="shared" si="137"/>
        <v>2.4034334763948499E-2</v>
      </c>
      <c r="Q2236" t="str">
        <f t="array" ref="Q2236:R2236">separarpalabras(N2236,"/")</f>
        <v>games</v>
      </c>
      <c r="R2236" t="str">
        <v>tabletop games</v>
      </c>
      <c r="S2236" s="13">
        <f t="shared" si="138"/>
        <v>42710.616284722222</v>
      </c>
      <c r="T2236" s="13">
        <f t="shared" si="139"/>
        <v>42740.616284722222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 s="15">
        <v>13000</v>
      </c>
      <c r="E2237" s="15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8">
        <f t="shared" si="137"/>
        <v>7.3754452862375194E-3</v>
      </c>
      <c r="Q2237" t="str">
        <f t="array" ref="Q2237:R2237">separarpalabras(N2237,"/")</f>
        <v>games</v>
      </c>
      <c r="R2237" t="str">
        <v>tabletop games</v>
      </c>
      <c r="S2237" s="13">
        <f t="shared" si="138"/>
        <v>42061.813784722217</v>
      </c>
      <c r="T2237" s="13">
        <f t="shared" si="139"/>
        <v>42091.772118055553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 s="15">
        <v>2800</v>
      </c>
      <c r="E2238" s="15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8">
        <f t="shared" si="137"/>
        <v>4.5215772325287583E-2</v>
      </c>
      <c r="Q2238" t="str">
        <f t="array" ref="Q2238:R2238">separarpalabras(N2238,"/")</f>
        <v>games</v>
      </c>
      <c r="R2238" t="str">
        <v>tabletop games</v>
      </c>
      <c r="S2238" s="13">
        <f t="shared" si="138"/>
        <v>42371.408831018511</v>
      </c>
      <c r="T2238" s="13">
        <f t="shared" si="139"/>
        <v>42401.408831018511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 s="15">
        <v>18000</v>
      </c>
      <c r="E2239" s="15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8">
        <f t="shared" si="137"/>
        <v>1.5473735576998757E-2</v>
      </c>
      <c r="Q2239" t="str">
        <f t="array" ref="Q2239:R2239">separarpalabras(N2239,"/")</f>
        <v>games</v>
      </c>
      <c r="R2239" t="str">
        <v>tabletop games</v>
      </c>
      <c r="S2239" s="13">
        <f t="shared" si="138"/>
        <v>41914.794942129629</v>
      </c>
      <c r="T2239" s="13">
        <f t="shared" si="139"/>
        <v>41955.124305555553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 s="15">
        <v>4000</v>
      </c>
      <c r="E2240" s="15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8">
        <f t="shared" si="137"/>
        <v>1.4374090247452693E-2</v>
      </c>
      <c r="Q2240" t="str">
        <f t="array" ref="Q2240:R2240">separarpalabras(N2240,"/")</f>
        <v>games</v>
      </c>
      <c r="R2240" t="str">
        <v>tabletop games</v>
      </c>
      <c r="S2240" s="13">
        <f t="shared" si="138"/>
        <v>42774.41337962963</v>
      </c>
      <c r="T2240" s="13">
        <f t="shared" si="139"/>
        <v>42804.41337962963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 s="15">
        <v>25000</v>
      </c>
      <c r="E2241" s="15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8">
        <f t="shared" si="137"/>
        <v>1.3309725754038144E-2</v>
      </c>
      <c r="Q2241" t="str">
        <f t="array" ref="Q2241:R2241">separarpalabras(N2241,"/")</f>
        <v>games</v>
      </c>
      <c r="R2241" t="str">
        <v>tabletop games</v>
      </c>
      <c r="S2241" s="13">
        <f t="shared" si="138"/>
        <v>41572.750162037039</v>
      </c>
      <c r="T2241" s="13">
        <f t="shared" si="139"/>
        <v>41608.959722222222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 s="15">
        <v>5000</v>
      </c>
      <c r="E2242" s="15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8">
        <f t="shared" si="137"/>
        <v>7.0932466380966451E-3</v>
      </c>
      <c r="Q2242" t="str">
        <f t="array" ref="Q2242:R2242">separarpalabras(N2242,"/")</f>
        <v>games</v>
      </c>
      <c r="R2242" t="str">
        <v>tabletop games</v>
      </c>
      <c r="S2242" s="13">
        <f t="shared" si="138"/>
        <v>42452.617407407401</v>
      </c>
      <c r="T2242" s="13">
        <f t="shared" si="139"/>
        <v>42482.617407407401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 s="15">
        <v>1000</v>
      </c>
      <c r="E2243" s="15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E2243/D2243</f>
        <v>8.0640000000000001</v>
      </c>
      <c r="P2243" s="8">
        <f t="shared" ref="P2243:P2306" si="141">IFERROR(L2243/E2243,0)</f>
        <v>2.0213293650793652E-2</v>
      </c>
      <c r="Q2243" t="str">
        <f t="array" ref="Q2243:R2243">separarpalabras(N2243,"/")</f>
        <v>games</v>
      </c>
      <c r="R2243" t="str">
        <v>tabletop games</v>
      </c>
      <c r="S2243" s="13">
        <f t="shared" ref="S2243:S2306" si="142">(J2243/86400)+25569+(-5/24)</f>
        <v>42766.619212962956</v>
      </c>
      <c r="T2243" s="13">
        <f t="shared" ref="T2243:T2306" si="143">(I2243/86400)+25569+(-5/24)</f>
        <v>42796.619212962956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 s="15">
        <v>10000</v>
      </c>
      <c r="E2244" s="15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8">
        <f t="shared" si="141"/>
        <v>1.856484417000662E-2</v>
      </c>
      <c r="Q2244" t="str">
        <f t="array" ref="Q2244:R2244">separarpalabras(N2244,"/")</f>
        <v>games</v>
      </c>
      <c r="R2244" t="str">
        <v>tabletop games</v>
      </c>
      <c r="S2244" s="13">
        <f t="shared" si="142"/>
        <v>41569.367280092592</v>
      </c>
      <c r="T2244" s="13">
        <f t="shared" si="143"/>
        <v>41604.918055555558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 s="15">
        <v>1</v>
      </c>
      <c r="E2245" s="1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8">
        <f t="shared" si="141"/>
        <v>0.21875839828003224</v>
      </c>
      <c r="Q2245" t="str">
        <f t="array" ref="Q2245:R2245">separarpalabras(N2245,"/")</f>
        <v>games</v>
      </c>
      <c r="R2245" t="str">
        <v>tabletop games</v>
      </c>
      <c r="S2245" s="13">
        <f t="shared" si="142"/>
        <v>42800.542708333327</v>
      </c>
      <c r="T2245" s="13">
        <f t="shared" si="143"/>
        <v>42806.916666666664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 s="15">
        <v>5000</v>
      </c>
      <c r="E2246" s="15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8">
        <f t="shared" si="141"/>
        <v>1.5383799267943345E-2</v>
      </c>
      <c r="Q2246" t="str">
        <f t="array" ref="Q2246:R2246">separarpalabras(N2246,"/")</f>
        <v>games</v>
      </c>
      <c r="R2246" t="str">
        <v>tabletop games</v>
      </c>
      <c r="S2246" s="13">
        <f t="shared" si="142"/>
        <v>42647.610486111109</v>
      </c>
      <c r="T2246" s="13">
        <f t="shared" si="143"/>
        <v>42659.645833333336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 s="15">
        <v>4000</v>
      </c>
      <c r="E2247" s="15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8">
        <f t="shared" si="141"/>
        <v>1.8700238947497661E-2</v>
      </c>
      <c r="Q2247" t="str">
        <f t="array" ref="Q2247:R2247">separarpalabras(N2247,"/")</f>
        <v>games</v>
      </c>
      <c r="R2247" t="str">
        <v>tabletop games</v>
      </c>
      <c r="S2247" s="13">
        <f t="shared" si="142"/>
        <v>41660.500196759254</v>
      </c>
      <c r="T2247" s="13">
        <f t="shared" si="143"/>
        <v>41691.541666666664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 s="15">
        <v>2500</v>
      </c>
      <c r="E2248" s="15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8">
        <f t="shared" si="141"/>
        <v>2.2772672792648822E-2</v>
      </c>
      <c r="Q2248" t="str">
        <f t="array" ref="Q2248:R2248">separarpalabras(N2248,"/")</f>
        <v>games</v>
      </c>
      <c r="R2248" t="str">
        <v>tabletop games</v>
      </c>
      <c r="S2248" s="13">
        <f t="shared" si="142"/>
        <v>42221.583449074074</v>
      </c>
      <c r="T2248" s="13">
        <f t="shared" si="143"/>
        <v>42251.583449074074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 s="15">
        <v>18500</v>
      </c>
      <c r="E2249" s="15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8">
        <f t="shared" si="141"/>
        <v>1.9664665700683089E-2</v>
      </c>
      <c r="Q2249" t="str">
        <f t="array" ref="Q2249:R2249">separarpalabras(N2249,"/")</f>
        <v>games</v>
      </c>
      <c r="R2249" t="str">
        <v>tabletop games</v>
      </c>
      <c r="S2249" s="13">
        <f t="shared" si="142"/>
        <v>42200.457928240743</v>
      </c>
      <c r="T2249" s="13">
        <f t="shared" si="143"/>
        <v>42214.457928240743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 s="15">
        <v>7000</v>
      </c>
      <c r="E2250" s="15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8">
        <f t="shared" si="141"/>
        <v>1.7055296469020653E-2</v>
      </c>
      <c r="Q2250" t="str">
        <f t="array" ref="Q2250:R2250">separarpalabras(N2250,"/")</f>
        <v>games</v>
      </c>
      <c r="R2250" t="str">
        <v>tabletop games</v>
      </c>
      <c r="S2250" s="13">
        <f t="shared" si="142"/>
        <v>42688.667569444442</v>
      </c>
      <c r="T2250" s="13">
        <f t="shared" si="143"/>
        <v>42718.667569444442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 s="15">
        <v>3500</v>
      </c>
      <c r="E2251" s="15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8">
        <f t="shared" si="141"/>
        <v>3.0472320975114271E-2</v>
      </c>
      <c r="Q2251" t="str">
        <f t="array" ref="Q2251:R2251">separarpalabras(N2251,"/")</f>
        <v>games</v>
      </c>
      <c r="R2251" t="str">
        <v>tabletop games</v>
      </c>
      <c r="S2251" s="13">
        <f t="shared" si="142"/>
        <v>41336.49496527778</v>
      </c>
      <c r="T2251" s="13">
        <f t="shared" si="143"/>
        <v>41366.453298611108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 s="15">
        <v>25000</v>
      </c>
      <c r="E2252" s="15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8">
        <f t="shared" si="141"/>
        <v>2.3422950389288613E-3</v>
      </c>
      <c r="Q2252" t="str">
        <f t="array" ref="Q2252:R2252">separarpalabras(N2252,"/")</f>
        <v>games</v>
      </c>
      <c r="R2252" t="str">
        <v>tabletop games</v>
      </c>
      <c r="S2252" s="13">
        <f t="shared" si="142"/>
        <v>42676.7971412037</v>
      </c>
      <c r="T2252" s="13">
        <f t="shared" si="143"/>
        <v>42706.838807870365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 s="15">
        <v>8500</v>
      </c>
      <c r="E2253" s="15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8">
        <f t="shared" si="141"/>
        <v>4.2001401796784965E-2</v>
      </c>
      <c r="Q2253" t="str">
        <f t="array" ref="Q2253:R2253">separarpalabras(N2253,"/")</f>
        <v>games</v>
      </c>
      <c r="R2253" t="str">
        <v>tabletop games</v>
      </c>
      <c r="S2253" s="13">
        <f t="shared" si="142"/>
        <v>41846.137465277774</v>
      </c>
      <c r="T2253" s="13">
        <f t="shared" si="143"/>
        <v>41867.137465277774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 s="15">
        <v>9000</v>
      </c>
      <c r="E2254" s="15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8">
        <f t="shared" si="141"/>
        <v>1.0161191593552336E-2</v>
      </c>
      <c r="Q2254" t="str">
        <f t="array" ref="Q2254:R2254">separarpalabras(N2254,"/")</f>
        <v>games</v>
      </c>
      <c r="R2254" t="str">
        <v>tabletop games</v>
      </c>
      <c r="S2254" s="13">
        <f t="shared" si="142"/>
        <v>42573.119652777772</v>
      </c>
      <c r="T2254" s="13">
        <f t="shared" si="143"/>
        <v>42588.119652777772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 s="15">
        <v>8000</v>
      </c>
      <c r="E2255" s="1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8">
        <f t="shared" si="141"/>
        <v>9.3178036605657232E-3</v>
      </c>
      <c r="Q2255" t="str">
        <f t="array" ref="Q2255:R2255">separarpalabras(N2255,"/")</f>
        <v>games</v>
      </c>
      <c r="R2255" t="str">
        <v>tabletop games</v>
      </c>
      <c r="S2255" s="13">
        <f t="shared" si="142"/>
        <v>42296.422997685186</v>
      </c>
      <c r="T2255" s="13">
        <f t="shared" si="143"/>
        <v>42326.46466435185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 s="15">
        <v>500</v>
      </c>
      <c r="E2256" s="15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8">
        <f t="shared" si="141"/>
        <v>8.5689430187037841E-2</v>
      </c>
      <c r="Q2256" t="str">
        <f t="array" ref="Q2256:R2256">separarpalabras(N2256,"/")</f>
        <v>games</v>
      </c>
      <c r="R2256" t="str">
        <v>tabletop games</v>
      </c>
      <c r="S2256" s="13">
        <f t="shared" si="142"/>
        <v>42752.439444444441</v>
      </c>
      <c r="T2256" s="13">
        <f t="shared" si="143"/>
        <v>42759.439444444441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 s="15">
        <v>3950</v>
      </c>
      <c r="E2257" s="15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8">
        <f t="shared" si="141"/>
        <v>2.3933586505343107E-2</v>
      </c>
      <c r="Q2257" t="str">
        <f t="array" ref="Q2257:R2257">separarpalabras(N2257,"/")</f>
        <v>games</v>
      </c>
      <c r="R2257" t="str">
        <v>tabletop games</v>
      </c>
      <c r="S2257" s="13">
        <f t="shared" si="142"/>
        <v>42467.743645833332</v>
      </c>
      <c r="T2257" s="13">
        <f t="shared" si="143"/>
        <v>42497.743645833332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 s="15">
        <v>480</v>
      </c>
      <c r="E2258" s="15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8">
        <f t="shared" si="141"/>
        <v>4.6772684752104769E-2</v>
      </c>
      <c r="Q2258" t="str">
        <f t="array" ref="Q2258:R2258">separarpalabras(N2258,"/")</f>
        <v>games</v>
      </c>
      <c r="R2258" t="str">
        <v>tabletop games</v>
      </c>
      <c r="S2258" s="13">
        <f t="shared" si="142"/>
        <v>42682.243587962956</v>
      </c>
      <c r="T2258" s="13">
        <f t="shared" si="143"/>
        <v>42696.243587962956</v>
      </c>
    </row>
    <row r="2259" spans="1:20" ht="43.2" x14ac:dyDescent="0.3">
      <c r="A2259">
        <v>2257</v>
      </c>
      <c r="B2259" s="3" t="s">
        <v>2258</v>
      </c>
      <c r="C2259" s="3" t="s">
        <v>6367</v>
      </c>
      <c r="D2259" s="15">
        <v>2500</v>
      </c>
      <c r="E2259" s="15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8">
        <f t="shared" si="141"/>
        <v>1.06265916307731E-2</v>
      </c>
      <c r="Q2259" t="str">
        <f t="array" ref="Q2259:R2259">separarpalabras(N2259,"/")</f>
        <v>games</v>
      </c>
      <c r="R2259" t="str">
        <v>tabletop games</v>
      </c>
      <c r="S2259" s="13">
        <f t="shared" si="142"/>
        <v>42505.728344907409</v>
      </c>
      <c r="T2259" s="13">
        <f t="shared" si="143"/>
        <v>42540.749999999993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 s="15">
        <v>2200</v>
      </c>
      <c r="E2260" s="15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8">
        <f t="shared" si="141"/>
        <v>6.3605336642879304E-2</v>
      </c>
      <c r="Q2260" t="str">
        <f t="array" ref="Q2260:R2260">separarpalabras(N2260,"/")</f>
        <v>games</v>
      </c>
      <c r="R2260" t="str">
        <v>tabletop games</v>
      </c>
      <c r="S2260" s="13">
        <f t="shared" si="142"/>
        <v>42136.542673611104</v>
      </c>
      <c r="T2260" s="13">
        <f t="shared" si="143"/>
        <v>42166.542673611104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 s="15">
        <v>1000</v>
      </c>
      <c r="E2261" s="15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8">
        <f t="shared" si="141"/>
        <v>1.1033153018049382E-2</v>
      </c>
      <c r="Q2261" t="str">
        <f t="array" ref="Q2261:R2261">separarpalabras(N2261,"/")</f>
        <v>games</v>
      </c>
      <c r="R2261" t="str">
        <v>tabletop games</v>
      </c>
      <c r="S2261" s="13">
        <f t="shared" si="142"/>
        <v>42702.59648148148</v>
      </c>
      <c r="T2261" s="13">
        <f t="shared" si="143"/>
        <v>42712.59648148148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 s="15">
        <v>2500</v>
      </c>
      <c r="E2262" s="15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8">
        <f t="shared" si="141"/>
        <v>1.0277743790529793E-2</v>
      </c>
      <c r="Q2262" t="str">
        <f t="array" ref="Q2262:R2262">separarpalabras(N2262,"/")</f>
        <v>games</v>
      </c>
      <c r="R2262" t="str">
        <v>tabletop games</v>
      </c>
      <c r="S2262" s="13">
        <f t="shared" si="142"/>
        <v>41694.808449074073</v>
      </c>
      <c r="T2262" s="13">
        <f t="shared" si="143"/>
        <v>41724.766782407409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 s="15">
        <v>1000</v>
      </c>
      <c r="E2263" s="15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8">
        <f t="shared" si="141"/>
        <v>2.6940346375881975E-2</v>
      </c>
      <c r="Q2263" t="str">
        <f t="array" ref="Q2263:R2263">separarpalabras(N2263,"/")</f>
        <v>games</v>
      </c>
      <c r="R2263" t="str">
        <v>tabletop games</v>
      </c>
      <c r="S2263" s="13">
        <f t="shared" si="142"/>
        <v>42759.516435185178</v>
      </c>
      <c r="T2263" s="13">
        <f t="shared" si="143"/>
        <v>42780.516435185178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 s="15">
        <v>3300</v>
      </c>
      <c r="E2264" s="15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8">
        <f t="shared" si="141"/>
        <v>3.5580892471004523E-2</v>
      </c>
      <c r="Q2264" t="str">
        <f t="array" ref="Q2264:R2264">separarpalabras(N2264,"/")</f>
        <v>games</v>
      </c>
      <c r="R2264" t="str">
        <v>tabletop games</v>
      </c>
      <c r="S2264" s="13">
        <f t="shared" si="142"/>
        <v>41926.376828703702</v>
      </c>
      <c r="T2264" s="13">
        <f t="shared" si="143"/>
        <v>41960.791666666664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 s="15">
        <v>7500</v>
      </c>
      <c r="E2265" s="1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8">
        <f t="shared" si="141"/>
        <v>6.9236095084237248E-3</v>
      </c>
      <c r="Q2265" t="str">
        <f t="array" ref="Q2265:R2265">separarpalabras(N2265,"/")</f>
        <v>games</v>
      </c>
      <c r="R2265" t="str">
        <v>tabletop games</v>
      </c>
      <c r="S2265" s="13">
        <f t="shared" si="142"/>
        <v>42014.623993055553</v>
      </c>
      <c r="T2265" s="13">
        <f t="shared" si="143"/>
        <v>42035.623993055553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 s="15">
        <v>6000</v>
      </c>
      <c r="E2266" s="15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8">
        <f t="shared" si="141"/>
        <v>4.1196074800962781E-2</v>
      </c>
      <c r="Q2266" t="str">
        <f t="array" ref="Q2266:R2266">separarpalabras(N2266,"/")</f>
        <v>games</v>
      </c>
      <c r="R2266" t="str">
        <v>tabletop games</v>
      </c>
      <c r="S2266" s="13">
        <f t="shared" si="142"/>
        <v>42496.374004629623</v>
      </c>
      <c r="T2266" s="13">
        <f t="shared" si="143"/>
        <v>42512.916666666664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 s="15">
        <v>200</v>
      </c>
      <c r="E2267" s="15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8">
        <f t="shared" si="141"/>
        <v>2.8475711892797319E-2</v>
      </c>
      <c r="Q2267" t="str">
        <f t="array" ref="Q2267:R2267">separarpalabras(N2267,"/")</f>
        <v>games</v>
      </c>
      <c r="R2267" t="str">
        <v>tabletop games</v>
      </c>
      <c r="S2267" s="13">
        <f t="shared" si="142"/>
        <v>42689.644756944443</v>
      </c>
      <c r="T2267" s="13">
        <f t="shared" si="143"/>
        <v>42696.644756944443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 s="15">
        <v>1500</v>
      </c>
      <c r="E2268" s="15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8">
        <f t="shared" si="141"/>
        <v>4.0383014154870944E-2</v>
      </c>
      <c r="Q2268" t="str">
        <f t="array" ref="Q2268:R2268">separarpalabras(N2268,"/")</f>
        <v>games</v>
      </c>
      <c r="R2268" t="str">
        <v>tabletop games</v>
      </c>
      <c r="S2268" s="13">
        <f t="shared" si="142"/>
        <v>42469.666574074072</v>
      </c>
      <c r="T2268" s="13">
        <f t="shared" si="143"/>
        <v>42486.874999999993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 s="15">
        <v>20000</v>
      </c>
      <c r="E2269" s="15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8">
        <f t="shared" si="141"/>
        <v>5.3084554234281581E-3</v>
      </c>
      <c r="Q2269" t="str">
        <f t="array" ref="Q2269:R2269">separarpalabras(N2269,"/")</f>
        <v>games</v>
      </c>
      <c r="R2269" t="str">
        <v>tabletop games</v>
      </c>
      <c r="S2269" s="13">
        <f t="shared" si="142"/>
        <v>41968.621493055551</v>
      </c>
      <c r="T2269" s="13">
        <f t="shared" si="143"/>
        <v>41993.833333333336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 s="15">
        <v>28000</v>
      </c>
      <c r="E2270" s="15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8">
        <f t="shared" si="141"/>
        <v>6.7529935950988579E-3</v>
      </c>
      <c r="Q2270" t="str">
        <f t="array" ref="Q2270:R2270">separarpalabras(N2270,"/")</f>
        <v>games</v>
      </c>
      <c r="R2270" t="str">
        <v>tabletop games</v>
      </c>
      <c r="S2270" s="13">
        <f t="shared" si="142"/>
        <v>42775.874016203707</v>
      </c>
      <c r="T2270" s="13">
        <f t="shared" si="143"/>
        <v>42805.874016203707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 s="15">
        <v>2500</v>
      </c>
      <c r="E2271" s="15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8">
        <f t="shared" si="141"/>
        <v>2.0026198352612063E-2</v>
      </c>
      <c r="Q2271" t="str">
        <f t="array" ref="Q2271:R2271">separarpalabras(N2271,"/")</f>
        <v>games</v>
      </c>
      <c r="R2271" t="str">
        <v>tabletop games</v>
      </c>
      <c r="S2271" s="13">
        <f t="shared" si="142"/>
        <v>42776.496099537035</v>
      </c>
      <c r="T2271" s="13">
        <f t="shared" si="143"/>
        <v>42800.999999999993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 s="15">
        <v>25000</v>
      </c>
      <c r="E2272" s="15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8">
        <f t="shared" si="141"/>
        <v>9.274583199120303E-3</v>
      </c>
      <c r="Q2272" t="str">
        <f t="array" ref="Q2272:R2272">separarpalabras(N2272,"/")</f>
        <v>games</v>
      </c>
      <c r="R2272" t="str">
        <v>tabletop games</v>
      </c>
      <c r="S2272" s="13">
        <f t="shared" si="142"/>
        <v>42725.661030092589</v>
      </c>
      <c r="T2272" s="13">
        <f t="shared" si="143"/>
        <v>42745.707638888889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 s="15">
        <v>20000</v>
      </c>
      <c r="E2273" s="15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8">
        <f t="shared" si="141"/>
        <v>2.3455438199865768E-2</v>
      </c>
      <c r="Q2273" t="str">
        <f t="array" ref="Q2273:R2273">separarpalabras(N2273,"/")</f>
        <v>games</v>
      </c>
      <c r="R2273" t="str">
        <v>tabletop games</v>
      </c>
      <c r="S2273" s="13">
        <f t="shared" si="142"/>
        <v>42683.791712962957</v>
      </c>
      <c r="T2273" s="13">
        <f t="shared" si="143"/>
        <v>42713.791712962957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 s="15">
        <v>1000</v>
      </c>
      <c r="E2274" s="15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8">
        <f t="shared" si="141"/>
        <v>6.9585729028453489E-2</v>
      </c>
      <c r="Q2274" t="str">
        <f t="array" ref="Q2274:R2274">separarpalabras(N2274,"/")</f>
        <v>games</v>
      </c>
      <c r="R2274" t="str">
        <v>tabletop games</v>
      </c>
      <c r="S2274" s="13">
        <f t="shared" si="142"/>
        <v>42315.491157407407</v>
      </c>
      <c r="T2274" s="13">
        <f t="shared" si="143"/>
        <v>42345.491157407407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 s="15">
        <v>2500</v>
      </c>
      <c r="E2275" s="1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8">
        <f t="shared" si="141"/>
        <v>2.6683608640406607E-2</v>
      </c>
      <c r="Q2275" t="str">
        <f t="array" ref="Q2275:R2275">separarpalabras(N2275,"/")</f>
        <v>games</v>
      </c>
      <c r="R2275" t="str">
        <v>tabletop games</v>
      </c>
      <c r="S2275" s="13">
        <f t="shared" si="142"/>
        <v>42781.340763888882</v>
      </c>
      <c r="T2275" s="13">
        <f t="shared" si="143"/>
        <v>42806.299097222225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 s="15">
        <v>2500</v>
      </c>
      <c r="E2276" s="15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8">
        <f t="shared" si="141"/>
        <v>3.311036789297659E-2</v>
      </c>
      <c r="Q2276" t="str">
        <f t="array" ref="Q2276:R2276">separarpalabras(N2276,"/")</f>
        <v>games</v>
      </c>
      <c r="R2276" t="str">
        <v>tabletop games</v>
      </c>
      <c r="S2276" s="13">
        <f t="shared" si="142"/>
        <v>41663.292326388888</v>
      </c>
      <c r="T2276" s="13">
        <f t="shared" si="143"/>
        <v>41693.292326388888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 s="15">
        <v>650</v>
      </c>
      <c r="E2277" s="15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8">
        <f t="shared" si="141"/>
        <v>2.9805697038294662E-2</v>
      </c>
      <c r="Q2277" t="str">
        <f t="array" ref="Q2277:R2277">separarpalabras(N2277,"/")</f>
        <v>games</v>
      </c>
      <c r="R2277" t="str">
        <v>tabletop games</v>
      </c>
      <c r="S2277" s="13">
        <f t="shared" si="142"/>
        <v>41965.408321759256</v>
      </c>
      <c r="T2277" s="13">
        <f t="shared" si="143"/>
        <v>41995.408321759256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 s="15">
        <v>4589</v>
      </c>
      <c r="E2278" s="15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8">
        <f t="shared" si="141"/>
        <v>1.5444810543657331E-2</v>
      </c>
      <c r="Q2278" t="str">
        <f t="array" ref="Q2278:R2278">separarpalabras(N2278,"/")</f>
        <v>games</v>
      </c>
      <c r="R2278" t="str">
        <v>tabletop games</v>
      </c>
      <c r="S2278" s="13">
        <f t="shared" si="142"/>
        <v>41614.443159722221</v>
      </c>
      <c r="T2278" s="13">
        <f t="shared" si="143"/>
        <v>41644.443159722221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 s="15">
        <v>8500</v>
      </c>
      <c r="E2279" s="15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8">
        <f t="shared" si="141"/>
        <v>1.7261507671781189E-2</v>
      </c>
      <c r="Q2279" t="str">
        <f t="array" ref="Q2279:R2279">separarpalabras(N2279,"/")</f>
        <v>games</v>
      </c>
      <c r="R2279" t="str">
        <v>tabletop games</v>
      </c>
      <c r="S2279" s="13">
        <f t="shared" si="142"/>
        <v>40936.470173611109</v>
      </c>
      <c r="T2279" s="13">
        <f t="shared" si="143"/>
        <v>40966.470173611109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 s="15">
        <v>2000</v>
      </c>
      <c r="E2280" s="15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8">
        <f t="shared" si="141"/>
        <v>1.8840044329516071E-2</v>
      </c>
      <c r="Q2280" t="str">
        <f t="array" ref="Q2280:R2280">separarpalabras(N2280,"/")</f>
        <v>games</v>
      </c>
      <c r="R2280" t="str">
        <v>tabletop games</v>
      </c>
      <c r="S2280" s="13">
        <f t="shared" si="142"/>
        <v>42338.500775462962</v>
      </c>
      <c r="T2280" s="13">
        <f t="shared" si="143"/>
        <v>42372.749305555553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 s="15">
        <v>1000</v>
      </c>
      <c r="E2281" s="15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8">
        <f t="shared" si="141"/>
        <v>2.0806241872561769E-2</v>
      </c>
      <c r="Q2281" t="str">
        <f t="array" ref="Q2281:R2281">separarpalabras(N2281,"/")</f>
        <v>games</v>
      </c>
      <c r="R2281" t="str">
        <v>tabletop games</v>
      </c>
      <c r="S2281" s="13">
        <f t="shared" si="142"/>
        <v>42020.598368055558</v>
      </c>
      <c r="T2281" s="13">
        <f t="shared" si="143"/>
        <v>42038.958333333336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 s="15">
        <v>9800</v>
      </c>
      <c r="E2282" s="15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8">
        <f t="shared" si="141"/>
        <v>1.2136382599461449E-2</v>
      </c>
      <c r="Q2282" t="str">
        <f t="array" ref="Q2282:R2282">separarpalabras(N2282,"/")</f>
        <v>games</v>
      </c>
      <c r="R2282" t="str">
        <v>tabletop games</v>
      </c>
      <c r="S2282" s="13">
        <f t="shared" si="142"/>
        <v>42234.416562499995</v>
      </c>
      <c r="T2282" s="13">
        <f t="shared" si="143"/>
        <v>42264.416562499995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 s="15">
        <v>300</v>
      </c>
      <c r="E2283" s="15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8">
        <f t="shared" si="141"/>
        <v>1.9819819819819819E-2</v>
      </c>
      <c r="Q2283" t="str">
        <f t="array" ref="Q2283:R2283">separarpalabras(N2283,"/")</f>
        <v>music</v>
      </c>
      <c r="R2283" t="str">
        <v>rock</v>
      </c>
      <c r="S2283" s="13">
        <f t="shared" si="142"/>
        <v>40687.077511574069</v>
      </c>
      <c r="T2283" s="13">
        <f t="shared" si="143"/>
        <v>40749.076388888883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 s="15">
        <v>750</v>
      </c>
      <c r="E2284" s="15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8">
        <f t="shared" si="141"/>
        <v>8.6330935251798559E-3</v>
      </c>
      <c r="Q2284" t="str">
        <f t="array" ref="Q2284:R2284">separarpalabras(N2284,"/")</f>
        <v>music</v>
      </c>
      <c r="R2284" t="str">
        <v>rock</v>
      </c>
      <c r="S2284" s="13">
        <f t="shared" si="142"/>
        <v>42322.966273148144</v>
      </c>
      <c r="T2284" s="13">
        <f t="shared" si="143"/>
        <v>42382.966273148144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 s="15">
        <v>3000</v>
      </c>
      <c r="E2285" s="1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8">
        <f t="shared" si="141"/>
        <v>1.586430729163224E-2</v>
      </c>
      <c r="Q2285" t="str">
        <f t="array" ref="Q2285:R2285">separarpalabras(N2285,"/")</f>
        <v>music</v>
      </c>
      <c r="R2285" t="str">
        <v>rock</v>
      </c>
      <c r="S2285" s="13">
        <f t="shared" si="142"/>
        <v>40977.916712962957</v>
      </c>
      <c r="T2285" s="13">
        <f t="shared" si="143"/>
        <v>41037.875046296293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 s="15">
        <v>6000</v>
      </c>
      <c r="E2286" s="15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8">
        <f t="shared" si="141"/>
        <v>9.2574141688646482E-3</v>
      </c>
      <c r="Q2286" t="str">
        <f t="array" ref="Q2286:R2286">separarpalabras(N2286,"/")</f>
        <v>music</v>
      </c>
      <c r="R2286" t="str">
        <v>rock</v>
      </c>
      <c r="S2286" s="13">
        <f t="shared" si="142"/>
        <v>40585.588483796295</v>
      </c>
      <c r="T2286" s="13">
        <f t="shared" si="143"/>
        <v>40613.958333333328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 s="15">
        <v>3000</v>
      </c>
      <c r="E2287" s="15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8">
        <f t="shared" si="141"/>
        <v>2.1697335896731666E-2</v>
      </c>
      <c r="Q2287" t="str">
        <f t="array" ref="Q2287:R2287">separarpalabras(N2287,"/")</f>
        <v>music</v>
      </c>
      <c r="R2287" t="str">
        <v>rock</v>
      </c>
      <c r="S2287" s="13">
        <f t="shared" si="142"/>
        <v>41058.977349537039</v>
      </c>
      <c r="T2287" s="13">
        <f t="shared" si="143"/>
        <v>41088.977349537039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 s="15">
        <v>1500</v>
      </c>
      <c r="E2288" s="15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8">
        <f t="shared" si="141"/>
        <v>9.3271152564956689E-3</v>
      </c>
      <c r="Q2288" t="str">
        <f t="array" ref="Q2288:R2288">separarpalabras(N2288,"/")</f>
        <v>music</v>
      </c>
      <c r="R2288" t="str">
        <v>rock</v>
      </c>
      <c r="S2288" s="13">
        <f t="shared" si="142"/>
        <v>41494.755254629628</v>
      </c>
      <c r="T2288" s="13">
        <f t="shared" si="143"/>
        <v>41522.957638888889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 s="15">
        <v>4500</v>
      </c>
      <c r="E2289" s="15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8">
        <f t="shared" si="141"/>
        <v>1.9633301784222606E-2</v>
      </c>
      <c r="Q2289" t="str">
        <f t="array" ref="Q2289:R2289">separarpalabras(N2289,"/")</f>
        <v>music</v>
      </c>
      <c r="R2289" t="str">
        <v>rock</v>
      </c>
      <c r="S2289" s="13">
        <f t="shared" si="142"/>
        <v>41792.459027777775</v>
      </c>
      <c r="T2289" s="13">
        <f t="shared" si="143"/>
        <v>41813.459027777775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 s="15">
        <v>1000</v>
      </c>
      <c r="E2290" s="15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8">
        <f t="shared" si="141"/>
        <v>2.4975024975024976E-2</v>
      </c>
      <c r="Q2290" t="str">
        <f t="array" ref="Q2290:R2290">separarpalabras(N2290,"/")</f>
        <v>music</v>
      </c>
      <c r="R2290" t="str">
        <v>rock</v>
      </c>
      <c r="S2290" s="13">
        <f t="shared" si="142"/>
        <v>41067.619085648148</v>
      </c>
      <c r="T2290" s="13">
        <f t="shared" si="143"/>
        <v>41086.541666666664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 s="15">
        <v>1500</v>
      </c>
      <c r="E2291" s="15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8">
        <f t="shared" si="141"/>
        <v>1.5518311607697082E-2</v>
      </c>
      <c r="Q2291" t="str">
        <f t="array" ref="Q2291:R2291">separarpalabras(N2291,"/")</f>
        <v>music</v>
      </c>
      <c r="R2291" t="str">
        <v>rock</v>
      </c>
      <c r="S2291" s="13">
        <f t="shared" si="142"/>
        <v>41571.790046296293</v>
      </c>
      <c r="T2291" s="13">
        <f t="shared" si="143"/>
        <v>41614.765277777777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 s="15">
        <v>1500</v>
      </c>
      <c r="E2292" s="15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8">
        <f t="shared" si="141"/>
        <v>1.8577834721332478E-2</v>
      </c>
      <c r="Q2292" t="str">
        <f t="array" ref="Q2292:R2292">separarpalabras(N2292,"/")</f>
        <v>music</v>
      </c>
      <c r="R2292" t="str">
        <v>rock</v>
      </c>
      <c r="S2292" s="13">
        <f t="shared" si="142"/>
        <v>40070.045486111107</v>
      </c>
      <c r="T2292" s="13">
        <f t="shared" si="143"/>
        <v>40148.5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 s="15">
        <v>2500</v>
      </c>
      <c r="E2293" s="15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8">
        <f t="shared" si="141"/>
        <v>9.9537037037037042E-3</v>
      </c>
      <c r="Q2293" t="str">
        <f t="array" ref="Q2293:R2293">separarpalabras(N2293,"/")</f>
        <v>music</v>
      </c>
      <c r="R2293" t="str">
        <v>rock</v>
      </c>
      <c r="S2293" s="13">
        <f t="shared" si="142"/>
        <v>40987.768726851849</v>
      </c>
      <c r="T2293" s="13">
        <f t="shared" si="143"/>
        <v>41021.958333333328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 s="15">
        <v>2000</v>
      </c>
      <c r="E2294" s="15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8">
        <f t="shared" si="141"/>
        <v>2.1445121467965182E-2</v>
      </c>
      <c r="Q2294" t="str">
        <f t="array" ref="Q2294:R2294">separarpalabras(N2294,"/")</f>
        <v>music</v>
      </c>
      <c r="R2294" t="str">
        <v>rock</v>
      </c>
      <c r="S2294" s="13">
        <f t="shared" si="142"/>
        <v>40987.489305555551</v>
      </c>
      <c r="T2294" s="13">
        <f t="shared" si="143"/>
        <v>41017.489305555551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 s="15">
        <v>850</v>
      </c>
      <c r="E2295" s="1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8">
        <f t="shared" si="141"/>
        <v>2.9347826086956522E-2</v>
      </c>
      <c r="Q2295" t="str">
        <f t="array" ref="Q2295:R2295">separarpalabras(N2295,"/")</f>
        <v>music</v>
      </c>
      <c r="R2295" t="str">
        <v>rock</v>
      </c>
      <c r="S2295" s="13">
        <f t="shared" si="142"/>
        <v>41151.499988425923</v>
      </c>
      <c r="T2295" s="13">
        <f t="shared" si="143"/>
        <v>41176.957638888889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 s="15">
        <v>5000</v>
      </c>
      <c r="E2296" s="15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8">
        <f t="shared" si="141"/>
        <v>1.5333979551042985E-2</v>
      </c>
      <c r="Q2296" t="str">
        <f t="array" ref="Q2296:R2296">separarpalabras(N2296,"/")</f>
        <v>music</v>
      </c>
      <c r="R2296" t="str">
        <v>rock</v>
      </c>
      <c r="S2296" s="13">
        <f t="shared" si="142"/>
        <v>41264.514814814815</v>
      </c>
      <c r="T2296" s="13">
        <f t="shared" si="143"/>
        <v>41294.514814814815</v>
      </c>
    </row>
    <row r="2297" spans="1:20" ht="43.2" x14ac:dyDescent="0.3">
      <c r="A2297">
        <v>2295</v>
      </c>
      <c r="B2297" s="3" t="s">
        <v>2296</v>
      </c>
      <c r="C2297" s="3" t="s">
        <v>6405</v>
      </c>
      <c r="D2297" s="15">
        <v>1200</v>
      </c>
      <c r="E2297" s="15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8">
        <f t="shared" si="141"/>
        <v>2.262142381902861E-2</v>
      </c>
      <c r="Q2297" t="str">
        <f t="array" ref="Q2297:R2297">separarpalabras(N2297,"/")</f>
        <v>music</v>
      </c>
      <c r="R2297" t="str">
        <v>rock</v>
      </c>
      <c r="S2297" s="13">
        <f t="shared" si="142"/>
        <v>41270.746018518512</v>
      </c>
      <c r="T2297" s="13">
        <f t="shared" si="143"/>
        <v>41300.746018518512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 s="15">
        <v>7000</v>
      </c>
      <c r="E2298" s="15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8">
        <f t="shared" si="141"/>
        <v>1.3895543842836608E-2</v>
      </c>
      <c r="Q2298" t="str">
        <f t="array" ref="Q2298:R2298">separarpalabras(N2298,"/")</f>
        <v>music</v>
      </c>
      <c r="R2298" t="str">
        <v>rock</v>
      </c>
      <c r="S2298" s="13">
        <f t="shared" si="142"/>
        <v>40927.52344907407</v>
      </c>
      <c r="T2298" s="13">
        <f t="shared" si="143"/>
        <v>40962.52344907407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 s="15">
        <v>1000</v>
      </c>
      <c r="E2299" s="15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8">
        <f t="shared" si="141"/>
        <v>1.8886679920477135E-2</v>
      </c>
      <c r="Q2299" t="str">
        <f t="array" ref="Q2299:R2299">separarpalabras(N2299,"/")</f>
        <v>music</v>
      </c>
      <c r="R2299" t="str">
        <v>rock</v>
      </c>
      <c r="S2299" s="13">
        <f t="shared" si="142"/>
        <v>40947.83390046296</v>
      </c>
      <c r="T2299" s="13">
        <f t="shared" si="143"/>
        <v>40981.957638888889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 s="15">
        <v>30000</v>
      </c>
      <c r="E2300" s="15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8">
        <f t="shared" si="141"/>
        <v>9.1364761119218322E-3</v>
      </c>
      <c r="Q2300" t="str">
        <f t="array" ref="Q2300:R2300">separarpalabras(N2300,"/")</f>
        <v>music</v>
      </c>
      <c r="R2300" t="str">
        <v>rock</v>
      </c>
      <c r="S2300" s="13">
        <f t="shared" si="142"/>
        <v>41694.632326388884</v>
      </c>
      <c r="T2300" s="13">
        <f t="shared" si="143"/>
        <v>41724.59065972222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 s="15">
        <v>300</v>
      </c>
      <c r="E2301" s="15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8">
        <f t="shared" si="141"/>
        <v>1.3326987148976678E-2</v>
      </c>
      <c r="Q2301" t="str">
        <f t="array" ref="Q2301:R2301">separarpalabras(N2301,"/")</f>
        <v>music</v>
      </c>
      <c r="R2301" t="str">
        <v>rock</v>
      </c>
      <c r="S2301" s="13">
        <f t="shared" si="142"/>
        <v>40564.824178240735</v>
      </c>
      <c r="T2301" s="13">
        <f t="shared" si="143"/>
        <v>40579.824178240735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 s="15">
        <v>800</v>
      </c>
      <c r="E2302" s="15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8">
        <f t="shared" si="141"/>
        <v>8.6419753086419745E-3</v>
      </c>
      <c r="Q2302" t="str">
        <f t="array" ref="Q2302:R2302">separarpalabras(N2302,"/")</f>
        <v>music</v>
      </c>
      <c r="R2302" t="str">
        <v>rock</v>
      </c>
      <c r="S2302" s="13">
        <f t="shared" si="142"/>
        <v>41074.518703703703</v>
      </c>
      <c r="T2302" s="13">
        <f t="shared" si="143"/>
        <v>41088.518703703703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 s="15">
        <v>5000</v>
      </c>
      <c r="E2303" s="15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8">
        <f t="shared" si="141"/>
        <v>3.1585786096865069E-2</v>
      </c>
      <c r="Q2303" t="str">
        <f t="array" ref="Q2303:R2303">separarpalabras(N2303,"/")</f>
        <v>music</v>
      </c>
      <c r="R2303" t="str">
        <v>indie rock</v>
      </c>
      <c r="S2303" s="13">
        <f t="shared" si="142"/>
        <v>41415.938611111109</v>
      </c>
      <c r="T2303" s="13">
        <f t="shared" si="143"/>
        <v>41445.938611111109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 s="15">
        <v>2300</v>
      </c>
      <c r="E2304" s="15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8">
        <f t="shared" si="141"/>
        <v>2.1656050955414011E-2</v>
      </c>
      <c r="Q2304" t="str">
        <f t="array" ref="Q2304:R2304">separarpalabras(N2304,"/")</f>
        <v>music</v>
      </c>
      <c r="R2304" t="str">
        <v>indie rock</v>
      </c>
      <c r="S2304" s="13">
        <f t="shared" si="142"/>
        <v>41605.660115740735</v>
      </c>
      <c r="T2304" s="13">
        <f t="shared" si="143"/>
        <v>41639.083333333328</v>
      </c>
    </row>
    <row r="2305" spans="1:20" ht="43.2" x14ac:dyDescent="0.3">
      <c r="A2305">
        <v>2303</v>
      </c>
      <c r="B2305" s="3" t="s">
        <v>2304</v>
      </c>
      <c r="C2305" s="3" t="s">
        <v>6413</v>
      </c>
      <c r="D2305" s="15">
        <v>6450</v>
      </c>
      <c r="E2305" s="1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8">
        <f t="shared" si="141"/>
        <v>1.4602451794187657E-2</v>
      </c>
      <c r="Q2305" t="str">
        <f t="array" ref="Q2305:R2305">separarpalabras(N2305,"/")</f>
        <v>music</v>
      </c>
      <c r="R2305" t="str">
        <v>indie rock</v>
      </c>
      <c r="S2305" s="13">
        <f t="shared" si="142"/>
        <v>40849.902731481481</v>
      </c>
      <c r="T2305" s="13">
        <f t="shared" si="143"/>
        <v>40889.944398148145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 s="15">
        <v>6000</v>
      </c>
      <c r="E2306" s="15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8">
        <f t="shared" si="141"/>
        <v>1.8702354510577588E-2</v>
      </c>
      <c r="Q2306" t="str">
        <f t="array" ref="Q2306:R2306">separarpalabras(N2306,"/")</f>
        <v>music</v>
      </c>
      <c r="R2306" t="str">
        <v>indie rock</v>
      </c>
      <c r="S2306" s="13">
        <f t="shared" si="142"/>
        <v>40502.607534722221</v>
      </c>
      <c r="T2306" s="13">
        <f t="shared" si="143"/>
        <v>40543.999305555553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 s="15">
        <v>18000</v>
      </c>
      <c r="E2307" s="15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E2307/D2307</f>
        <v>1.0122777777777778</v>
      </c>
      <c r="P2307" s="8">
        <f t="shared" ref="P2307:P2370" si="145">IFERROR(L2307/E2307,0)</f>
        <v>9.1652488886449709E-3</v>
      </c>
      <c r="Q2307" t="str">
        <f t="array" ref="Q2307:R2307">separarpalabras(N2307,"/")</f>
        <v>music</v>
      </c>
      <c r="R2307" t="str">
        <v>indie rock</v>
      </c>
      <c r="S2307" s="13">
        <f t="shared" ref="S2307:S2370" si="146">(J2307/86400)+25569+(-5/24)</f>
        <v>41834.486944444441</v>
      </c>
      <c r="T2307" s="13">
        <f t="shared" ref="T2307:T2370" si="147">(I2307/86400)+25569+(-5/24)</f>
        <v>41859.541666666664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 s="15">
        <v>3500</v>
      </c>
      <c r="E2308" s="15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8">
        <f t="shared" si="145"/>
        <v>1.9536738435187537E-2</v>
      </c>
      <c r="Q2308" t="str">
        <f t="array" ref="Q2308:R2308">separarpalabras(N2308,"/")</f>
        <v>music</v>
      </c>
      <c r="R2308" t="str">
        <v>indie rock</v>
      </c>
      <c r="S2308" s="13">
        <f t="shared" si="146"/>
        <v>40947.959826388884</v>
      </c>
      <c r="T2308" s="13">
        <f t="shared" si="147"/>
        <v>40977.959826388884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 s="15">
        <v>1964.47</v>
      </c>
      <c r="E2309" s="15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8">
        <f t="shared" si="145"/>
        <v>3.579508032416024E-2</v>
      </c>
      <c r="Q2309" t="str">
        <f t="array" ref="Q2309:R2309">separarpalabras(N2309,"/")</f>
        <v>music</v>
      </c>
      <c r="R2309" t="str">
        <v>indie rock</v>
      </c>
      <c r="S2309" s="13">
        <f t="shared" si="146"/>
        <v>41004.594131944446</v>
      </c>
      <c r="T2309" s="13">
        <f t="shared" si="147"/>
        <v>41034.59407407407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 s="15">
        <v>50000</v>
      </c>
      <c r="E2310" s="15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8">
        <f t="shared" si="145"/>
        <v>1.2121664395335251E-2</v>
      </c>
      <c r="Q2310" t="str">
        <f t="array" ref="Q2310:R2310">separarpalabras(N2310,"/")</f>
        <v>music</v>
      </c>
      <c r="R2310" t="str">
        <v>indie rock</v>
      </c>
      <c r="S2310" s="13">
        <f t="shared" si="146"/>
        <v>41851.754583333335</v>
      </c>
      <c r="T2310" s="13">
        <f t="shared" si="147"/>
        <v>41879.833333333328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 s="15">
        <v>6000</v>
      </c>
      <c r="E2311" s="15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8">
        <f t="shared" si="145"/>
        <v>1.6717522306955581E-2</v>
      </c>
      <c r="Q2311" t="str">
        <f t="array" ref="Q2311:R2311">separarpalabras(N2311,"/")</f>
        <v>music</v>
      </c>
      <c r="R2311" t="str">
        <v>indie rock</v>
      </c>
      <c r="S2311" s="13">
        <f t="shared" si="146"/>
        <v>41307.779363425921</v>
      </c>
      <c r="T2311" s="13">
        <f t="shared" si="147"/>
        <v>41342.779363425921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 s="15">
        <v>18500</v>
      </c>
      <c r="E2312" s="15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8">
        <f t="shared" si="145"/>
        <v>1.5428177296983337E-2</v>
      </c>
      <c r="Q2312" t="str">
        <f t="array" ref="Q2312:R2312">separarpalabras(N2312,"/")</f>
        <v>music</v>
      </c>
      <c r="R2312" t="str">
        <v>indie rock</v>
      </c>
      <c r="S2312" s="13">
        <f t="shared" si="146"/>
        <v>41324.585821759254</v>
      </c>
      <c r="T2312" s="13">
        <f t="shared" si="147"/>
        <v>41354.54415509259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 s="15">
        <v>9000</v>
      </c>
      <c r="E2313" s="15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8">
        <f t="shared" si="145"/>
        <v>1.1099252934898612E-2</v>
      </c>
      <c r="Q2313" t="str">
        <f t="array" ref="Q2313:R2313">separarpalabras(N2313,"/")</f>
        <v>music</v>
      </c>
      <c r="R2313" t="str">
        <v>indie rock</v>
      </c>
      <c r="S2313" s="13">
        <f t="shared" si="146"/>
        <v>41735.796168981477</v>
      </c>
      <c r="T2313" s="13">
        <f t="shared" si="147"/>
        <v>41765.796168981477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 s="15">
        <v>3000</v>
      </c>
      <c r="E2314" s="15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8">
        <f t="shared" si="145"/>
        <v>2.4412855377008654E-2</v>
      </c>
      <c r="Q2314" t="str">
        <f t="array" ref="Q2314:R2314">separarpalabras(N2314,"/")</f>
        <v>music</v>
      </c>
      <c r="R2314" t="str">
        <v>indie rock</v>
      </c>
      <c r="S2314" s="13">
        <f t="shared" si="146"/>
        <v>41716.424513888887</v>
      </c>
      <c r="T2314" s="13">
        <f t="shared" si="147"/>
        <v>41747.75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 s="15">
        <v>5000</v>
      </c>
      <c r="E2315" s="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8">
        <f t="shared" si="145"/>
        <v>1.7857102235891181E-2</v>
      </c>
      <c r="Q2315" t="str">
        <f t="array" ref="Q2315:R2315">separarpalabras(N2315,"/")</f>
        <v>music</v>
      </c>
      <c r="R2315" t="str">
        <v>indie rock</v>
      </c>
      <c r="S2315" s="13">
        <f t="shared" si="146"/>
        <v>41002.750300925924</v>
      </c>
      <c r="T2315" s="13">
        <f t="shared" si="147"/>
        <v>41032.750300925924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 s="15">
        <v>1200</v>
      </c>
      <c r="E2316" s="15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8">
        <f t="shared" si="145"/>
        <v>2.6544350300482043E-2</v>
      </c>
      <c r="Q2316" t="str">
        <f t="array" ref="Q2316:R2316">separarpalabras(N2316,"/")</f>
        <v>music</v>
      </c>
      <c r="R2316" t="str">
        <v>indie rock</v>
      </c>
      <c r="S2316" s="13">
        <f t="shared" si="146"/>
        <v>41037.343252314815</v>
      </c>
      <c r="T2316" s="13">
        <f t="shared" si="147"/>
        <v>41067.343252314815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 s="15">
        <v>2500</v>
      </c>
      <c r="E2317" s="15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8">
        <f t="shared" si="145"/>
        <v>2.4951267056530214E-2</v>
      </c>
      <c r="Q2317" t="str">
        <f t="array" ref="Q2317:R2317">separarpalabras(N2317,"/")</f>
        <v>music</v>
      </c>
      <c r="R2317" t="str">
        <v>indie rock</v>
      </c>
      <c r="S2317" s="13">
        <f t="shared" si="146"/>
        <v>41004.517858796295</v>
      </c>
      <c r="T2317" s="13">
        <f t="shared" si="147"/>
        <v>41034.517858796295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 s="15">
        <v>15000</v>
      </c>
      <c r="E2318" s="15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8">
        <f t="shared" si="145"/>
        <v>1.2815255279885175E-2</v>
      </c>
      <c r="Q2318" t="str">
        <f t="array" ref="Q2318:R2318">separarpalabras(N2318,"/")</f>
        <v>music</v>
      </c>
      <c r="R2318" t="str">
        <v>indie rock</v>
      </c>
      <c r="S2318" s="13">
        <f t="shared" si="146"/>
        <v>40079.516782407409</v>
      </c>
      <c r="T2318" s="13">
        <f t="shared" si="147"/>
        <v>40156.558333333327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 s="15">
        <v>400</v>
      </c>
      <c r="E2319" s="15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8">
        <f t="shared" si="145"/>
        <v>5.2884615384615384E-2</v>
      </c>
      <c r="Q2319" t="str">
        <f t="array" ref="Q2319:R2319">separarpalabras(N2319,"/")</f>
        <v>music</v>
      </c>
      <c r="R2319" t="str">
        <v>indie rock</v>
      </c>
      <c r="S2319" s="13">
        <f t="shared" si="146"/>
        <v>40192.33390046296</v>
      </c>
      <c r="T2319" s="13">
        <f t="shared" si="147"/>
        <v>40224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 s="15">
        <v>5000</v>
      </c>
      <c r="E2320" s="15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8">
        <f t="shared" si="145"/>
        <v>2.6928795638526352E-2</v>
      </c>
      <c r="Q2320" t="str">
        <f t="array" ref="Q2320:R2320">separarpalabras(N2320,"/")</f>
        <v>music</v>
      </c>
      <c r="R2320" t="str">
        <v>indie rock</v>
      </c>
      <c r="S2320" s="13">
        <f t="shared" si="146"/>
        <v>40050.435347222221</v>
      </c>
      <c r="T2320" s="13">
        <f t="shared" si="147"/>
        <v>40081.957638888889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 s="15">
        <v>3000</v>
      </c>
      <c r="E2321" s="15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8">
        <f t="shared" si="145"/>
        <v>2.3831631073970908E-2</v>
      </c>
      <c r="Q2321" t="str">
        <f t="array" ref="Q2321:R2321">separarpalabras(N2321,"/")</f>
        <v>music</v>
      </c>
      <c r="R2321" t="str">
        <v>indie rock</v>
      </c>
      <c r="S2321" s="13">
        <f t="shared" si="146"/>
        <v>41592.873668981476</v>
      </c>
      <c r="T2321" s="13">
        <f t="shared" si="147"/>
        <v>41622.873668981476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 s="15">
        <v>5000</v>
      </c>
      <c r="E2322" s="15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8">
        <f t="shared" si="145"/>
        <v>1.6381373090373644E-2</v>
      </c>
      <c r="Q2322" t="str">
        <f t="array" ref="Q2322:R2322">separarpalabras(N2322,"/")</f>
        <v>music</v>
      </c>
      <c r="R2322" t="str">
        <v>indie rock</v>
      </c>
      <c r="S2322" s="13">
        <f t="shared" si="146"/>
        <v>41696.608796296292</v>
      </c>
      <c r="T2322" s="13">
        <f t="shared" si="147"/>
        <v>41731.567129629628</v>
      </c>
    </row>
    <row r="2323" spans="1:20" ht="43.2" hidden="1" x14ac:dyDescent="0.3">
      <c r="A2323">
        <v>2321</v>
      </c>
      <c r="B2323" s="3" t="s">
        <v>2322</v>
      </c>
      <c r="C2323" s="3" t="s">
        <v>6431</v>
      </c>
      <c r="D2323" s="15">
        <v>10557</v>
      </c>
      <c r="E2323" s="15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8">
        <f t="shared" si="145"/>
        <v>1.549636803874092E-2</v>
      </c>
      <c r="Q2323" t="str">
        <f t="array" ref="Q2323:R2323">separarpalabras(N2323,"/")</f>
        <v>food</v>
      </c>
      <c r="R2323" t="str">
        <v>small batch</v>
      </c>
      <c r="S2323" s="13">
        <f t="shared" si="146"/>
        <v>42799.052094907405</v>
      </c>
      <c r="T2323" s="13">
        <f t="shared" si="147"/>
        <v>42829.010428240734</v>
      </c>
    </row>
    <row r="2324" spans="1:20" ht="43.2" hidden="1" x14ac:dyDescent="0.3">
      <c r="A2324">
        <v>2322</v>
      </c>
      <c r="B2324" s="3" t="s">
        <v>2323</v>
      </c>
      <c r="C2324" s="3" t="s">
        <v>6432</v>
      </c>
      <c r="D2324" s="15">
        <v>2700</v>
      </c>
      <c r="E2324" s="15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8">
        <f t="shared" si="145"/>
        <v>4.7058823529411764E-2</v>
      </c>
      <c r="Q2324" t="str">
        <f t="array" ref="Q2324:R2324">separarpalabras(N2324,"/")</f>
        <v>food</v>
      </c>
      <c r="R2324" t="str">
        <v>small batch</v>
      </c>
      <c r="S2324" s="13">
        <f t="shared" si="146"/>
        <v>42804.6871412037</v>
      </c>
      <c r="T2324" s="13">
        <f t="shared" si="147"/>
        <v>42834.645474537036</v>
      </c>
    </row>
    <row r="2325" spans="1:20" ht="43.2" hidden="1" x14ac:dyDescent="0.3">
      <c r="A2325">
        <v>2323</v>
      </c>
      <c r="B2325" s="3" t="s">
        <v>2324</v>
      </c>
      <c r="C2325" s="3" t="s">
        <v>6433</v>
      </c>
      <c r="D2325" s="15">
        <v>250</v>
      </c>
      <c r="E2325" s="1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8">
        <f t="shared" si="145"/>
        <v>3.3333333333333333E-2</v>
      </c>
      <c r="Q2325" t="str">
        <f t="array" ref="Q2325:R2325">separarpalabras(N2325,"/")</f>
        <v>food</v>
      </c>
      <c r="R2325" t="str">
        <v>small batch</v>
      </c>
      <c r="S2325" s="13">
        <f t="shared" si="146"/>
        <v>42807.546840277777</v>
      </c>
      <c r="T2325" s="13">
        <f t="shared" si="147"/>
        <v>42814.546840277777</v>
      </c>
    </row>
    <row r="2326" spans="1:20" ht="43.2" hidden="1" x14ac:dyDescent="0.3">
      <c r="A2326">
        <v>2324</v>
      </c>
      <c r="B2326" s="3" t="s">
        <v>2325</v>
      </c>
      <c r="C2326" s="3" t="s">
        <v>6434</v>
      </c>
      <c r="D2326" s="15">
        <v>7500</v>
      </c>
      <c r="E2326" s="15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8">
        <f t="shared" si="145"/>
        <v>3.9228295819935692E-2</v>
      </c>
      <c r="Q2326" t="str">
        <f t="array" ref="Q2326:R2326">separarpalabras(N2326,"/")</f>
        <v>food</v>
      </c>
      <c r="R2326" t="str">
        <v>small batch</v>
      </c>
      <c r="S2326" s="13">
        <f t="shared" si="146"/>
        <v>42790.67690972222</v>
      </c>
      <c r="T2326" s="13">
        <f t="shared" si="147"/>
        <v>42820.635243055549</v>
      </c>
    </row>
    <row r="2327" spans="1:20" ht="43.2" hidden="1" x14ac:dyDescent="0.3">
      <c r="A2327">
        <v>2325</v>
      </c>
      <c r="B2327" s="3" t="s">
        <v>2326</v>
      </c>
      <c r="C2327" s="3" t="s">
        <v>6435</v>
      </c>
      <c r="D2327" s="15">
        <v>1000</v>
      </c>
      <c r="E2327" s="15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8">
        <f t="shared" si="145"/>
        <v>8.7499999999999994E-2</v>
      </c>
      <c r="Q2327" t="str">
        <f t="array" ref="Q2327:R2327">separarpalabras(N2327,"/")</f>
        <v>food</v>
      </c>
      <c r="R2327" t="str">
        <v>small batch</v>
      </c>
      <c r="S2327" s="13">
        <f t="shared" si="146"/>
        <v>42793.814016203702</v>
      </c>
      <c r="T2327" s="13">
        <f t="shared" si="147"/>
        <v>42823.772349537037</v>
      </c>
    </row>
    <row r="2328" spans="1:20" ht="43.2" hidden="1" x14ac:dyDescent="0.3">
      <c r="A2328">
        <v>2326</v>
      </c>
      <c r="B2328" s="3" t="s">
        <v>2327</v>
      </c>
      <c r="C2328" s="3" t="s">
        <v>6436</v>
      </c>
      <c r="D2328" s="15">
        <v>15000</v>
      </c>
      <c r="E2328" s="15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8">
        <f t="shared" si="145"/>
        <v>9.2592592592592587E-3</v>
      </c>
      <c r="Q2328" t="str">
        <f t="array" ref="Q2328:R2328">separarpalabras(N2328,"/")</f>
        <v>food</v>
      </c>
      <c r="R2328" t="str">
        <v>small batch</v>
      </c>
      <c r="S2328" s="13">
        <f t="shared" si="146"/>
        <v>42803.825787037036</v>
      </c>
      <c r="T2328" s="13">
        <f t="shared" si="147"/>
        <v>42855.499999999993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 s="15">
        <v>35000</v>
      </c>
      <c r="E2329" s="15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8">
        <f t="shared" si="145"/>
        <v>1.822052439157976E-2</v>
      </c>
      <c r="Q2329" t="str">
        <f t="array" ref="Q2329:R2329">separarpalabras(N2329,"/")</f>
        <v>food</v>
      </c>
      <c r="R2329" t="str">
        <v>small batch</v>
      </c>
      <c r="S2329" s="13">
        <f t="shared" si="146"/>
        <v>41842.708796296291</v>
      </c>
      <c r="T2329" s="13">
        <f t="shared" si="147"/>
        <v>41877.708796296291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 s="15">
        <v>10000</v>
      </c>
      <c r="E2330" s="15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8">
        <f t="shared" si="145"/>
        <v>2.1104342699941048E-2</v>
      </c>
      <c r="Q2330" t="str">
        <f t="array" ref="Q2330:R2330">separarpalabras(N2330,"/")</f>
        <v>food</v>
      </c>
      <c r="R2330" t="str">
        <v>small batch</v>
      </c>
      <c r="S2330" s="13">
        <f t="shared" si="146"/>
        <v>42139.573344907403</v>
      </c>
      <c r="T2330" s="13">
        <f t="shared" si="147"/>
        <v>42169.573344907403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 s="15">
        <v>25000</v>
      </c>
      <c r="E2331" s="15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8">
        <f t="shared" si="145"/>
        <v>4.7205438066465254E-3</v>
      </c>
      <c r="Q2331" t="str">
        <f t="array" ref="Q2331:R2331">separarpalabras(N2331,"/")</f>
        <v>food</v>
      </c>
      <c r="R2331" t="str">
        <v>small batch</v>
      </c>
      <c r="S2331" s="13">
        <f t="shared" si="146"/>
        <v>41807.416041666664</v>
      </c>
      <c r="T2331" s="13">
        <f t="shared" si="147"/>
        <v>41837.416041666664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 s="15">
        <v>35000</v>
      </c>
      <c r="E2332" s="15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8">
        <f t="shared" si="145"/>
        <v>4.5469761214014725E-3</v>
      </c>
      <c r="Q2332" t="str">
        <f t="array" ref="Q2332:R2332">separarpalabras(N2332,"/")</f>
        <v>food</v>
      </c>
      <c r="R2332" t="str">
        <v>small batch</v>
      </c>
      <c r="S2332" s="13">
        <f t="shared" si="146"/>
        <v>42332.691469907404</v>
      </c>
      <c r="T2332" s="13">
        <f t="shared" si="147"/>
        <v>42362.791666666664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 s="15">
        <v>8000</v>
      </c>
      <c r="E2333" s="15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8">
        <f t="shared" si="145"/>
        <v>2.4512563771643379E-2</v>
      </c>
      <c r="Q2333" t="str">
        <f t="array" ref="Q2333:R2333">separarpalabras(N2333,"/")</f>
        <v>food</v>
      </c>
      <c r="R2333" t="str">
        <v>small batch</v>
      </c>
      <c r="S2333" s="13">
        <f t="shared" si="146"/>
        <v>41838.797337962962</v>
      </c>
      <c r="T2333" s="13">
        <f t="shared" si="147"/>
        <v>41868.797337962962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 s="15">
        <v>25000</v>
      </c>
      <c r="E2334" s="15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8">
        <f t="shared" si="145"/>
        <v>1.3244534748090455E-2</v>
      </c>
      <c r="Q2334" t="str">
        <f t="array" ref="Q2334:R2334">separarpalabras(N2334,"/")</f>
        <v>food</v>
      </c>
      <c r="R2334" t="str">
        <v>small batch</v>
      </c>
      <c r="S2334" s="13">
        <f t="shared" si="146"/>
        <v>42011.419803240737</v>
      </c>
      <c r="T2334" s="13">
        <f t="shared" si="147"/>
        <v>42041.419803240737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 s="15">
        <v>600</v>
      </c>
      <c r="E2335" s="1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8">
        <f t="shared" si="145"/>
        <v>7.3841319717203452E-2</v>
      </c>
      <c r="Q2335" t="str">
        <f t="array" ref="Q2335:R2335">separarpalabras(N2335,"/")</f>
        <v>food</v>
      </c>
      <c r="R2335" t="str">
        <v>small batch</v>
      </c>
      <c r="S2335" s="13">
        <f t="shared" si="146"/>
        <v>41767.442013888889</v>
      </c>
      <c r="T2335" s="13">
        <f t="shared" si="147"/>
        <v>41788.534722222219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 s="15">
        <v>4000</v>
      </c>
      <c r="E2336" s="15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8">
        <f t="shared" si="145"/>
        <v>1.6429622363903874E-2</v>
      </c>
      <c r="Q2336" t="str">
        <f t="array" ref="Q2336:R2336">separarpalabras(N2336,"/")</f>
        <v>food</v>
      </c>
      <c r="R2336" t="str">
        <v>small batch</v>
      </c>
      <c r="S2336" s="13">
        <f t="shared" si="146"/>
        <v>41918.461782407401</v>
      </c>
      <c r="T2336" s="13">
        <f t="shared" si="147"/>
        <v>41948.523611111108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 s="15">
        <v>25000</v>
      </c>
      <c r="E2337" s="15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8">
        <f t="shared" si="145"/>
        <v>8.6436170212765961E-3</v>
      </c>
      <c r="Q2337" t="str">
        <f t="array" ref="Q2337:R2337">separarpalabras(N2337,"/")</f>
        <v>food</v>
      </c>
      <c r="R2337" t="str">
        <v>small batch</v>
      </c>
      <c r="S2337" s="13">
        <f t="shared" si="146"/>
        <v>41771.363923611112</v>
      </c>
      <c r="T2337" s="13">
        <f t="shared" si="147"/>
        <v>41801.363923611112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 s="15">
        <v>20000</v>
      </c>
      <c r="E2338" s="15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8">
        <f t="shared" si="145"/>
        <v>2.0788022565518521E-2</v>
      </c>
      <c r="Q2338" t="str">
        <f t="array" ref="Q2338:R2338">separarpalabras(N2338,"/")</f>
        <v>food</v>
      </c>
      <c r="R2338" t="str">
        <v>small batch</v>
      </c>
      <c r="S2338" s="13">
        <f t="shared" si="146"/>
        <v>41666.716377314813</v>
      </c>
      <c r="T2338" s="13">
        <f t="shared" si="147"/>
        <v>41706.716377314813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 s="15">
        <v>12000</v>
      </c>
      <c r="E2339" s="15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8">
        <f t="shared" si="145"/>
        <v>1.3479930717674523E-2</v>
      </c>
      <c r="Q2339" t="str">
        <f t="array" ref="Q2339:R2339">separarpalabras(N2339,"/")</f>
        <v>food</v>
      </c>
      <c r="R2339" t="str">
        <v>small batch</v>
      </c>
      <c r="S2339" s="13">
        <f t="shared" si="146"/>
        <v>41786.432210648149</v>
      </c>
      <c r="T2339" s="13">
        <f t="shared" si="147"/>
        <v>41816.432210648149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 s="15">
        <v>15000</v>
      </c>
      <c r="E2340" s="15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8">
        <f t="shared" si="145"/>
        <v>8.107306462775599E-3</v>
      </c>
      <c r="Q2340" t="str">
        <f t="array" ref="Q2340:R2340">separarpalabras(N2340,"/")</f>
        <v>food</v>
      </c>
      <c r="R2340" t="str">
        <v>small batch</v>
      </c>
      <c r="S2340" s="13">
        <f t="shared" si="146"/>
        <v>41789.688472222224</v>
      </c>
      <c r="T2340" s="13">
        <f t="shared" si="147"/>
        <v>41819.688472222224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 s="15">
        <v>25000</v>
      </c>
      <c r="E2341" s="15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8">
        <f t="shared" si="145"/>
        <v>1.5009788992821405E-2</v>
      </c>
      <c r="Q2341" t="str">
        <f t="array" ref="Q2341:R2341">separarpalabras(N2341,"/")</f>
        <v>food</v>
      </c>
      <c r="R2341" t="str">
        <v>small batch</v>
      </c>
      <c r="S2341" s="13">
        <f t="shared" si="146"/>
        <v>42692.591539351844</v>
      </c>
      <c r="T2341" s="13">
        <f t="shared" si="147"/>
        <v>42723.124305555553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 s="15">
        <v>40000</v>
      </c>
      <c r="E2342" s="15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8">
        <f t="shared" si="145"/>
        <v>9.5247098863179783E-3</v>
      </c>
      <c r="Q2342" t="str">
        <f t="array" ref="Q2342:R2342">separarpalabras(N2342,"/")</f>
        <v>food</v>
      </c>
      <c r="R2342" t="str">
        <v>small batch</v>
      </c>
      <c r="S2342" s="13">
        <f t="shared" si="146"/>
        <v>42643.434467592589</v>
      </c>
      <c r="T2342" s="13">
        <f t="shared" si="147"/>
        <v>42673.434467592589</v>
      </c>
    </row>
    <row r="2343" spans="1:20" ht="43.2" hidden="1" x14ac:dyDescent="0.3">
      <c r="A2343">
        <v>2341</v>
      </c>
      <c r="B2343" s="3" t="s">
        <v>2342</v>
      </c>
      <c r="C2343" s="3" t="s">
        <v>6451</v>
      </c>
      <c r="D2343" s="15">
        <v>5000</v>
      </c>
      <c r="E2343" s="15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8">
        <f t="shared" si="145"/>
        <v>0</v>
      </c>
      <c r="Q2343" t="str">
        <f t="array" ref="Q2343:R2343">separarpalabras(N2343,"/")</f>
        <v>technology</v>
      </c>
      <c r="R2343" t="str">
        <v>web</v>
      </c>
      <c r="S2343" s="13">
        <f t="shared" si="146"/>
        <v>42167.605370370373</v>
      </c>
      <c r="T2343" s="13">
        <f t="shared" si="147"/>
        <v>42197.605370370373</v>
      </c>
    </row>
    <row r="2344" spans="1:20" ht="43.2" hidden="1" x14ac:dyDescent="0.3">
      <c r="A2344">
        <v>2342</v>
      </c>
      <c r="B2344" s="3" t="s">
        <v>2343</v>
      </c>
      <c r="C2344" s="3" t="s">
        <v>6452</v>
      </c>
      <c r="D2344" s="15">
        <v>5500</v>
      </c>
      <c r="E2344" s="15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8">
        <f t="shared" si="145"/>
        <v>0</v>
      </c>
      <c r="Q2344" t="str">
        <f t="array" ref="Q2344:R2344">separarpalabras(N2344,"/")</f>
        <v>technology</v>
      </c>
      <c r="R2344" t="str">
        <v>web</v>
      </c>
      <c r="S2344" s="13">
        <f t="shared" si="146"/>
        <v>41897.49386574074</v>
      </c>
      <c r="T2344" s="13">
        <f t="shared" si="147"/>
        <v>41918</v>
      </c>
    </row>
    <row r="2345" spans="1:20" ht="43.2" hidden="1" x14ac:dyDescent="0.3">
      <c r="A2345">
        <v>2343</v>
      </c>
      <c r="B2345" s="3" t="s">
        <v>2344</v>
      </c>
      <c r="C2345" s="3" t="s">
        <v>6453</v>
      </c>
      <c r="D2345" s="15">
        <v>10000</v>
      </c>
      <c r="E2345" s="1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8">
        <f t="shared" si="145"/>
        <v>3.3333333333333335E-3</v>
      </c>
      <c r="Q2345" t="str">
        <f t="array" ref="Q2345:R2345">separarpalabras(N2345,"/")</f>
        <v>technology</v>
      </c>
      <c r="R2345" t="str">
        <v>web</v>
      </c>
      <c r="S2345" s="13">
        <f t="shared" si="146"/>
        <v>42327.616956018515</v>
      </c>
      <c r="T2345" s="13">
        <f t="shared" si="147"/>
        <v>42377.615972222215</v>
      </c>
    </row>
    <row r="2346" spans="1:20" ht="43.2" hidden="1" x14ac:dyDescent="0.3">
      <c r="A2346">
        <v>2344</v>
      </c>
      <c r="B2346" s="3" t="s">
        <v>2345</v>
      </c>
      <c r="C2346" s="3" t="s">
        <v>6454</v>
      </c>
      <c r="D2346" s="15">
        <v>1000</v>
      </c>
      <c r="E2346" s="15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8">
        <f t="shared" si="145"/>
        <v>1</v>
      </c>
      <c r="Q2346" t="str">
        <f t="array" ref="Q2346:R2346">separarpalabras(N2346,"/")</f>
        <v>technology</v>
      </c>
      <c r="R2346" t="str">
        <v>web</v>
      </c>
      <c r="S2346" s="13">
        <f t="shared" si="146"/>
        <v>42515.519317129627</v>
      </c>
      <c r="T2346" s="13">
        <f t="shared" si="147"/>
        <v>42545.519317129627</v>
      </c>
    </row>
    <row r="2347" spans="1:20" ht="43.2" hidden="1" x14ac:dyDescent="0.3">
      <c r="A2347">
        <v>2345</v>
      </c>
      <c r="B2347" s="3" t="s">
        <v>2346</v>
      </c>
      <c r="C2347" s="3" t="s">
        <v>6455</v>
      </c>
      <c r="D2347" s="15">
        <v>3000</v>
      </c>
      <c r="E2347" s="15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8">
        <f t="shared" si="145"/>
        <v>0</v>
      </c>
      <c r="Q2347" t="str">
        <f t="array" ref="Q2347:R2347">separarpalabras(N2347,"/")</f>
        <v>technology</v>
      </c>
      <c r="R2347" t="str">
        <v>web</v>
      </c>
      <c r="S2347" s="13">
        <f t="shared" si="146"/>
        <v>42059.79347222222</v>
      </c>
      <c r="T2347" s="13">
        <f t="shared" si="147"/>
        <v>42094.777083333327</v>
      </c>
    </row>
    <row r="2348" spans="1:20" ht="43.2" hidden="1" x14ac:dyDescent="0.3">
      <c r="A2348">
        <v>2346</v>
      </c>
      <c r="B2348" s="3" t="s">
        <v>2347</v>
      </c>
      <c r="C2348" s="3" t="s">
        <v>6456</v>
      </c>
      <c r="D2348" s="15">
        <v>60000</v>
      </c>
      <c r="E2348" s="15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8">
        <f t="shared" si="145"/>
        <v>7.6923076923076927E-2</v>
      </c>
      <c r="Q2348" t="str">
        <f t="array" ref="Q2348:R2348">separarpalabras(N2348,"/")</f>
        <v>technology</v>
      </c>
      <c r="R2348" t="str">
        <v>web</v>
      </c>
      <c r="S2348" s="13">
        <f t="shared" si="146"/>
        <v>42615.590636574074</v>
      </c>
      <c r="T2348" s="13">
        <f t="shared" si="147"/>
        <v>42660.590636574074</v>
      </c>
    </row>
    <row r="2349" spans="1:20" ht="43.2" hidden="1" x14ac:dyDescent="0.3">
      <c r="A2349">
        <v>2347</v>
      </c>
      <c r="B2349" s="3" t="s">
        <v>2348</v>
      </c>
      <c r="C2349" s="3" t="s">
        <v>6457</v>
      </c>
      <c r="D2349" s="15">
        <v>1000</v>
      </c>
      <c r="E2349" s="15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8">
        <f t="shared" si="145"/>
        <v>6.6666666666666666E-2</v>
      </c>
      <c r="Q2349" t="str">
        <f t="array" ref="Q2349:R2349">separarpalabras(N2349,"/")</f>
        <v>technology</v>
      </c>
      <c r="R2349" t="str">
        <v>web</v>
      </c>
      <c r="S2349" s="13">
        <f t="shared" si="146"/>
        <v>42577.39902777777</v>
      </c>
      <c r="T2349" s="13">
        <f t="shared" si="147"/>
        <v>42607.39902777777</v>
      </c>
    </row>
    <row r="2350" spans="1:20" ht="43.2" hidden="1" x14ac:dyDescent="0.3">
      <c r="A2350">
        <v>2348</v>
      </c>
      <c r="B2350" s="3" t="s">
        <v>2349</v>
      </c>
      <c r="C2350" s="3" t="s">
        <v>6458</v>
      </c>
      <c r="D2350" s="15">
        <v>70000</v>
      </c>
      <c r="E2350" s="15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8">
        <f t="shared" si="145"/>
        <v>1.8518518518518517E-2</v>
      </c>
      <c r="Q2350" t="str">
        <f t="array" ref="Q2350:R2350">separarpalabras(N2350,"/")</f>
        <v>technology</v>
      </c>
      <c r="R2350" t="str">
        <v>web</v>
      </c>
      <c r="S2350" s="13">
        <f t="shared" si="146"/>
        <v>42360.723819444444</v>
      </c>
      <c r="T2350" s="13">
        <f t="shared" si="147"/>
        <v>42420.723819444444</v>
      </c>
    </row>
    <row r="2351" spans="1:20" ht="43.2" hidden="1" x14ac:dyDescent="0.3">
      <c r="A2351">
        <v>2349</v>
      </c>
      <c r="B2351" s="3" t="s">
        <v>2350</v>
      </c>
      <c r="C2351" s="3" t="s">
        <v>6459</v>
      </c>
      <c r="D2351" s="15">
        <v>474900</v>
      </c>
      <c r="E2351" s="15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8">
        <f t="shared" si="145"/>
        <v>0</v>
      </c>
      <c r="Q2351" t="str">
        <f t="array" ref="Q2351:R2351">separarpalabras(N2351,"/")</f>
        <v>technology</v>
      </c>
      <c r="R2351" t="str">
        <v>web</v>
      </c>
      <c r="S2351" s="13">
        <f t="shared" si="146"/>
        <v>42198.567453703705</v>
      </c>
      <c r="T2351" s="13">
        <f t="shared" si="147"/>
        <v>42227.567453703705</v>
      </c>
    </row>
    <row r="2352" spans="1:20" ht="43.2" hidden="1" x14ac:dyDescent="0.3">
      <c r="A2352">
        <v>2350</v>
      </c>
      <c r="B2352" s="3" t="s">
        <v>2351</v>
      </c>
      <c r="C2352" s="3" t="s">
        <v>6460</v>
      </c>
      <c r="D2352" s="15">
        <v>50000</v>
      </c>
      <c r="E2352" s="15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8">
        <f t="shared" si="145"/>
        <v>0</v>
      </c>
      <c r="Q2352" t="str">
        <f t="array" ref="Q2352:R2352">separarpalabras(N2352,"/")</f>
        <v>technology</v>
      </c>
      <c r="R2352" t="str">
        <v>web</v>
      </c>
      <c r="S2352" s="13">
        <f t="shared" si="146"/>
        <v>42708.633912037032</v>
      </c>
      <c r="T2352" s="13">
        <f t="shared" si="147"/>
        <v>42738.633912037032</v>
      </c>
    </row>
    <row r="2353" spans="1:20" ht="28.8" hidden="1" x14ac:dyDescent="0.3">
      <c r="A2353">
        <v>2351</v>
      </c>
      <c r="B2353" s="3" t="s">
        <v>2352</v>
      </c>
      <c r="C2353" s="3" t="s">
        <v>6461</v>
      </c>
      <c r="D2353" s="15">
        <v>18900</v>
      </c>
      <c r="E2353" s="15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8">
        <f t="shared" si="145"/>
        <v>6.4814814814814811E-2</v>
      </c>
      <c r="Q2353" t="str">
        <f t="array" ref="Q2353:R2353">separarpalabras(N2353,"/")</f>
        <v>technology</v>
      </c>
      <c r="R2353" t="str">
        <v>web</v>
      </c>
      <c r="S2353" s="13">
        <f t="shared" si="146"/>
        <v>42093.892812500002</v>
      </c>
      <c r="T2353" s="13">
        <f t="shared" si="147"/>
        <v>42123.892812500002</v>
      </c>
    </row>
    <row r="2354" spans="1:20" ht="43.2" hidden="1" x14ac:dyDescent="0.3">
      <c r="A2354">
        <v>2352</v>
      </c>
      <c r="B2354" s="3" t="s">
        <v>2353</v>
      </c>
      <c r="C2354" s="3" t="s">
        <v>6462</v>
      </c>
      <c r="D2354" s="15">
        <v>2000</v>
      </c>
      <c r="E2354" s="15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8">
        <f t="shared" si="145"/>
        <v>0</v>
      </c>
      <c r="Q2354" t="str">
        <f t="array" ref="Q2354:R2354">separarpalabras(N2354,"/")</f>
        <v>technology</v>
      </c>
      <c r="R2354" t="str">
        <v>web</v>
      </c>
      <c r="S2354" s="13">
        <f t="shared" si="146"/>
        <v>42101.425370370365</v>
      </c>
      <c r="T2354" s="13">
        <f t="shared" si="147"/>
        <v>42161.425370370365</v>
      </c>
    </row>
    <row r="2355" spans="1:20" ht="43.2" hidden="1" x14ac:dyDescent="0.3">
      <c r="A2355">
        <v>2353</v>
      </c>
      <c r="B2355" s="3" t="s">
        <v>2354</v>
      </c>
      <c r="C2355" s="3" t="s">
        <v>6463</v>
      </c>
      <c r="D2355" s="15">
        <v>1000</v>
      </c>
      <c r="E2355" s="1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8">
        <f t="shared" si="145"/>
        <v>0</v>
      </c>
      <c r="Q2355" t="str">
        <f t="array" ref="Q2355:R2355">separarpalabras(N2355,"/")</f>
        <v>technology</v>
      </c>
      <c r="R2355" t="str">
        <v>web</v>
      </c>
      <c r="S2355" s="13">
        <f t="shared" si="146"/>
        <v>42103.467847222222</v>
      </c>
      <c r="T2355" s="13">
        <f t="shared" si="147"/>
        <v>42115.467847222222</v>
      </c>
    </row>
    <row r="2356" spans="1:20" ht="43.2" hidden="1" x14ac:dyDescent="0.3">
      <c r="A2356">
        <v>2354</v>
      </c>
      <c r="B2356" s="3" t="s">
        <v>2355</v>
      </c>
      <c r="C2356" s="3" t="s">
        <v>6464</v>
      </c>
      <c r="D2356" s="15">
        <v>35000</v>
      </c>
      <c r="E2356" s="15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8">
        <f t="shared" si="145"/>
        <v>0.04</v>
      </c>
      <c r="Q2356" t="str">
        <f t="array" ref="Q2356:R2356">separarpalabras(N2356,"/")</f>
        <v>technology</v>
      </c>
      <c r="R2356" t="str">
        <v>web</v>
      </c>
      <c r="S2356" s="13">
        <f t="shared" si="146"/>
        <v>41954.51458333333</v>
      </c>
      <c r="T2356" s="13">
        <f t="shared" si="147"/>
        <v>42014.51458333333</v>
      </c>
    </row>
    <row r="2357" spans="1:20" ht="43.2" hidden="1" x14ac:dyDescent="0.3">
      <c r="A2357">
        <v>2355</v>
      </c>
      <c r="B2357" s="3" t="s">
        <v>2356</v>
      </c>
      <c r="C2357" s="3" t="s">
        <v>6465</v>
      </c>
      <c r="D2357" s="15">
        <v>8000</v>
      </c>
      <c r="E2357" s="15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8">
        <f t="shared" si="145"/>
        <v>3.6363636363636362E-2</v>
      </c>
      <c r="Q2357" t="str">
        <f t="array" ref="Q2357:R2357">separarpalabras(N2357,"/")</f>
        <v>technology</v>
      </c>
      <c r="R2357" t="str">
        <v>web</v>
      </c>
      <c r="S2357" s="13">
        <f t="shared" si="146"/>
        <v>42096.709907407407</v>
      </c>
      <c r="T2357" s="13">
        <f t="shared" si="147"/>
        <v>42126.709907407407</v>
      </c>
    </row>
    <row r="2358" spans="1:20" ht="28.8" hidden="1" x14ac:dyDescent="0.3">
      <c r="A2358">
        <v>2356</v>
      </c>
      <c r="B2358" s="3" t="s">
        <v>2357</v>
      </c>
      <c r="C2358" s="3" t="s">
        <v>6466</v>
      </c>
      <c r="D2358" s="15">
        <v>10000</v>
      </c>
      <c r="E2358" s="15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8">
        <f t="shared" si="145"/>
        <v>0</v>
      </c>
      <c r="Q2358" t="str">
        <f t="array" ref="Q2358:R2358">separarpalabras(N2358,"/")</f>
        <v>technology</v>
      </c>
      <c r="R2358" t="str">
        <v>web</v>
      </c>
      <c r="S2358" s="13">
        <f t="shared" si="146"/>
        <v>42130.575277777774</v>
      </c>
      <c r="T2358" s="13">
        <f t="shared" si="147"/>
        <v>42160.575277777774</v>
      </c>
    </row>
    <row r="2359" spans="1:20" ht="43.2" hidden="1" x14ac:dyDescent="0.3">
      <c r="A2359">
        <v>2357</v>
      </c>
      <c r="B2359" s="3" t="s">
        <v>2358</v>
      </c>
      <c r="C2359" s="3" t="s">
        <v>6467</v>
      </c>
      <c r="D2359" s="15">
        <v>27000</v>
      </c>
      <c r="E2359" s="15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8">
        <f t="shared" si="145"/>
        <v>0</v>
      </c>
      <c r="Q2359" t="str">
        <f t="array" ref="Q2359:R2359">separarpalabras(N2359,"/")</f>
        <v>technology</v>
      </c>
      <c r="R2359" t="str">
        <v>web</v>
      </c>
      <c r="S2359" s="13">
        <f t="shared" si="146"/>
        <v>42264.411782407406</v>
      </c>
      <c r="T2359" s="13">
        <f t="shared" si="147"/>
        <v>42294.411782407406</v>
      </c>
    </row>
    <row r="2360" spans="1:20" ht="43.2" hidden="1" x14ac:dyDescent="0.3">
      <c r="A2360">
        <v>2358</v>
      </c>
      <c r="B2360" s="3" t="s">
        <v>2359</v>
      </c>
      <c r="C2360" s="3" t="s">
        <v>6468</v>
      </c>
      <c r="D2360" s="15">
        <v>1500</v>
      </c>
      <c r="E2360" s="15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8">
        <f t="shared" si="145"/>
        <v>0</v>
      </c>
      <c r="Q2360" t="str">
        <f t="array" ref="Q2360:R2360">separarpalabras(N2360,"/")</f>
        <v>technology</v>
      </c>
      <c r="R2360" t="str">
        <v>web</v>
      </c>
      <c r="S2360" s="13">
        <f t="shared" si="146"/>
        <v>41978.722638888888</v>
      </c>
      <c r="T2360" s="13">
        <f t="shared" si="147"/>
        <v>42034.818749999999</v>
      </c>
    </row>
    <row r="2361" spans="1:20" ht="43.2" hidden="1" x14ac:dyDescent="0.3">
      <c r="A2361">
        <v>2359</v>
      </c>
      <c r="B2361" s="3" t="s">
        <v>2360</v>
      </c>
      <c r="C2361" s="3" t="s">
        <v>6469</v>
      </c>
      <c r="D2361" s="15">
        <v>7500</v>
      </c>
      <c r="E2361" s="15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8">
        <f t="shared" si="145"/>
        <v>2.7247956403269754E-3</v>
      </c>
      <c r="Q2361" t="str">
        <f t="array" ref="Q2361:R2361">separarpalabras(N2361,"/")</f>
        <v>technology</v>
      </c>
      <c r="R2361" t="str">
        <v>web</v>
      </c>
      <c r="S2361" s="13">
        <f t="shared" si="146"/>
        <v>42159.441249999996</v>
      </c>
      <c r="T2361" s="13">
        <f t="shared" si="147"/>
        <v>42219.441249999996</v>
      </c>
    </row>
    <row r="2362" spans="1:20" ht="43.2" hidden="1" x14ac:dyDescent="0.3">
      <c r="A2362">
        <v>2360</v>
      </c>
      <c r="B2362" s="3" t="s">
        <v>2361</v>
      </c>
      <c r="C2362" s="3" t="s">
        <v>6470</v>
      </c>
      <c r="D2362" s="15">
        <v>5000</v>
      </c>
      <c r="E2362" s="15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8">
        <f t="shared" si="145"/>
        <v>0.5</v>
      </c>
      <c r="Q2362" t="str">
        <f t="array" ref="Q2362:R2362">separarpalabras(N2362,"/")</f>
        <v>technology</v>
      </c>
      <c r="R2362" t="str">
        <v>web</v>
      </c>
      <c r="S2362" s="13">
        <f t="shared" si="146"/>
        <v>42377.498611111114</v>
      </c>
      <c r="T2362" s="13">
        <f t="shared" si="147"/>
        <v>42407.498611111114</v>
      </c>
    </row>
    <row r="2363" spans="1:20" ht="43.2" hidden="1" x14ac:dyDescent="0.3">
      <c r="A2363">
        <v>2361</v>
      </c>
      <c r="B2363" s="3" t="s">
        <v>2362</v>
      </c>
      <c r="C2363" s="3" t="s">
        <v>6471</v>
      </c>
      <c r="D2363" s="15">
        <v>200</v>
      </c>
      <c r="E2363" s="15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8">
        <f t="shared" si="145"/>
        <v>0</v>
      </c>
      <c r="Q2363" t="str">
        <f t="array" ref="Q2363:R2363">separarpalabras(N2363,"/")</f>
        <v>technology</v>
      </c>
      <c r="R2363" t="str">
        <v>web</v>
      </c>
      <c r="S2363" s="13">
        <f t="shared" si="146"/>
        <v>42466.650555555556</v>
      </c>
      <c r="T2363" s="13">
        <f t="shared" si="147"/>
        <v>42490.708333333336</v>
      </c>
    </row>
    <row r="2364" spans="1:20" ht="43.2" hidden="1" x14ac:dyDescent="0.3">
      <c r="A2364">
        <v>2362</v>
      </c>
      <c r="B2364" s="3" t="s">
        <v>2363</v>
      </c>
      <c r="C2364" s="3" t="s">
        <v>6472</v>
      </c>
      <c r="D2364" s="15">
        <v>420</v>
      </c>
      <c r="E2364" s="15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8">
        <f t="shared" si="145"/>
        <v>1.6666666666666666E-2</v>
      </c>
      <c r="Q2364" t="str">
        <f t="array" ref="Q2364:R2364">separarpalabras(N2364,"/")</f>
        <v>technology</v>
      </c>
      <c r="R2364" t="str">
        <v>web</v>
      </c>
      <c r="S2364" s="13">
        <f t="shared" si="146"/>
        <v>41954.47997685185</v>
      </c>
      <c r="T2364" s="13">
        <f t="shared" si="147"/>
        <v>41984.47997685185</v>
      </c>
    </row>
    <row r="2365" spans="1:20" ht="43.2" hidden="1" x14ac:dyDescent="0.3">
      <c r="A2365">
        <v>2363</v>
      </c>
      <c r="B2365" s="3" t="s">
        <v>2364</v>
      </c>
      <c r="C2365" s="3" t="s">
        <v>6473</v>
      </c>
      <c r="D2365" s="15">
        <v>175000</v>
      </c>
      <c r="E2365" s="1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8">
        <f t="shared" si="145"/>
        <v>0</v>
      </c>
      <c r="Q2365" t="str">
        <f t="array" ref="Q2365:R2365">separarpalabras(N2365,"/")</f>
        <v>technology</v>
      </c>
      <c r="R2365" t="str">
        <v>web</v>
      </c>
      <c r="S2365" s="13">
        <f t="shared" si="146"/>
        <v>42321.803240740737</v>
      </c>
      <c r="T2365" s="13">
        <f t="shared" si="147"/>
        <v>42366.803240740737</v>
      </c>
    </row>
    <row r="2366" spans="1:20" ht="28.8" hidden="1" x14ac:dyDescent="0.3">
      <c r="A2366">
        <v>2364</v>
      </c>
      <c r="B2366" s="3" t="s">
        <v>2365</v>
      </c>
      <c r="C2366" s="3" t="s">
        <v>6474</v>
      </c>
      <c r="D2366" s="15">
        <v>128</v>
      </c>
      <c r="E2366" s="15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8">
        <f t="shared" si="145"/>
        <v>0</v>
      </c>
      <c r="Q2366" t="str">
        <f t="array" ref="Q2366:R2366">separarpalabras(N2366,"/")</f>
        <v>technology</v>
      </c>
      <c r="R2366" t="str">
        <v>web</v>
      </c>
      <c r="S2366" s="13">
        <f t="shared" si="146"/>
        <v>42248.726342592585</v>
      </c>
      <c r="T2366" s="13">
        <f t="shared" si="147"/>
        <v>42303.726342592585</v>
      </c>
    </row>
    <row r="2367" spans="1:20" ht="43.2" hidden="1" x14ac:dyDescent="0.3">
      <c r="A2367">
        <v>2365</v>
      </c>
      <c r="B2367" s="3" t="s">
        <v>2366</v>
      </c>
      <c r="C2367" s="3" t="s">
        <v>6475</v>
      </c>
      <c r="D2367" s="15">
        <v>1000</v>
      </c>
      <c r="E2367" s="15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8">
        <f t="shared" si="145"/>
        <v>0</v>
      </c>
      <c r="Q2367" t="str">
        <f t="array" ref="Q2367:R2367">separarpalabras(N2367,"/")</f>
        <v>technology</v>
      </c>
      <c r="R2367" t="str">
        <v>web</v>
      </c>
      <c r="S2367" s="13">
        <f t="shared" si="146"/>
        <v>42346.528067129628</v>
      </c>
      <c r="T2367" s="13">
        <f t="shared" si="147"/>
        <v>42386.749999999993</v>
      </c>
    </row>
    <row r="2368" spans="1:20" ht="43.2" hidden="1" x14ac:dyDescent="0.3">
      <c r="A2368">
        <v>2366</v>
      </c>
      <c r="B2368" s="3" t="s">
        <v>2367</v>
      </c>
      <c r="C2368" s="3" t="s">
        <v>6476</v>
      </c>
      <c r="D2368" s="15">
        <v>25000</v>
      </c>
      <c r="E2368" s="15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8">
        <f t="shared" si="145"/>
        <v>1.0266159695817491E-2</v>
      </c>
      <c r="Q2368" t="str">
        <f t="array" ref="Q2368:R2368">separarpalabras(N2368,"/")</f>
        <v>technology</v>
      </c>
      <c r="R2368" t="str">
        <v>web</v>
      </c>
      <c r="S2368" s="13">
        <f t="shared" si="146"/>
        <v>42268.323298611103</v>
      </c>
      <c r="T2368" s="13">
        <f t="shared" si="147"/>
        <v>42298.323298611103</v>
      </c>
    </row>
    <row r="2369" spans="1:20" ht="43.2" hidden="1" x14ac:dyDescent="0.3">
      <c r="A2369">
        <v>2367</v>
      </c>
      <c r="B2369" s="3" t="s">
        <v>2368</v>
      </c>
      <c r="C2369" s="3" t="s">
        <v>6477</v>
      </c>
      <c r="D2369" s="15">
        <v>50000</v>
      </c>
      <c r="E2369" s="15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8">
        <f t="shared" si="145"/>
        <v>2.0895522388059702E-2</v>
      </c>
      <c r="Q2369" t="str">
        <f t="array" ref="Q2369:R2369">separarpalabras(N2369,"/")</f>
        <v>technology</v>
      </c>
      <c r="R2369" t="str">
        <v>web</v>
      </c>
      <c r="S2369" s="13">
        <f t="shared" si="146"/>
        <v>42425.761759259258</v>
      </c>
      <c r="T2369" s="13">
        <f t="shared" si="147"/>
        <v>42485.720092592594</v>
      </c>
    </row>
    <row r="2370" spans="1:20" ht="43.2" hidden="1" x14ac:dyDescent="0.3">
      <c r="A2370">
        <v>2368</v>
      </c>
      <c r="B2370" s="3" t="s">
        <v>2369</v>
      </c>
      <c r="C2370" s="3" t="s">
        <v>6478</v>
      </c>
      <c r="D2370" s="15">
        <v>40000</v>
      </c>
      <c r="E2370" s="15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8">
        <f t="shared" si="145"/>
        <v>0.02</v>
      </c>
      <c r="Q2370" t="str">
        <f t="array" ref="Q2370:R2370">separarpalabras(N2370,"/")</f>
        <v>technology</v>
      </c>
      <c r="R2370" t="str">
        <v>web</v>
      </c>
      <c r="S2370" s="13">
        <f t="shared" si="146"/>
        <v>42063.513483796291</v>
      </c>
      <c r="T2370" s="13">
        <f t="shared" si="147"/>
        <v>42108.471817129626</v>
      </c>
    </row>
    <row r="2371" spans="1:20" ht="43.2" hidden="1" x14ac:dyDescent="0.3">
      <c r="A2371">
        <v>2369</v>
      </c>
      <c r="B2371" s="3" t="s">
        <v>2370</v>
      </c>
      <c r="C2371" s="3" t="s">
        <v>6479</v>
      </c>
      <c r="D2371" s="15">
        <v>25000</v>
      </c>
      <c r="E2371" s="15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E2371/D2371</f>
        <v>0</v>
      </c>
      <c r="P2371" s="8">
        <f t="shared" ref="P2371:P2434" si="149">IFERROR(L2371/E2371,0)</f>
        <v>0</v>
      </c>
      <c r="Q2371" t="str">
        <f t="array" ref="Q2371:R2371">separarpalabras(N2371,"/")</f>
        <v>technology</v>
      </c>
      <c r="R2371" t="str">
        <v>web</v>
      </c>
      <c r="S2371" s="13">
        <f t="shared" ref="S2371:S2434" si="150">(J2371/86400)+25569+(-5/24)</f>
        <v>42380.60429398148</v>
      </c>
      <c r="T2371" s="13">
        <f t="shared" ref="T2371:T2434" si="151">(I2371/86400)+25569+(-5/24)</f>
        <v>42410.60429398148</v>
      </c>
    </row>
    <row r="2372" spans="1:20" ht="43.2" hidden="1" x14ac:dyDescent="0.3">
      <c r="A2372">
        <v>2370</v>
      </c>
      <c r="B2372" s="3" t="s">
        <v>2371</v>
      </c>
      <c r="C2372" s="3" t="s">
        <v>6480</v>
      </c>
      <c r="D2372" s="15">
        <v>25000</v>
      </c>
      <c r="E2372" s="15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8">
        <f t="shared" si="149"/>
        <v>4.878048780487805E-2</v>
      </c>
      <c r="Q2372" t="str">
        <f t="array" ref="Q2372:R2372">separarpalabras(N2372,"/")</f>
        <v>technology</v>
      </c>
      <c r="R2372" t="str">
        <v>web</v>
      </c>
      <c r="S2372" s="13">
        <f t="shared" si="150"/>
        <v>41960.980798611105</v>
      </c>
      <c r="T2372" s="13">
        <f t="shared" si="151"/>
        <v>41990.980798611105</v>
      </c>
    </row>
    <row r="2373" spans="1:20" ht="43.2" hidden="1" x14ac:dyDescent="0.3">
      <c r="A2373">
        <v>2371</v>
      </c>
      <c r="B2373" s="3" t="s">
        <v>2372</v>
      </c>
      <c r="C2373" s="3" t="s">
        <v>6481</v>
      </c>
      <c r="D2373" s="15">
        <v>2000</v>
      </c>
      <c r="E2373" s="15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8">
        <f t="shared" si="149"/>
        <v>0</v>
      </c>
      <c r="Q2373" t="str">
        <f t="array" ref="Q2373:R2373">separarpalabras(N2373,"/")</f>
        <v>technology</v>
      </c>
      <c r="R2373" t="str">
        <v>web</v>
      </c>
      <c r="S2373" s="13">
        <f t="shared" si="150"/>
        <v>42150.569398148145</v>
      </c>
      <c r="T2373" s="13">
        <f t="shared" si="151"/>
        <v>42180.569398148145</v>
      </c>
    </row>
    <row r="2374" spans="1:20" ht="43.2" hidden="1" x14ac:dyDescent="0.3">
      <c r="A2374">
        <v>2372</v>
      </c>
      <c r="B2374" s="3" t="s">
        <v>2373</v>
      </c>
      <c r="C2374" s="3" t="s">
        <v>6482</v>
      </c>
      <c r="D2374" s="15">
        <v>5500</v>
      </c>
      <c r="E2374" s="15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8">
        <f t="shared" si="149"/>
        <v>3.3333333333333333E-2</v>
      </c>
      <c r="Q2374" t="str">
        <f t="array" ref="Q2374:R2374">separarpalabras(N2374,"/")</f>
        <v>technology</v>
      </c>
      <c r="R2374" t="str">
        <v>web</v>
      </c>
      <c r="S2374" s="13">
        <f t="shared" si="150"/>
        <v>42087.860775462956</v>
      </c>
      <c r="T2374" s="13">
        <f t="shared" si="151"/>
        <v>42117.860775462956</v>
      </c>
    </row>
    <row r="2375" spans="1:20" ht="28.8" hidden="1" x14ac:dyDescent="0.3">
      <c r="A2375">
        <v>2373</v>
      </c>
      <c r="B2375" s="3" t="s">
        <v>2374</v>
      </c>
      <c r="C2375" s="3" t="s">
        <v>6483</v>
      </c>
      <c r="D2375" s="15">
        <v>850000</v>
      </c>
      <c r="E2375" s="1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8">
        <f t="shared" si="149"/>
        <v>0.02</v>
      </c>
      <c r="Q2375" t="str">
        <f t="array" ref="Q2375:R2375">separarpalabras(N2375,"/")</f>
        <v>technology</v>
      </c>
      <c r="R2375" t="str">
        <v>web</v>
      </c>
      <c r="S2375" s="13">
        <f t="shared" si="150"/>
        <v>42215.453981481478</v>
      </c>
      <c r="T2375" s="13">
        <f t="shared" si="151"/>
        <v>42245.453981481478</v>
      </c>
    </row>
    <row r="2376" spans="1:20" ht="43.2" hidden="1" x14ac:dyDescent="0.3">
      <c r="A2376">
        <v>2374</v>
      </c>
      <c r="B2376" s="3" t="s">
        <v>2375</v>
      </c>
      <c r="C2376" s="3" t="s">
        <v>6484</v>
      </c>
      <c r="D2376" s="15">
        <v>22000</v>
      </c>
      <c r="E2376" s="15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8">
        <f t="shared" si="149"/>
        <v>0.1</v>
      </c>
      <c r="Q2376" t="str">
        <f t="array" ref="Q2376:R2376">separarpalabras(N2376,"/")</f>
        <v>technology</v>
      </c>
      <c r="R2376" t="str">
        <v>web</v>
      </c>
      <c r="S2376" s="13">
        <f t="shared" si="150"/>
        <v>42017.634953703702</v>
      </c>
      <c r="T2376" s="13">
        <f t="shared" si="151"/>
        <v>42047.634953703702</v>
      </c>
    </row>
    <row r="2377" spans="1:20" ht="43.2" hidden="1" x14ac:dyDescent="0.3">
      <c r="A2377">
        <v>2375</v>
      </c>
      <c r="B2377" s="3" t="s">
        <v>2376</v>
      </c>
      <c r="C2377" s="3" t="s">
        <v>6485</v>
      </c>
      <c r="D2377" s="15">
        <v>10000</v>
      </c>
      <c r="E2377" s="15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8">
        <f t="shared" si="149"/>
        <v>0</v>
      </c>
      <c r="Q2377" t="str">
        <f t="array" ref="Q2377:R2377">separarpalabras(N2377,"/")</f>
        <v>technology</v>
      </c>
      <c r="R2377" t="str">
        <v>web</v>
      </c>
      <c r="S2377" s="13">
        <f t="shared" si="150"/>
        <v>42592.627743055556</v>
      </c>
      <c r="T2377" s="13">
        <f t="shared" si="151"/>
        <v>42622.627743055556</v>
      </c>
    </row>
    <row r="2378" spans="1:20" ht="43.2" hidden="1" x14ac:dyDescent="0.3">
      <c r="A2378">
        <v>2376</v>
      </c>
      <c r="B2378" s="3" t="s">
        <v>2377</v>
      </c>
      <c r="C2378" s="3" t="s">
        <v>6486</v>
      </c>
      <c r="D2378" s="15">
        <v>3000</v>
      </c>
      <c r="E2378" s="15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8">
        <f t="shared" si="149"/>
        <v>1.2257530720436369E-2</v>
      </c>
      <c r="Q2378" t="str">
        <f t="array" ref="Q2378:R2378">separarpalabras(N2378,"/")</f>
        <v>technology</v>
      </c>
      <c r="R2378" t="str">
        <v>web</v>
      </c>
      <c r="S2378" s="13">
        <f t="shared" si="150"/>
        <v>42318.717199074068</v>
      </c>
      <c r="T2378" s="13">
        <f t="shared" si="151"/>
        <v>42348.717199074068</v>
      </c>
    </row>
    <row r="2379" spans="1:20" ht="43.2" hidden="1" x14ac:dyDescent="0.3">
      <c r="A2379">
        <v>2377</v>
      </c>
      <c r="B2379" s="3" t="s">
        <v>2378</v>
      </c>
      <c r="C2379" s="3" t="s">
        <v>6487</v>
      </c>
      <c r="D2379" s="15">
        <v>2500</v>
      </c>
      <c r="E2379" s="15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8">
        <f t="shared" si="149"/>
        <v>0</v>
      </c>
      <c r="Q2379" t="str">
        <f t="array" ref="Q2379:R2379">separarpalabras(N2379,"/")</f>
        <v>technology</v>
      </c>
      <c r="R2379" t="str">
        <v>web</v>
      </c>
      <c r="S2379" s="13">
        <f t="shared" si="150"/>
        <v>42669.661840277775</v>
      </c>
      <c r="T2379" s="13">
        <f t="shared" si="151"/>
        <v>42699.703506944446</v>
      </c>
    </row>
    <row r="2380" spans="1:20" ht="43.2" hidden="1" x14ac:dyDescent="0.3">
      <c r="A2380">
        <v>2378</v>
      </c>
      <c r="B2380" s="3" t="s">
        <v>2379</v>
      </c>
      <c r="C2380" s="3" t="s">
        <v>6488</v>
      </c>
      <c r="D2380" s="15">
        <v>110000</v>
      </c>
      <c r="E2380" s="15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8">
        <f t="shared" si="149"/>
        <v>0</v>
      </c>
      <c r="Q2380" t="str">
        <f t="array" ref="Q2380:R2380">separarpalabras(N2380,"/")</f>
        <v>technology</v>
      </c>
      <c r="R2380" t="str">
        <v>web</v>
      </c>
      <c r="S2380" s="13">
        <f t="shared" si="150"/>
        <v>42212.804745370369</v>
      </c>
      <c r="T2380" s="13">
        <f t="shared" si="151"/>
        <v>42241.804745370369</v>
      </c>
    </row>
    <row r="2381" spans="1:20" ht="28.8" hidden="1" x14ac:dyDescent="0.3">
      <c r="A2381">
        <v>2379</v>
      </c>
      <c r="B2381" s="3" t="s">
        <v>2380</v>
      </c>
      <c r="C2381" s="3" t="s">
        <v>6489</v>
      </c>
      <c r="D2381" s="15">
        <v>30000</v>
      </c>
      <c r="E2381" s="15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8">
        <f t="shared" si="149"/>
        <v>0</v>
      </c>
      <c r="Q2381" t="str">
        <f t="array" ref="Q2381:R2381">separarpalabras(N2381,"/")</f>
        <v>technology</v>
      </c>
      <c r="R2381" t="str">
        <v>web</v>
      </c>
      <c r="S2381" s="13">
        <f t="shared" si="150"/>
        <v>42236.808055555557</v>
      </c>
      <c r="T2381" s="13">
        <f t="shared" si="151"/>
        <v>42281.808055555557</v>
      </c>
    </row>
    <row r="2382" spans="1:20" ht="43.2" hidden="1" x14ac:dyDescent="0.3">
      <c r="A2382">
        <v>2380</v>
      </c>
      <c r="B2382" s="3" t="s">
        <v>2381</v>
      </c>
      <c r="C2382" s="3" t="s">
        <v>6490</v>
      </c>
      <c r="D2382" s="15">
        <v>15000</v>
      </c>
      <c r="E2382" s="15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8">
        <f t="shared" si="149"/>
        <v>5.4545454545454543E-2</v>
      </c>
      <c r="Q2382" t="str">
        <f t="array" ref="Q2382:R2382">separarpalabras(N2382,"/")</f>
        <v>technology</v>
      </c>
      <c r="R2382" t="str">
        <v>web</v>
      </c>
      <c r="S2382" s="13">
        <f t="shared" si="150"/>
        <v>42248.584976851846</v>
      </c>
      <c r="T2382" s="13">
        <f t="shared" si="151"/>
        <v>42278.584976851846</v>
      </c>
    </row>
    <row r="2383" spans="1:20" ht="43.2" hidden="1" x14ac:dyDescent="0.3">
      <c r="A2383">
        <v>2381</v>
      </c>
      <c r="B2383" s="3" t="s">
        <v>2382</v>
      </c>
      <c r="C2383" s="3" t="s">
        <v>6491</v>
      </c>
      <c r="D2383" s="15">
        <v>86350</v>
      </c>
      <c r="E2383" s="15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8">
        <f t="shared" si="149"/>
        <v>4.4557606619987271E-3</v>
      </c>
      <c r="Q2383" t="str">
        <f t="array" ref="Q2383:R2383">separarpalabras(N2383,"/")</f>
        <v>technology</v>
      </c>
      <c r="R2383" t="str">
        <v>web</v>
      </c>
      <c r="S2383" s="13">
        <f t="shared" si="150"/>
        <v>42074.727407407401</v>
      </c>
      <c r="T2383" s="13">
        <f t="shared" si="151"/>
        <v>42104.727407407401</v>
      </c>
    </row>
    <row r="2384" spans="1:20" ht="57.6" hidden="1" x14ac:dyDescent="0.3">
      <c r="A2384">
        <v>2382</v>
      </c>
      <c r="B2384" s="3" t="s">
        <v>2383</v>
      </c>
      <c r="C2384" s="3" t="s">
        <v>6492</v>
      </c>
      <c r="D2384" s="15">
        <v>3000</v>
      </c>
      <c r="E2384" s="15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8">
        <f t="shared" si="149"/>
        <v>2.6666666666666668E-2</v>
      </c>
      <c r="Q2384" t="str">
        <f t="array" ref="Q2384:R2384">separarpalabras(N2384,"/")</f>
        <v>technology</v>
      </c>
      <c r="R2384" t="str">
        <v>web</v>
      </c>
      <c r="S2384" s="13">
        <f t="shared" si="150"/>
        <v>42194.979201388887</v>
      </c>
      <c r="T2384" s="13">
        <f t="shared" si="151"/>
        <v>42219.979201388887</v>
      </c>
    </row>
    <row r="2385" spans="1:20" ht="43.2" hidden="1" x14ac:dyDescent="0.3">
      <c r="A2385">
        <v>2383</v>
      </c>
      <c r="B2385" s="3" t="s">
        <v>2384</v>
      </c>
      <c r="C2385" s="3" t="s">
        <v>6493</v>
      </c>
      <c r="D2385" s="15">
        <v>10000</v>
      </c>
      <c r="E2385" s="1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8">
        <f t="shared" si="149"/>
        <v>6.8965517241379309E-3</v>
      </c>
      <c r="Q2385" t="str">
        <f t="array" ref="Q2385:R2385">separarpalabras(N2385,"/")</f>
        <v>technology</v>
      </c>
      <c r="R2385" t="str">
        <v>web</v>
      </c>
      <c r="S2385" s="13">
        <f t="shared" si="150"/>
        <v>42026.848460648143</v>
      </c>
      <c r="T2385" s="13">
        <f t="shared" si="151"/>
        <v>42056.848460648143</v>
      </c>
    </row>
    <row r="2386" spans="1:20" ht="43.2" hidden="1" x14ac:dyDescent="0.3">
      <c r="A2386">
        <v>2384</v>
      </c>
      <c r="B2386" s="3" t="s">
        <v>2385</v>
      </c>
      <c r="C2386" s="3" t="s">
        <v>6494</v>
      </c>
      <c r="D2386" s="15">
        <v>1000</v>
      </c>
      <c r="E2386" s="15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8">
        <f t="shared" si="149"/>
        <v>1</v>
      </c>
      <c r="Q2386" t="str">
        <f t="array" ref="Q2386:R2386">separarpalabras(N2386,"/")</f>
        <v>technology</v>
      </c>
      <c r="R2386" t="str">
        <v>web</v>
      </c>
      <c r="S2386" s="13">
        <f t="shared" si="150"/>
        <v>41926.859293981477</v>
      </c>
      <c r="T2386" s="13">
        <f t="shared" si="151"/>
        <v>41956.900960648149</v>
      </c>
    </row>
    <row r="2387" spans="1:20" ht="43.2" hidden="1" x14ac:dyDescent="0.3">
      <c r="A2387">
        <v>2385</v>
      </c>
      <c r="B2387" s="3" t="s">
        <v>2386</v>
      </c>
      <c r="C2387" s="3" t="s">
        <v>6495</v>
      </c>
      <c r="D2387" s="15">
        <v>65000</v>
      </c>
      <c r="E2387" s="15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8">
        <f t="shared" si="149"/>
        <v>8.8832487309644676E-3</v>
      </c>
      <c r="Q2387" t="str">
        <f t="array" ref="Q2387:R2387">separarpalabras(N2387,"/")</f>
        <v>technology</v>
      </c>
      <c r="R2387" t="str">
        <v>web</v>
      </c>
      <c r="S2387" s="13">
        <f t="shared" si="150"/>
        <v>42191.493425925924</v>
      </c>
      <c r="T2387" s="13">
        <f t="shared" si="151"/>
        <v>42221.493425925924</v>
      </c>
    </row>
    <row r="2388" spans="1:20" ht="43.2" hidden="1" x14ac:dyDescent="0.3">
      <c r="A2388">
        <v>2386</v>
      </c>
      <c r="B2388" s="3" t="s">
        <v>2387</v>
      </c>
      <c r="C2388" s="3" t="s">
        <v>6496</v>
      </c>
      <c r="D2388" s="15">
        <v>30000</v>
      </c>
      <c r="E2388" s="15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8">
        <f t="shared" si="149"/>
        <v>0</v>
      </c>
      <c r="Q2388" t="str">
        <f t="array" ref="Q2388:R2388">separarpalabras(N2388,"/")</f>
        <v>technology</v>
      </c>
      <c r="R2388" t="str">
        <v>web</v>
      </c>
      <c r="S2388" s="13">
        <f t="shared" si="150"/>
        <v>41954.629907407405</v>
      </c>
      <c r="T2388" s="13">
        <f t="shared" si="151"/>
        <v>42014.629907407405</v>
      </c>
    </row>
    <row r="2389" spans="1:20" ht="43.2" hidden="1" x14ac:dyDescent="0.3">
      <c r="A2389">
        <v>2387</v>
      </c>
      <c r="B2389" s="3" t="s">
        <v>2388</v>
      </c>
      <c r="C2389" s="3" t="s">
        <v>6497</v>
      </c>
      <c r="D2389" s="15">
        <v>150000</v>
      </c>
      <c r="E2389" s="15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8">
        <f t="shared" si="149"/>
        <v>2.9239766081871343E-3</v>
      </c>
      <c r="Q2389" t="str">
        <f t="array" ref="Q2389:R2389">separarpalabras(N2389,"/")</f>
        <v>technology</v>
      </c>
      <c r="R2389" t="str">
        <v>web</v>
      </c>
      <c r="S2389" s="13">
        <f t="shared" si="150"/>
        <v>42528.418287037035</v>
      </c>
      <c r="T2389" s="13">
        <f t="shared" si="151"/>
        <v>42573.418287037035</v>
      </c>
    </row>
    <row r="2390" spans="1:20" ht="43.2" hidden="1" x14ac:dyDescent="0.3">
      <c r="A2390">
        <v>2388</v>
      </c>
      <c r="B2390" s="3" t="s">
        <v>2389</v>
      </c>
      <c r="C2390" s="3" t="s">
        <v>6498</v>
      </c>
      <c r="D2390" s="15">
        <v>37000</v>
      </c>
      <c r="E2390" s="15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8">
        <f t="shared" si="149"/>
        <v>1.7278617710583154E-2</v>
      </c>
      <c r="Q2390" t="str">
        <f t="array" ref="Q2390:R2390">separarpalabras(N2390,"/")</f>
        <v>technology</v>
      </c>
      <c r="R2390" t="str">
        <v>web</v>
      </c>
      <c r="S2390" s="13">
        <f t="shared" si="150"/>
        <v>41989.645358796297</v>
      </c>
      <c r="T2390" s="13">
        <f t="shared" si="151"/>
        <v>42019.603472222218</v>
      </c>
    </row>
    <row r="2391" spans="1:20" ht="57.6" hidden="1" x14ac:dyDescent="0.3">
      <c r="A2391">
        <v>2389</v>
      </c>
      <c r="B2391" s="3" t="s">
        <v>2390</v>
      </c>
      <c r="C2391" s="3" t="s">
        <v>6499</v>
      </c>
      <c r="D2391" s="15">
        <v>16000</v>
      </c>
      <c r="E2391" s="15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8">
        <f t="shared" si="149"/>
        <v>3.3333333333333333E-2</v>
      </c>
      <c r="Q2391" t="str">
        <f t="array" ref="Q2391:R2391">separarpalabras(N2391,"/")</f>
        <v>technology</v>
      </c>
      <c r="R2391" t="str">
        <v>web</v>
      </c>
      <c r="S2391" s="13">
        <f t="shared" si="150"/>
        <v>42179.445046296292</v>
      </c>
      <c r="T2391" s="13">
        <f t="shared" si="151"/>
        <v>42210.707638888889</v>
      </c>
    </row>
    <row r="2392" spans="1:20" ht="43.2" hidden="1" x14ac:dyDescent="0.3">
      <c r="A2392">
        <v>2390</v>
      </c>
      <c r="B2392" s="3" t="s">
        <v>2391</v>
      </c>
      <c r="C2392" s="3" t="s">
        <v>6500</v>
      </c>
      <c r="D2392" s="15">
        <v>510000</v>
      </c>
      <c r="E2392" s="15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8">
        <f t="shared" si="149"/>
        <v>0</v>
      </c>
      <c r="Q2392" t="str">
        <f t="array" ref="Q2392:R2392">separarpalabras(N2392,"/")</f>
        <v>technology</v>
      </c>
      <c r="R2392" t="str">
        <v>web</v>
      </c>
      <c r="S2392" s="13">
        <f t="shared" si="150"/>
        <v>41968.053981481477</v>
      </c>
      <c r="T2392" s="13">
        <f t="shared" si="151"/>
        <v>42008.053981481477</v>
      </c>
    </row>
    <row r="2393" spans="1:20" ht="28.8" hidden="1" x14ac:dyDescent="0.3">
      <c r="A2393">
        <v>2391</v>
      </c>
      <c r="B2393" s="3" t="s">
        <v>2392</v>
      </c>
      <c r="C2393" s="3" t="s">
        <v>6501</v>
      </c>
      <c r="D2393" s="15">
        <v>20000</v>
      </c>
      <c r="E2393" s="15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8">
        <f t="shared" si="149"/>
        <v>0.04</v>
      </c>
      <c r="Q2393" t="str">
        <f t="array" ref="Q2393:R2393">separarpalabras(N2393,"/")</f>
        <v>technology</v>
      </c>
      <c r="R2393" t="str">
        <v>web</v>
      </c>
      <c r="S2393" s="13">
        <f t="shared" si="150"/>
        <v>42064.586157407401</v>
      </c>
      <c r="T2393" s="13">
        <f t="shared" si="151"/>
        <v>42094.544490740744</v>
      </c>
    </row>
    <row r="2394" spans="1:20" ht="43.2" hidden="1" x14ac:dyDescent="0.3">
      <c r="A2394">
        <v>2392</v>
      </c>
      <c r="B2394" s="3" t="s">
        <v>2393</v>
      </c>
      <c r="C2394" s="3" t="s">
        <v>6502</v>
      </c>
      <c r="D2394" s="15">
        <v>4200</v>
      </c>
      <c r="E2394" s="15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8">
        <f t="shared" si="149"/>
        <v>0</v>
      </c>
      <c r="Q2394" t="str">
        <f t="array" ref="Q2394:R2394">separarpalabras(N2394,"/")</f>
        <v>technology</v>
      </c>
      <c r="R2394" t="str">
        <v>web</v>
      </c>
      <c r="S2394" s="13">
        <f t="shared" si="150"/>
        <v>42275.912303240737</v>
      </c>
      <c r="T2394" s="13">
        <f t="shared" si="151"/>
        <v>42305.912303240737</v>
      </c>
    </row>
    <row r="2395" spans="1:20" ht="43.2" hidden="1" x14ac:dyDescent="0.3">
      <c r="A2395">
        <v>2393</v>
      </c>
      <c r="B2395" s="3" t="s">
        <v>2394</v>
      </c>
      <c r="C2395" s="3" t="s">
        <v>6503</v>
      </c>
      <c r="D2395" s="15">
        <v>100000</v>
      </c>
      <c r="E2395" s="1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8">
        <f t="shared" si="149"/>
        <v>0.02</v>
      </c>
      <c r="Q2395" t="str">
        <f t="array" ref="Q2395:R2395">separarpalabras(N2395,"/")</f>
        <v>technology</v>
      </c>
      <c r="R2395" t="str">
        <v>web</v>
      </c>
      <c r="S2395" s="13">
        <f t="shared" si="150"/>
        <v>42194.440011574072</v>
      </c>
      <c r="T2395" s="13">
        <f t="shared" si="151"/>
        <v>42224.440011574072</v>
      </c>
    </row>
    <row r="2396" spans="1:20" ht="43.2" hidden="1" x14ac:dyDescent="0.3">
      <c r="A2396">
        <v>2394</v>
      </c>
      <c r="B2396" s="3" t="s">
        <v>2395</v>
      </c>
      <c r="C2396" s="3" t="s">
        <v>6504</v>
      </c>
      <c r="D2396" s="15">
        <v>5000</v>
      </c>
      <c r="E2396" s="15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8">
        <f t="shared" si="149"/>
        <v>0.66666666666666663</v>
      </c>
      <c r="Q2396" t="str">
        <f t="array" ref="Q2396:R2396">separarpalabras(N2396,"/")</f>
        <v>technology</v>
      </c>
      <c r="R2396" t="str">
        <v>web</v>
      </c>
      <c r="S2396" s="13">
        <f t="shared" si="150"/>
        <v>42031.15385416666</v>
      </c>
      <c r="T2396" s="13">
        <f t="shared" si="151"/>
        <v>42061.15385416666</v>
      </c>
    </row>
    <row r="2397" spans="1:20" ht="43.2" hidden="1" x14ac:dyDescent="0.3">
      <c r="A2397">
        <v>2395</v>
      </c>
      <c r="B2397" s="3" t="s">
        <v>2396</v>
      </c>
      <c r="C2397" s="3" t="s">
        <v>6505</v>
      </c>
      <c r="D2397" s="15">
        <v>33000</v>
      </c>
      <c r="E2397" s="15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8">
        <f t="shared" si="149"/>
        <v>0</v>
      </c>
      <c r="Q2397" t="str">
        <f t="array" ref="Q2397:R2397">separarpalabras(N2397,"/")</f>
        <v>technology</v>
      </c>
      <c r="R2397" t="str">
        <v>web</v>
      </c>
      <c r="S2397" s="13">
        <f t="shared" si="150"/>
        <v>42716.913043981483</v>
      </c>
      <c r="T2397" s="13">
        <f t="shared" si="151"/>
        <v>42745.164583333331</v>
      </c>
    </row>
    <row r="2398" spans="1:20" ht="43.2" hidden="1" x14ac:dyDescent="0.3">
      <c r="A2398">
        <v>2396</v>
      </c>
      <c r="B2398" s="3" t="s">
        <v>2397</v>
      </c>
      <c r="C2398" s="3" t="s">
        <v>6506</v>
      </c>
      <c r="D2398" s="15">
        <v>5000</v>
      </c>
      <c r="E2398" s="15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8">
        <f t="shared" si="149"/>
        <v>0.1</v>
      </c>
      <c r="Q2398" t="str">
        <f t="array" ref="Q2398:R2398">separarpalabras(N2398,"/")</f>
        <v>technology</v>
      </c>
      <c r="R2398" t="str">
        <v>web</v>
      </c>
      <c r="S2398" s="13">
        <f t="shared" si="150"/>
        <v>42262.640717592592</v>
      </c>
      <c r="T2398" s="13">
        <f t="shared" si="151"/>
        <v>42292.640717592592</v>
      </c>
    </row>
    <row r="2399" spans="1:20" ht="43.2" hidden="1" x14ac:dyDescent="0.3">
      <c r="A2399">
        <v>2397</v>
      </c>
      <c r="B2399" s="3" t="s">
        <v>2398</v>
      </c>
      <c r="C2399" s="3" t="s">
        <v>6507</v>
      </c>
      <c r="D2399" s="15">
        <v>124000</v>
      </c>
      <c r="E2399" s="15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8">
        <f t="shared" si="149"/>
        <v>0</v>
      </c>
      <c r="Q2399" t="str">
        <f t="array" ref="Q2399:R2399">separarpalabras(N2399,"/")</f>
        <v>technology</v>
      </c>
      <c r="R2399" t="str">
        <v>web</v>
      </c>
      <c r="S2399" s="13">
        <f t="shared" si="150"/>
        <v>41976.676574074074</v>
      </c>
      <c r="T2399" s="13">
        <f t="shared" si="151"/>
        <v>42006.676574074074</v>
      </c>
    </row>
    <row r="2400" spans="1:20" ht="43.2" hidden="1" x14ac:dyDescent="0.3">
      <c r="A2400">
        <v>2398</v>
      </c>
      <c r="B2400" s="3" t="s">
        <v>2399</v>
      </c>
      <c r="C2400" s="3" t="s">
        <v>6508</v>
      </c>
      <c r="D2400" s="15">
        <v>4000</v>
      </c>
      <c r="E2400" s="15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8">
        <f t="shared" si="149"/>
        <v>0</v>
      </c>
      <c r="Q2400" t="str">
        <f t="array" ref="Q2400:R2400">separarpalabras(N2400,"/")</f>
        <v>technology</v>
      </c>
      <c r="R2400" t="str">
        <v>web</v>
      </c>
      <c r="S2400" s="13">
        <f t="shared" si="150"/>
        <v>42157.708148148151</v>
      </c>
      <c r="T2400" s="13">
        <f t="shared" si="151"/>
        <v>42187.708148148151</v>
      </c>
    </row>
    <row r="2401" spans="1:20" ht="43.2" hidden="1" x14ac:dyDescent="0.3">
      <c r="A2401">
        <v>2399</v>
      </c>
      <c r="B2401" s="3" t="s">
        <v>2400</v>
      </c>
      <c r="C2401" s="3" t="s">
        <v>6509</v>
      </c>
      <c r="D2401" s="15">
        <v>13000</v>
      </c>
      <c r="E2401" s="15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8">
        <f t="shared" si="149"/>
        <v>0</v>
      </c>
      <c r="Q2401" t="str">
        <f t="array" ref="Q2401:R2401">separarpalabras(N2401,"/")</f>
        <v>technology</v>
      </c>
      <c r="R2401" t="str">
        <v>web</v>
      </c>
      <c r="S2401" s="13">
        <f t="shared" si="150"/>
        <v>41956.644745370366</v>
      </c>
      <c r="T2401" s="13">
        <f t="shared" si="151"/>
        <v>41991.644745370366</v>
      </c>
    </row>
    <row r="2402" spans="1:20" ht="43.2" hidden="1" x14ac:dyDescent="0.3">
      <c r="A2402">
        <v>2400</v>
      </c>
      <c r="B2402" s="3" t="s">
        <v>2401</v>
      </c>
      <c r="C2402" s="3" t="s">
        <v>6510</v>
      </c>
      <c r="D2402" s="15">
        <v>50000</v>
      </c>
      <c r="E2402" s="15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8">
        <f t="shared" si="149"/>
        <v>0</v>
      </c>
      <c r="Q2402" t="str">
        <f t="array" ref="Q2402:R2402">separarpalabras(N2402,"/")</f>
        <v>technology</v>
      </c>
      <c r="R2402" t="str">
        <v>web</v>
      </c>
      <c r="S2402" s="13">
        <f t="shared" si="150"/>
        <v>42444.059768518513</v>
      </c>
      <c r="T2402" s="13">
        <f t="shared" si="151"/>
        <v>42474.059768518513</v>
      </c>
    </row>
    <row r="2403" spans="1:20" ht="43.2" hidden="1" x14ac:dyDescent="0.3">
      <c r="A2403">
        <v>2401</v>
      </c>
      <c r="B2403" s="3" t="s">
        <v>2402</v>
      </c>
      <c r="C2403" s="3" t="s">
        <v>6511</v>
      </c>
      <c r="D2403" s="15">
        <v>28000</v>
      </c>
      <c r="E2403" s="15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8">
        <f t="shared" si="149"/>
        <v>4.4776119402985072E-2</v>
      </c>
      <c r="Q2403" t="str">
        <f t="array" ref="Q2403:R2403">separarpalabras(N2403,"/")</f>
        <v>food</v>
      </c>
      <c r="R2403" t="str">
        <v>food trucks</v>
      </c>
      <c r="S2403" s="13">
        <f t="shared" si="150"/>
        <v>42374.614537037036</v>
      </c>
      <c r="T2403" s="13">
        <f t="shared" si="151"/>
        <v>42434.614537037036</v>
      </c>
    </row>
    <row r="2404" spans="1:20" hidden="1" x14ac:dyDescent="0.3">
      <c r="A2404">
        <v>2402</v>
      </c>
      <c r="B2404" s="3" t="s">
        <v>2403</v>
      </c>
      <c r="C2404" s="3" t="s">
        <v>6512</v>
      </c>
      <c r="D2404" s="15">
        <v>12000</v>
      </c>
      <c r="E2404" s="15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8">
        <f t="shared" si="149"/>
        <v>1.9230769230769232E-2</v>
      </c>
      <c r="Q2404" t="str">
        <f t="array" ref="Q2404:R2404">separarpalabras(N2404,"/")</f>
        <v>food</v>
      </c>
      <c r="R2404" t="str">
        <v>food trucks</v>
      </c>
      <c r="S2404" s="13">
        <f t="shared" si="150"/>
        <v>42107.47142361111</v>
      </c>
      <c r="T2404" s="13">
        <f t="shared" si="151"/>
        <v>42137.47142361111</v>
      </c>
    </row>
    <row r="2405" spans="1:20" ht="43.2" hidden="1" x14ac:dyDescent="0.3">
      <c r="A2405">
        <v>2403</v>
      </c>
      <c r="B2405" s="3" t="s">
        <v>2404</v>
      </c>
      <c r="C2405" s="3" t="s">
        <v>6513</v>
      </c>
      <c r="D2405" s="15">
        <v>1200</v>
      </c>
      <c r="E2405" s="1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8">
        <f t="shared" si="149"/>
        <v>5.9405940594059403E-2</v>
      </c>
      <c r="Q2405" t="str">
        <f t="array" ref="Q2405:R2405">separarpalabras(N2405,"/")</f>
        <v>food</v>
      </c>
      <c r="R2405" t="str">
        <v>food trucks</v>
      </c>
      <c r="S2405" s="13">
        <f t="shared" si="150"/>
        <v>42399.67428240741</v>
      </c>
      <c r="T2405" s="13">
        <f t="shared" si="151"/>
        <v>42459.632615740738</v>
      </c>
    </row>
    <row r="2406" spans="1:20" ht="43.2" hidden="1" x14ac:dyDescent="0.3">
      <c r="A2406">
        <v>2404</v>
      </c>
      <c r="B2406" s="3" t="s">
        <v>2405</v>
      </c>
      <c r="C2406" s="3" t="s">
        <v>6514</v>
      </c>
      <c r="D2406" s="15">
        <v>15000</v>
      </c>
      <c r="E2406" s="15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8">
        <f t="shared" si="149"/>
        <v>0</v>
      </c>
      <c r="Q2406" t="str">
        <f t="array" ref="Q2406:R2406">separarpalabras(N2406,"/")</f>
        <v>food</v>
      </c>
      <c r="R2406" t="str">
        <v>food trucks</v>
      </c>
      <c r="S2406" s="13">
        <f t="shared" si="150"/>
        <v>42341.831099537034</v>
      </c>
      <c r="T2406" s="13">
        <f t="shared" si="151"/>
        <v>42371.831099537034</v>
      </c>
    </row>
    <row r="2407" spans="1:20" ht="43.2" hidden="1" x14ac:dyDescent="0.3">
      <c r="A2407">
        <v>2405</v>
      </c>
      <c r="B2407" s="3" t="s">
        <v>2406</v>
      </c>
      <c r="C2407" s="3" t="s">
        <v>6515</v>
      </c>
      <c r="D2407" s="15">
        <v>5000</v>
      </c>
      <c r="E2407" s="15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8">
        <f t="shared" si="149"/>
        <v>1.7761989342806393E-2</v>
      </c>
      <c r="Q2407" t="str">
        <f t="array" ref="Q2407:R2407">separarpalabras(N2407,"/")</f>
        <v>food</v>
      </c>
      <c r="R2407" t="str">
        <v>food trucks</v>
      </c>
      <c r="S2407" s="13">
        <f t="shared" si="150"/>
        <v>42595.377025462956</v>
      </c>
      <c r="T2407" s="13">
        <f t="shared" si="151"/>
        <v>42616.377025462956</v>
      </c>
    </row>
    <row r="2408" spans="1:20" ht="43.2" hidden="1" x14ac:dyDescent="0.3">
      <c r="A2408">
        <v>2406</v>
      </c>
      <c r="B2408" s="3" t="s">
        <v>2407</v>
      </c>
      <c r="C2408" s="3" t="s">
        <v>6516</v>
      </c>
      <c r="D2408" s="15">
        <v>3250</v>
      </c>
      <c r="E2408" s="15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8">
        <f t="shared" si="149"/>
        <v>1.1895910780669145E-2</v>
      </c>
      <c r="Q2408" t="str">
        <f t="array" ref="Q2408:R2408">separarpalabras(N2408,"/")</f>
        <v>food</v>
      </c>
      <c r="R2408" t="str">
        <v>food trucks</v>
      </c>
      <c r="S2408" s="13">
        <f t="shared" si="150"/>
        <v>41982.902662037035</v>
      </c>
      <c r="T2408" s="13">
        <f t="shared" si="151"/>
        <v>42022.902662037035</v>
      </c>
    </row>
    <row r="2409" spans="1:20" ht="57.6" hidden="1" x14ac:dyDescent="0.3">
      <c r="A2409">
        <v>2407</v>
      </c>
      <c r="B2409" s="3" t="s">
        <v>2408</v>
      </c>
      <c r="C2409" s="3" t="s">
        <v>6517</v>
      </c>
      <c r="D2409" s="15">
        <v>22000</v>
      </c>
      <c r="E2409" s="15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8">
        <f t="shared" si="149"/>
        <v>5.9384560014396253E-3</v>
      </c>
      <c r="Q2409" t="str">
        <f t="array" ref="Q2409:R2409">separarpalabras(N2409,"/")</f>
        <v>food</v>
      </c>
      <c r="R2409" t="str">
        <v>food trucks</v>
      </c>
      <c r="S2409" s="13">
        <f t="shared" si="150"/>
        <v>42082.367222222216</v>
      </c>
      <c r="T2409" s="13">
        <f t="shared" si="151"/>
        <v>42105.041666666664</v>
      </c>
    </row>
    <row r="2410" spans="1:20" ht="43.2" hidden="1" x14ac:dyDescent="0.3">
      <c r="A2410">
        <v>2408</v>
      </c>
      <c r="B2410" s="3" t="s">
        <v>2409</v>
      </c>
      <c r="C2410" s="3" t="s">
        <v>6518</v>
      </c>
      <c r="D2410" s="15">
        <v>15000</v>
      </c>
      <c r="E2410" s="15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8">
        <f t="shared" si="149"/>
        <v>6.6666666666666666E-2</v>
      </c>
      <c r="Q2410" t="str">
        <f t="array" ref="Q2410:R2410">separarpalabras(N2410,"/")</f>
        <v>food</v>
      </c>
      <c r="R2410" t="str">
        <v>food trucks</v>
      </c>
      <c r="S2410" s="13">
        <f t="shared" si="150"/>
        <v>41918.93237268518</v>
      </c>
      <c r="T2410" s="13">
        <f t="shared" si="151"/>
        <v>41948.974039351851</v>
      </c>
    </row>
    <row r="2411" spans="1:20" ht="43.2" hidden="1" x14ac:dyDescent="0.3">
      <c r="A2411">
        <v>2409</v>
      </c>
      <c r="B2411" s="3" t="s">
        <v>2410</v>
      </c>
      <c r="C2411" s="3" t="s">
        <v>6519</v>
      </c>
      <c r="D2411" s="15">
        <v>25000</v>
      </c>
      <c r="E2411" s="15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8">
        <f t="shared" si="149"/>
        <v>1.3043478260869565E-2</v>
      </c>
      <c r="Q2411" t="str">
        <f t="array" ref="Q2411:R2411">separarpalabras(N2411,"/")</f>
        <v>food</v>
      </c>
      <c r="R2411" t="str">
        <v>food trucks</v>
      </c>
      <c r="S2411" s="13">
        <f t="shared" si="150"/>
        <v>42204.667534722219</v>
      </c>
      <c r="T2411" s="13">
        <f t="shared" si="151"/>
        <v>42234.667534722219</v>
      </c>
    </row>
    <row r="2412" spans="1:20" ht="57.6" hidden="1" x14ac:dyDescent="0.3">
      <c r="A2412">
        <v>2410</v>
      </c>
      <c r="B2412" s="3" t="s">
        <v>2411</v>
      </c>
      <c r="C2412" s="3" t="s">
        <v>6520</v>
      </c>
      <c r="D2412" s="15">
        <v>15000</v>
      </c>
      <c r="E2412" s="15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8">
        <f t="shared" si="149"/>
        <v>0</v>
      </c>
      <c r="Q2412" t="str">
        <f t="array" ref="Q2412:R2412">separarpalabras(N2412,"/")</f>
        <v>food</v>
      </c>
      <c r="R2412" t="str">
        <v>food trucks</v>
      </c>
      <c r="S2412" s="13">
        <f t="shared" si="150"/>
        <v>42224.199942129628</v>
      </c>
      <c r="T2412" s="13">
        <f t="shared" si="151"/>
        <v>42254.199942129628</v>
      </c>
    </row>
    <row r="2413" spans="1:20" ht="57.6" hidden="1" x14ac:dyDescent="0.3">
      <c r="A2413">
        <v>2411</v>
      </c>
      <c r="B2413" s="3" t="s">
        <v>2412</v>
      </c>
      <c r="C2413" s="3" t="s">
        <v>6521</v>
      </c>
      <c r="D2413" s="15">
        <v>25000</v>
      </c>
      <c r="E2413" s="15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8">
        <f t="shared" si="149"/>
        <v>1.9867549668874173E-2</v>
      </c>
      <c r="Q2413" t="str">
        <f t="array" ref="Q2413:R2413">separarpalabras(N2413,"/")</f>
        <v>food</v>
      </c>
      <c r="R2413" t="str">
        <v>food trucks</v>
      </c>
      <c r="S2413" s="13">
        <f t="shared" si="150"/>
        <v>42211.524097222216</v>
      </c>
      <c r="T2413" s="13">
        <f t="shared" si="151"/>
        <v>42241.524097222216</v>
      </c>
    </row>
    <row r="2414" spans="1:20" ht="57.6" hidden="1" x14ac:dyDescent="0.3">
      <c r="A2414">
        <v>2412</v>
      </c>
      <c r="B2414" s="3" t="s">
        <v>2413</v>
      </c>
      <c r="C2414" s="3" t="s">
        <v>6522</v>
      </c>
      <c r="D2414" s="15">
        <v>8000</v>
      </c>
      <c r="E2414" s="15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8">
        <f t="shared" si="149"/>
        <v>0</v>
      </c>
      <c r="Q2414" t="str">
        <f t="array" ref="Q2414:R2414">separarpalabras(N2414,"/")</f>
        <v>food</v>
      </c>
      <c r="R2414" t="str">
        <v>food trucks</v>
      </c>
      <c r="S2414" s="13">
        <f t="shared" si="150"/>
        <v>42655.528622685182</v>
      </c>
      <c r="T2414" s="13">
        <f t="shared" si="151"/>
        <v>42700.570289351854</v>
      </c>
    </row>
    <row r="2415" spans="1:20" ht="43.2" hidden="1" x14ac:dyDescent="0.3">
      <c r="A2415">
        <v>2413</v>
      </c>
      <c r="B2415" s="3" t="s">
        <v>2414</v>
      </c>
      <c r="C2415" s="3" t="s">
        <v>6523</v>
      </c>
      <c r="D2415" s="15">
        <v>3000</v>
      </c>
      <c r="E2415" s="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8">
        <f t="shared" si="149"/>
        <v>0.12</v>
      </c>
      <c r="Q2415" t="str">
        <f t="array" ref="Q2415:R2415">separarpalabras(N2415,"/")</f>
        <v>food</v>
      </c>
      <c r="R2415" t="str">
        <v>food trucks</v>
      </c>
      <c r="S2415" s="13">
        <f t="shared" si="150"/>
        <v>41759.901412037034</v>
      </c>
      <c r="T2415" s="13">
        <f t="shared" si="151"/>
        <v>41790.770833333328</v>
      </c>
    </row>
    <row r="2416" spans="1:20" ht="43.2" hidden="1" x14ac:dyDescent="0.3">
      <c r="A2416">
        <v>2414</v>
      </c>
      <c r="B2416" s="3" t="s">
        <v>2415</v>
      </c>
      <c r="C2416" s="3" t="s">
        <v>6524</v>
      </c>
      <c r="D2416" s="15">
        <v>15000</v>
      </c>
      <c r="E2416" s="15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8">
        <f t="shared" si="149"/>
        <v>2.8260869565217391E-2</v>
      </c>
      <c r="Q2416" t="str">
        <f t="array" ref="Q2416:R2416">separarpalabras(N2416,"/")</f>
        <v>food</v>
      </c>
      <c r="R2416" t="str">
        <v>food trucks</v>
      </c>
      <c r="S2416" s="13">
        <f t="shared" si="150"/>
        <v>42198.486805555549</v>
      </c>
      <c r="T2416" s="13">
        <f t="shared" si="151"/>
        <v>42237.957638888889</v>
      </c>
    </row>
    <row r="2417" spans="1:20" ht="43.2" hidden="1" x14ac:dyDescent="0.3">
      <c r="A2417">
        <v>2415</v>
      </c>
      <c r="B2417" s="3" t="s">
        <v>2416</v>
      </c>
      <c r="C2417" s="3" t="s">
        <v>6525</v>
      </c>
      <c r="D2417" s="15">
        <v>60000</v>
      </c>
      <c r="E2417" s="15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8">
        <f t="shared" si="149"/>
        <v>1.7910447761194031E-2</v>
      </c>
      <c r="Q2417" t="str">
        <f t="array" ref="Q2417:R2417">separarpalabras(N2417,"/")</f>
        <v>food</v>
      </c>
      <c r="R2417" t="str">
        <v>food trucks</v>
      </c>
      <c r="S2417" s="13">
        <f t="shared" si="150"/>
        <v>42536.654467592591</v>
      </c>
      <c r="T2417" s="13">
        <f t="shared" si="151"/>
        <v>42566.654467592591</v>
      </c>
    </row>
    <row r="2418" spans="1:20" ht="43.2" hidden="1" x14ac:dyDescent="0.3">
      <c r="A2418">
        <v>2416</v>
      </c>
      <c r="B2418" s="3" t="s">
        <v>2417</v>
      </c>
      <c r="C2418" s="3" t="s">
        <v>6526</v>
      </c>
      <c r="D2418" s="15">
        <v>20000</v>
      </c>
      <c r="E2418" s="15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8">
        <f t="shared" si="149"/>
        <v>0.2</v>
      </c>
      <c r="Q2418" t="str">
        <f t="array" ref="Q2418:R2418">separarpalabras(N2418,"/")</f>
        <v>food</v>
      </c>
      <c r="R2418" t="str">
        <v>food trucks</v>
      </c>
      <c r="S2418" s="13">
        <f t="shared" si="150"/>
        <v>42019.529432870368</v>
      </c>
      <c r="T2418" s="13">
        <f t="shared" si="151"/>
        <v>42077.416666666664</v>
      </c>
    </row>
    <row r="2419" spans="1:20" ht="43.2" hidden="1" x14ac:dyDescent="0.3">
      <c r="A2419">
        <v>2417</v>
      </c>
      <c r="B2419" s="3" t="s">
        <v>2418</v>
      </c>
      <c r="C2419" s="3" t="s">
        <v>6527</v>
      </c>
      <c r="D2419" s="15">
        <v>1000</v>
      </c>
      <c r="E2419" s="15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8">
        <f t="shared" si="149"/>
        <v>0</v>
      </c>
      <c r="Q2419" t="str">
        <f t="array" ref="Q2419:R2419">separarpalabras(N2419,"/")</f>
        <v>food</v>
      </c>
      <c r="R2419" t="str">
        <v>food trucks</v>
      </c>
      <c r="S2419" s="13">
        <f t="shared" si="150"/>
        <v>41831.675775462958</v>
      </c>
      <c r="T2419" s="13">
        <f t="shared" si="151"/>
        <v>41861.675775462958</v>
      </c>
    </row>
    <row r="2420" spans="1:20" hidden="1" x14ac:dyDescent="0.3">
      <c r="A2420">
        <v>2418</v>
      </c>
      <c r="B2420" s="3" t="s">
        <v>2419</v>
      </c>
      <c r="C2420" s="3" t="s">
        <v>6528</v>
      </c>
      <c r="D2420" s="15">
        <v>25000</v>
      </c>
      <c r="E2420" s="15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8">
        <f t="shared" si="149"/>
        <v>1</v>
      </c>
      <c r="Q2420" t="str">
        <f t="array" ref="Q2420:R2420">separarpalabras(N2420,"/")</f>
        <v>food</v>
      </c>
      <c r="R2420" t="str">
        <v>food trucks</v>
      </c>
      <c r="S2420" s="13">
        <f t="shared" si="150"/>
        <v>42027.648657407401</v>
      </c>
      <c r="T2420" s="13">
        <f t="shared" si="151"/>
        <v>42087.606990740744</v>
      </c>
    </row>
    <row r="2421" spans="1:20" ht="43.2" hidden="1" x14ac:dyDescent="0.3">
      <c r="A2421">
        <v>2419</v>
      </c>
      <c r="B2421" s="3" t="s">
        <v>2420</v>
      </c>
      <c r="C2421" s="3" t="s">
        <v>6529</v>
      </c>
      <c r="D2421" s="15">
        <v>3000</v>
      </c>
      <c r="E2421" s="15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8">
        <f t="shared" si="149"/>
        <v>0</v>
      </c>
      <c r="Q2421" t="str">
        <f t="array" ref="Q2421:R2421">separarpalabras(N2421,"/")</f>
        <v>food</v>
      </c>
      <c r="R2421" t="str">
        <v>food trucks</v>
      </c>
      <c r="S2421" s="13">
        <f t="shared" si="150"/>
        <v>41993.529965277776</v>
      </c>
      <c r="T2421" s="13">
        <f t="shared" si="151"/>
        <v>42053.529965277776</v>
      </c>
    </row>
    <row r="2422" spans="1:20" ht="43.2" hidden="1" x14ac:dyDescent="0.3">
      <c r="A2422">
        <v>2420</v>
      </c>
      <c r="B2422" s="3" t="s">
        <v>2421</v>
      </c>
      <c r="C2422" s="3" t="s">
        <v>6530</v>
      </c>
      <c r="D2422" s="15">
        <v>16870</v>
      </c>
      <c r="E2422" s="15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8">
        <f t="shared" si="149"/>
        <v>1.4394242303078768E-2</v>
      </c>
      <c r="Q2422" t="str">
        <f t="array" ref="Q2422:R2422">separarpalabras(N2422,"/")</f>
        <v>food</v>
      </c>
      <c r="R2422" t="str">
        <v>food trucks</v>
      </c>
      <c r="S2422" s="13">
        <f t="shared" si="150"/>
        <v>41892.820543981477</v>
      </c>
      <c r="T2422" s="13">
        <f t="shared" si="151"/>
        <v>41952.862210648142</v>
      </c>
    </row>
    <row r="2423" spans="1:20" ht="28.8" hidden="1" x14ac:dyDescent="0.3">
      <c r="A2423">
        <v>2421</v>
      </c>
      <c r="B2423" s="3" t="s">
        <v>2422</v>
      </c>
      <c r="C2423" s="3" t="s">
        <v>6531</v>
      </c>
      <c r="D2423" s="15">
        <v>6000</v>
      </c>
      <c r="E2423" s="15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8">
        <f t="shared" si="149"/>
        <v>1</v>
      </c>
      <c r="Q2423" t="str">
        <f t="array" ref="Q2423:R2423">separarpalabras(N2423,"/")</f>
        <v>food</v>
      </c>
      <c r="R2423" t="str">
        <v>food trucks</v>
      </c>
      <c r="S2423" s="13">
        <f t="shared" si="150"/>
        <v>42026.479120370372</v>
      </c>
      <c r="T2423" s="13">
        <f t="shared" si="151"/>
        <v>42056.479120370372</v>
      </c>
    </row>
    <row r="2424" spans="1:20" ht="28.8" hidden="1" x14ac:dyDescent="0.3">
      <c r="A2424">
        <v>2422</v>
      </c>
      <c r="B2424" s="3" t="s">
        <v>2423</v>
      </c>
      <c r="C2424" s="3" t="s">
        <v>6532</v>
      </c>
      <c r="D2424" s="15">
        <v>500</v>
      </c>
      <c r="E2424" s="15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8">
        <f t="shared" si="149"/>
        <v>1</v>
      </c>
      <c r="Q2424" t="str">
        <f t="array" ref="Q2424:R2424">separarpalabras(N2424,"/")</f>
        <v>food</v>
      </c>
      <c r="R2424" t="str">
        <v>food trucks</v>
      </c>
      <c r="S2424" s="13">
        <f t="shared" si="150"/>
        <v>42044.516620370363</v>
      </c>
      <c r="T2424" s="13">
        <f t="shared" si="151"/>
        <v>42074.474953703706</v>
      </c>
    </row>
    <row r="2425" spans="1:20" ht="43.2" hidden="1" x14ac:dyDescent="0.3">
      <c r="A2425">
        <v>2423</v>
      </c>
      <c r="B2425" s="3" t="s">
        <v>2424</v>
      </c>
      <c r="C2425" s="3" t="s">
        <v>6533</v>
      </c>
      <c r="D2425" s="15">
        <v>60000</v>
      </c>
      <c r="E2425" s="1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8">
        <f t="shared" si="149"/>
        <v>0.125</v>
      </c>
      <c r="Q2425" t="str">
        <f t="array" ref="Q2425:R2425">separarpalabras(N2425,"/")</f>
        <v>food</v>
      </c>
      <c r="R2425" t="str">
        <v>food trucks</v>
      </c>
      <c r="S2425" s="13">
        <f t="shared" si="150"/>
        <v>41974.496412037035</v>
      </c>
      <c r="T2425" s="13">
        <f t="shared" si="151"/>
        <v>42004.496412037035</v>
      </c>
    </row>
    <row r="2426" spans="1:20" ht="28.8" hidden="1" x14ac:dyDescent="0.3">
      <c r="A2426">
        <v>2424</v>
      </c>
      <c r="B2426" s="3" t="s">
        <v>2425</v>
      </c>
      <c r="C2426" s="3" t="s">
        <v>6534</v>
      </c>
      <c r="D2426" s="15">
        <v>25000</v>
      </c>
      <c r="E2426" s="15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8">
        <f t="shared" si="149"/>
        <v>2.903225806451613E-2</v>
      </c>
      <c r="Q2426" t="str">
        <f t="array" ref="Q2426:R2426">separarpalabras(N2426,"/")</f>
        <v>food</v>
      </c>
      <c r="R2426" t="str">
        <v>food trucks</v>
      </c>
      <c r="S2426" s="13">
        <f t="shared" si="150"/>
        <v>41909.684120370366</v>
      </c>
      <c r="T2426" s="13">
        <f t="shared" si="151"/>
        <v>41939.684120370366</v>
      </c>
    </row>
    <row r="2427" spans="1:20" ht="57.6" hidden="1" x14ac:dyDescent="0.3">
      <c r="A2427">
        <v>2425</v>
      </c>
      <c r="B2427" s="3" t="s">
        <v>2426</v>
      </c>
      <c r="C2427" s="3" t="s">
        <v>6535</v>
      </c>
      <c r="D2427" s="15">
        <v>3500</v>
      </c>
      <c r="E2427" s="15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8">
        <f t="shared" si="149"/>
        <v>1</v>
      </c>
      <c r="Q2427" t="str">
        <f t="array" ref="Q2427:R2427">separarpalabras(N2427,"/")</f>
        <v>food</v>
      </c>
      <c r="R2427" t="str">
        <v>food trucks</v>
      </c>
      <c r="S2427" s="13">
        <f t="shared" si="150"/>
        <v>42502.705428240741</v>
      </c>
      <c r="T2427" s="13">
        <f t="shared" si="151"/>
        <v>42517.711111111108</v>
      </c>
    </row>
    <row r="2428" spans="1:20" ht="43.2" hidden="1" x14ac:dyDescent="0.3">
      <c r="A2428">
        <v>2426</v>
      </c>
      <c r="B2428" s="3" t="s">
        <v>2427</v>
      </c>
      <c r="C2428" s="3" t="s">
        <v>6536</v>
      </c>
      <c r="D2428" s="15">
        <v>20000</v>
      </c>
      <c r="E2428" s="15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8">
        <f t="shared" si="149"/>
        <v>0</v>
      </c>
      <c r="Q2428" t="str">
        <f t="array" ref="Q2428:R2428">separarpalabras(N2428,"/")</f>
        <v>food</v>
      </c>
      <c r="R2428" t="str">
        <v>food trucks</v>
      </c>
      <c r="S2428" s="13">
        <f t="shared" si="150"/>
        <v>42163.961712962962</v>
      </c>
      <c r="T2428" s="13">
        <f t="shared" si="151"/>
        <v>42223.961712962962</v>
      </c>
    </row>
    <row r="2429" spans="1:20" ht="28.8" hidden="1" x14ac:dyDescent="0.3">
      <c r="A2429">
        <v>2427</v>
      </c>
      <c r="B2429" s="3" t="s">
        <v>2428</v>
      </c>
      <c r="C2429" s="3" t="s">
        <v>6537</v>
      </c>
      <c r="D2429" s="15">
        <v>50000</v>
      </c>
      <c r="E2429" s="15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8">
        <f t="shared" si="149"/>
        <v>1</v>
      </c>
      <c r="Q2429" t="str">
        <f t="array" ref="Q2429:R2429">separarpalabras(N2429,"/")</f>
        <v>food</v>
      </c>
      <c r="R2429" t="str">
        <v>food trucks</v>
      </c>
      <c r="S2429" s="13">
        <f t="shared" si="150"/>
        <v>42412.110335648147</v>
      </c>
      <c r="T2429" s="13">
        <f t="shared" si="151"/>
        <v>42452.068668981483</v>
      </c>
    </row>
    <row r="2430" spans="1:20" ht="28.8" hidden="1" x14ac:dyDescent="0.3">
      <c r="A2430">
        <v>2428</v>
      </c>
      <c r="B2430" s="3" t="s">
        <v>2429</v>
      </c>
      <c r="C2430" s="3" t="s">
        <v>6538</v>
      </c>
      <c r="D2430" s="15">
        <v>35000</v>
      </c>
      <c r="E2430" s="15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8">
        <f t="shared" si="149"/>
        <v>1</v>
      </c>
      <c r="Q2430" t="str">
        <f t="array" ref="Q2430:R2430">separarpalabras(N2430,"/")</f>
        <v>food</v>
      </c>
      <c r="R2430" t="str">
        <v>food trucks</v>
      </c>
      <c r="S2430" s="13">
        <f t="shared" si="150"/>
        <v>42045.575821759259</v>
      </c>
      <c r="T2430" s="13">
        <f t="shared" si="151"/>
        <v>42075.534155092588</v>
      </c>
    </row>
    <row r="2431" spans="1:20" ht="43.2" hidden="1" x14ac:dyDescent="0.3">
      <c r="A2431">
        <v>2429</v>
      </c>
      <c r="B2431" s="3" t="s">
        <v>2430</v>
      </c>
      <c r="C2431" s="3" t="s">
        <v>6539</v>
      </c>
      <c r="D2431" s="15">
        <v>140000</v>
      </c>
      <c r="E2431" s="15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8">
        <f t="shared" si="149"/>
        <v>1.99501246882793E-3</v>
      </c>
      <c r="Q2431" t="str">
        <f t="array" ref="Q2431:R2431">separarpalabras(N2431,"/")</f>
        <v>food</v>
      </c>
      <c r="R2431" t="str">
        <v>food trucks</v>
      </c>
      <c r="S2431" s="13">
        <f t="shared" si="150"/>
        <v>42734.670902777776</v>
      </c>
      <c r="T2431" s="13">
        <f t="shared" si="151"/>
        <v>42771.488888888889</v>
      </c>
    </row>
    <row r="2432" spans="1:20" ht="57.6" hidden="1" x14ac:dyDescent="0.3">
      <c r="A2432">
        <v>2430</v>
      </c>
      <c r="B2432" s="3" t="s">
        <v>2431</v>
      </c>
      <c r="C2432" s="3" t="s">
        <v>6540</v>
      </c>
      <c r="D2432" s="15">
        <v>3000</v>
      </c>
      <c r="E2432" s="15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8">
        <f t="shared" si="149"/>
        <v>9.5238095238095233E-2</v>
      </c>
      <c r="Q2432" t="str">
        <f t="array" ref="Q2432:R2432">separarpalabras(N2432,"/")</f>
        <v>food</v>
      </c>
      <c r="R2432" t="str">
        <v>food trucks</v>
      </c>
      <c r="S2432" s="13">
        <f t="shared" si="150"/>
        <v>42381.922499999993</v>
      </c>
      <c r="T2432" s="13">
        <f t="shared" si="151"/>
        <v>42411.922499999993</v>
      </c>
    </row>
    <row r="2433" spans="1:20" ht="28.8" hidden="1" x14ac:dyDescent="0.3">
      <c r="A2433">
        <v>2431</v>
      </c>
      <c r="B2433" s="3" t="s">
        <v>2432</v>
      </c>
      <c r="C2433" s="3" t="s">
        <v>6541</v>
      </c>
      <c r="D2433" s="15">
        <v>100000</v>
      </c>
      <c r="E2433" s="15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8">
        <f t="shared" si="149"/>
        <v>1</v>
      </c>
      <c r="Q2433" t="str">
        <f t="array" ref="Q2433:R2433">separarpalabras(N2433,"/")</f>
        <v>food</v>
      </c>
      <c r="R2433" t="str">
        <v>food trucks</v>
      </c>
      <c r="S2433" s="13">
        <f t="shared" si="150"/>
        <v>42488.891354166662</v>
      </c>
      <c r="T2433" s="13">
        <f t="shared" si="151"/>
        <v>42548.891354166662</v>
      </c>
    </row>
    <row r="2434" spans="1:20" ht="43.2" hidden="1" x14ac:dyDescent="0.3">
      <c r="A2434">
        <v>2432</v>
      </c>
      <c r="B2434" s="3" t="s">
        <v>2433</v>
      </c>
      <c r="C2434" s="3" t="s">
        <v>6542</v>
      </c>
      <c r="D2434" s="15">
        <v>14000</v>
      </c>
      <c r="E2434" s="15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8">
        <f t="shared" si="149"/>
        <v>1</v>
      </c>
      <c r="Q2434" t="str">
        <f t="array" ref="Q2434:R2434">separarpalabras(N2434,"/")</f>
        <v>food</v>
      </c>
      <c r="R2434" t="str">
        <v>food trucks</v>
      </c>
      <c r="S2434" s="13">
        <f t="shared" si="150"/>
        <v>42041.010381944441</v>
      </c>
      <c r="T2434" s="13">
        <f t="shared" si="151"/>
        <v>42071.010381944441</v>
      </c>
    </row>
    <row r="2435" spans="1:20" ht="43.2" hidden="1" x14ac:dyDescent="0.3">
      <c r="A2435">
        <v>2433</v>
      </c>
      <c r="B2435" s="3" t="s">
        <v>2434</v>
      </c>
      <c r="C2435" s="3" t="s">
        <v>6543</v>
      </c>
      <c r="D2435" s="15">
        <v>10000</v>
      </c>
      <c r="E2435" s="1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E2435/D2435</f>
        <v>0</v>
      </c>
      <c r="P2435" s="8">
        <f t="shared" ref="P2435:P2498" si="153">IFERROR(L2435/E2435,0)</f>
        <v>0</v>
      </c>
      <c r="Q2435" t="str">
        <f t="array" ref="Q2435:R2435">separarpalabras(N2435,"/")</f>
        <v>food</v>
      </c>
      <c r="R2435" t="str">
        <v>food trucks</v>
      </c>
      <c r="S2435" s="13">
        <f t="shared" ref="S2435:S2498" si="154">(J2435/86400)+25569+(-5/24)</f>
        <v>42397.691469907404</v>
      </c>
      <c r="T2435" s="13">
        <f t="shared" ref="T2435:T2498" si="155">(I2435/86400)+25569+(-5/24)</f>
        <v>42427.691469907404</v>
      </c>
    </row>
    <row r="2436" spans="1:20" ht="43.2" hidden="1" x14ac:dyDescent="0.3">
      <c r="A2436">
        <v>2434</v>
      </c>
      <c r="B2436" s="3" t="s">
        <v>2435</v>
      </c>
      <c r="C2436" s="3" t="s">
        <v>6544</v>
      </c>
      <c r="D2436" s="15">
        <v>20000</v>
      </c>
      <c r="E2436" s="15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8">
        <f t="shared" si="153"/>
        <v>7.6923076923076927E-2</v>
      </c>
      <c r="Q2436" t="str">
        <f t="array" ref="Q2436:R2436">separarpalabras(N2436,"/")</f>
        <v>food</v>
      </c>
      <c r="R2436" t="str">
        <v>food trucks</v>
      </c>
      <c r="S2436" s="13">
        <f t="shared" si="154"/>
        <v>42179.977708333332</v>
      </c>
      <c r="T2436" s="13">
        <f t="shared" si="155"/>
        <v>42219.977708333332</v>
      </c>
    </row>
    <row r="2437" spans="1:20" ht="43.2" hidden="1" x14ac:dyDescent="0.3">
      <c r="A2437">
        <v>2435</v>
      </c>
      <c r="B2437" s="3" t="s">
        <v>2436</v>
      </c>
      <c r="C2437" s="3" t="s">
        <v>6545</v>
      </c>
      <c r="D2437" s="15">
        <v>250000</v>
      </c>
      <c r="E2437" s="15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8">
        <f t="shared" si="153"/>
        <v>3.2679738562091504E-3</v>
      </c>
      <c r="Q2437" t="str">
        <f t="array" ref="Q2437:R2437">separarpalabras(N2437,"/")</f>
        <v>food</v>
      </c>
      <c r="R2437" t="str">
        <v>food trucks</v>
      </c>
      <c r="S2437" s="13">
        <f t="shared" si="154"/>
        <v>42252.069282407407</v>
      </c>
      <c r="T2437" s="13">
        <f t="shared" si="155"/>
        <v>42282.069282407407</v>
      </c>
    </row>
    <row r="2438" spans="1:20" ht="43.2" hidden="1" x14ac:dyDescent="0.3">
      <c r="A2438">
        <v>2436</v>
      </c>
      <c r="B2438" s="3" t="s">
        <v>2437</v>
      </c>
      <c r="C2438" s="3" t="s">
        <v>6546</v>
      </c>
      <c r="D2438" s="15">
        <v>117000</v>
      </c>
      <c r="E2438" s="15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8">
        <f t="shared" si="153"/>
        <v>4.4444444444444446E-2</v>
      </c>
      <c r="Q2438" t="str">
        <f t="array" ref="Q2438:R2438">separarpalabras(N2438,"/")</f>
        <v>food</v>
      </c>
      <c r="R2438" t="str">
        <v>food trucks</v>
      </c>
      <c r="S2438" s="13">
        <f t="shared" si="154"/>
        <v>42338.407060185178</v>
      </c>
      <c r="T2438" s="13">
        <f t="shared" si="155"/>
        <v>42398.407060185178</v>
      </c>
    </row>
    <row r="2439" spans="1:20" ht="43.2" hidden="1" x14ac:dyDescent="0.3">
      <c r="A2439">
        <v>2437</v>
      </c>
      <c r="B2439" s="3" t="s">
        <v>2438</v>
      </c>
      <c r="C2439" s="3" t="s">
        <v>6547</v>
      </c>
      <c r="D2439" s="15">
        <v>8000</v>
      </c>
      <c r="E2439" s="15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8">
        <f t="shared" si="153"/>
        <v>0</v>
      </c>
      <c r="Q2439" t="str">
        <f t="array" ref="Q2439:R2439">separarpalabras(N2439,"/")</f>
        <v>food</v>
      </c>
      <c r="R2439" t="str">
        <v>food trucks</v>
      </c>
      <c r="S2439" s="13">
        <f t="shared" si="154"/>
        <v>42031.756805555553</v>
      </c>
      <c r="T2439" s="13">
        <f t="shared" si="155"/>
        <v>42080.541666666664</v>
      </c>
    </row>
    <row r="2440" spans="1:20" ht="43.2" hidden="1" x14ac:dyDescent="0.3">
      <c r="A2440">
        <v>2438</v>
      </c>
      <c r="B2440" s="3" t="s">
        <v>2439</v>
      </c>
      <c r="C2440" s="3" t="s">
        <v>6548</v>
      </c>
      <c r="D2440" s="15">
        <v>15000</v>
      </c>
      <c r="E2440" s="15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8">
        <f t="shared" si="153"/>
        <v>0.02</v>
      </c>
      <c r="Q2440" t="str">
        <f t="array" ref="Q2440:R2440">separarpalabras(N2440,"/")</f>
        <v>food</v>
      </c>
      <c r="R2440" t="str">
        <v>food trucks</v>
      </c>
      <c r="S2440" s="13">
        <f t="shared" si="154"/>
        <v>42285.706736111104</v>
      </c>
      <c r="T2440" s="13">
        <f t="shared" si="155"/>
        <v>42345.748402777775</v>
      </c>
    </row>
    <row r="2441" spans="1:20" ht="57.6" hidden="1" x14ac:dyDescent="0.3">
      <c r="A2441">
        <v>2439</v>
      </c>
      <c r="B2441" s="3" t="s">
        <v>2440</v>
      </c>
      <c r="C2441" s="3" t="s">
        <v>6549</v>
      </c>
      <c r="D2441" s="15">
        <v>10000</v>
      </c>
      <c r="E2441" s="15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8">
        <f t="shared" si="153"/>
        <v>0</v>
      </c>
      <c r="Q2441" t="str">
        <f t="array" ref="Q2441:R2441">separarpalabras(N2441,"/")</f>
        <v>food</v>
      </c>
      <c r="R2441" t="str">
        <v>food trucks</v>
      </c>
      <c r="S2441" s="13">
        <f t="shared" si="154"/>
        <v>42265.610289351847</v>
      </c>
      <c r="T2441" s="13">
        <f t="shared" si="155"/>
        <v>42295.610289351847</v>
      </c>
    </row>
    <row r="2442" spans="1:20" ht="28.8" hidden="1" x14ac:dyDescent="0.3">
      <c r="A2442">
        <v>2440</v>
      </c>
      <c r="B2442" s="3" t="s">
        <v>2441</v>
      </c>
      <c r="C2442" s="3" t="s">
        <v>6550</v>
      </c>
      <c r="D2442" s="15">
        <v>5000</v>
      </c>
      <c r="E2442" s="15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8">
        <f t="shared" si="153"/>
        <v>0.2</v>
      </c>
      <c r="Q2442" t="str">
        <f t="array" ref="Q2442:R2442">separarpalabras(N2442,"/")</f>
        <v>food</v>
      </c>
      <c r="R2442" t="str">
        <v>food trucks</v>
      </c>
      <c r="S2442" s="13">
        <f t="shared" si="154"/>
        <v>42383.691122685188</v>
      </c>
      <c r="T2442" s="13">
        <f t="shared" si="155"/>
        <v>42413.691122685188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 s="15">
        <v>7500</v>
      </c>
      <c r="E2443" s="15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8">
        <f t="shared" si="153"/>
        <v>1.3471758744283772E-2</v>
      </c>
      <c r="Q2443" t="str">
        <f t="array" ref="Q2443:R2443">separarpalabras(N2443,"/")</f>
        <v>food</v>
      </c>
      <c r="R2443" t="str">
        <v>small batch</v>
      </c>
      <c r="S2443" s="13">
        <f t="shared" si="154"/>
        <v>42186.917291666665</v>
      </c>
      <c r="T2443" s="13">
        <f t="shared" si="155"/>
        <v>42207.999305555553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 s="15">
        <v>24000</v>
      </c>
      <c r="E2444" s="15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8">
        <f t="shared" si="153"/>
        <v>1.2307285118771919E-2</v>
      </c>
      <c r="Q2444" t="str">
        <f t="array" ref="Q2444:R2444">separarpalabras(N2444,"/")</f>
        <v>food</v>
      </c>
      <c r="R2444" t="str">
        <v>small batch</v>
      </c>
      <c r="S2444" s="13">
        <f t="shared" si="154"/>
        <v>42052.458657407406</v>
      </c>
      <c r="T2444" s="13">
        <f t="shared" si="155"/>
        <v>42082.416990740741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 s="15">
        <v>20000</v>
      </c>
      <c r="E2445" s="1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8">
        <f t="shared" si="153"/>
        <v>7.6784454678531146E-3</v>
      </c>
      <c r="Q2445" t="str">
        <f t="array" ref="Q2445:R2445">separarpalabras(N2445,"/")</f>
        <v>food</v>
      </c>
      <c r="R2445" t="str">
        <v>small batch</v>
      </c>
      <c r="S2445" s="13">
        <f t="shared" si="154"/>
        <v>41836.416921296295</v>
      </c>
      <c r="T2445" s="13">
        <f t="shared" si="155"/>
        <v>41866.416921296295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 s="15">
        <v>3000</v>
      </c>
      <c r="E2446" s="15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8">
        <f t="shared" si="153"/>
        <v>1.8723143032535298E-2</v>
      </c>
      <c r="Q2446" t="str">
        <f t="array" ref="Q2446:R2446">separarpalabras(N2446,"/")</f>
        <v>food</v>
      </c>
      <c r="R2446" t="str">
        <v>small batch</v>
      </c>
      <c r="S2446" s="13">
        <f t="shared" si="154"/>
        <v>42485.54619212963</v>
      </c>
      <c r="T2446" s="13">
        <f t="shared" si="155"/>
        <v>42515.54619212963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 s="15">
        <v>5000</v>
      </c>
      <c r="E2447" s="15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8">
        <f t="shared" si="153"/>
        <v>1.3310185185185185E-2</v>
      </c>
      <c r="Q2447" t="str">
        <f t="array" ref="Q2447:R2447">separarpalabras(N2447,"/")</f>
        <v>food</v>
      </c>
      <c r="R2447" t="str">
        <v>small batch</v>
      </c>
      <c r="S2447" s="13">
        <f t="shared" si="154"/>
        <v>42242.981724537036</v>
      </c>
      <c r="T2447" s="13">
        <f t="shared" si="155"/>
        <v>42272.981724537036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 s="15">
        <v>5000</v>
      </c>
      <c r="E2448" s="15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8">
        <f t="shared" si="153"/>
        <v>1.3215859030837005E-2</v>
      </c>
      <c r="Q2448" t="str">
        <f t="array" ref="Q2448:R2448">separarpalabras(N2448,"/")</f>
        <v>food</v>
      </c>
      <c r="R2448" t="str">
        <v>small batch</v>
      </c>
      <c r="S2448" s="13">
        <f t="shared" si="154"/>
        <v>42670.394340277773</v>
      </c>
      <c r="T2448" s="13">
        <f t="shared" si="155"/>
        <v>42700.436006944445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 s="15">
        <v>2500</v>
      </c>
      <c r="E2449" s="15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8">
        <f t="shared" si="153"/>
        <v>3.1554307116104865E-2</v>
      </c>
      <c r="Q2449" t="str">
        <f t="array" ref="Q2449:R2449">separarpalabras(N2449,"/")</f>
        <v>food</v>
      </c>
      <c r="R2449" t="str">
        <v>small batch</v>
      </c>
      <c r="S2449" s="13">
        <f t="shared" si="154"/>
        <v>42654.26149305555</v>
      </c>
      <c r="T2449" s="13">
        <f t="shared" si="155"/>
        <v>42685.958333333336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 s="15">
        <v>400</v>
      </c>
      <c r="E2450" s="15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8">
        <f t="shared" si="153"/>
        <v>2.0930232558139535E-2</v>
      </c>
      <c r="Q2450" t="str">
        <f t="array" ref="Q2450:R2450">separarpalabras(N2450,"/")</f>
        <v>food</v>
      </c>
      <c r="R2450" t="str">
        <v>small batch</v>
      </c>
      <c r="S2450" s="13">
        <f t="shared" si="154"/>
        <v>42607.107789351845</v>
      </c>
      <c r="T2450" s="13">
        <f t="shared" si="155"/>
        <v>42613.025000000001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 s="15">
        <v>10000</v>
      </c>
      <c r="E2451" s="15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8">
        <f t="shared" si="153"/>
        <v>1.1111111111111112E-2</v>
      </c>
      <c r="Q2451" t="str">
        <f t="array" ref="Q2451:R2451">separarpalabras(N2451,"/")</f>
        <v>food</v>
      </c>
      <c r="R2451" t="str">
        <v>small batch</v>
      </c>
      <c r="S2451" s="13">
        <f t="shared" si="154"/>
        <v>41942.934201388889</v>
      </c>
      <c r="T2451" s="13">
        <f t="shared" si="155"/>
        <v>41972.975868055553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 s="15">
        <v>15000</v>
      </c>
      <c r="E2452" s="15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8">
        <f t="shared" si="153"/>
        <v>6.6972947525382413E-3</v>
      </c>
      <c r="Q2452" t="str">
        <f t="array" ref="Q2452:R2452">separarpalabras(N2452,"/")</f>
        <v>food</v>
      </c>
      <c r="R2452" t="str">
        <v>small batch</v>
      </c>
      <c r="S2452" s="13">
        <f t="shared" si="154"/>
        <v>41901.864074074074</v>
      </c>
      <c r="T2452" s="13">
        <f t="shared" si="155"/>
        <v>41939.924305555549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 s="15">
        <v>10000</v>
      </c>
      <c r="E2453" s="15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8">
        <f t="shared" si="153"/>
        <v>1.6110870506712862E-2</v>
      </c>
      <c r="Q2453" t="str">
        <f t="array" ref="Q2453:R2453">separarpalabras(N2453,"/")</f>
        <v>food</v>
      </c>
      <c r="R2453" t="str">
        <v>small batch</v>
      </c>
      <c r="S2453" s="13">
        <f t="shared" si="154"/>
        <v>42779.700115740743</v>
      </c>
      <c r="T2453" s="13">
        <f t="shared" si="155"/>
        <v>42799.700115740743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 s="15">
        <v>600</v>
      </c>
      <c r="E2454" s="15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8">
        <f t="shared" si="153"/>
        <v>1.8726591760299626E-2</v>
      </c>
      <c r="Q2454" t="str">
        <f t="array" ref="Q2454:R2454">separarpalabras(N2454,"/")</f>
        <v>food</v>
      </c>
      <c r="R2454" t="str">
        <v>small batch</v>
      </c>
      <c r="S2454" s="13">
        <f t="shared" si="154"/>
        <v>42338.635416666664</v>
      </c>
      <c r="T2454" s="13">
        <f t="shared" si="155"/>
        <v>42367.749999999993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 s="15">
        <v>3000</v>
      </c>
      <c r="E2455" s="1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8">
        <f t="shared" si="153"/>
        <v>1.4436543848308555E-2</v>
      </c>
      <c r="Q2455" t="str">
        <f t="array" ref="Q2455:R2455">separarpalabras(N2455,"/")</f>
        <v>food</v>
      </c>
      <c r="R2455" t="str">
        <v>small batch</v>
      </c>
      <c r="S2455" s="13">
        <f t="shared" si="154"/>
        <v>42738.483900462961</v>
      </c>
      <c r="T2455" s="13">
        <f t="shared" si="155"/>
        <v>42768.483900462961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 s="15">
        <v>35000</v>
      </c>
      <c r="E2456" s="15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8">
        <f t="shared" si="153"/>
        <v>3.6831368993653674E-3</v>
      </c>
      <c r="Q2456" t="str">
        <f t="array" ref="Q2456:R2456">separarpalabras(N2456,"/")</f>
        <v>food</v>
      </c>
      <c r="R2456" t="str">
        <v>small batch</v>
      </c>
      <c r="S2456" s="13">
        <f t="shared" si="154"/>
        <v>42769.993148148147</v>
      </c>
      <c r="T2456" s="13">
        <f t="shared" si="155"/>
        <v>42804.993148148147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 s="15">
        <v>300</v>
      </c>
      <c r="E2457" s="15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8">
        <f t="shared" si="153"/>
        <v>2.9304029304029304E-2</v>
      </c>
      <c r="Q2457" t="str">
        <f t="array" ref="Q2457:R2457">separarpalabras(N2457,"/")</f>
        <v>food</v>
      </c>
      <c r="R2457" t="str">
        <v>small batch</v>
      </c>
      <c r="S2457" s="13">
        <f t="shared" si="154"/>
        <v>42452.573495370372</v>
      </c>
      <c r="T2457" s="13">
        <f t="shared" si="155"/>
        <v>42480.573495370372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 s="15">
        <v>1500</v>
      </c>
      <c r="E2458" s="15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8">
        <f t="shared" si="153"/>
        <v>2.4695908588278657E-2</v>
      </c>
      <c r="Q2458" t="str">
        <f t="array" ref="Q2458:R2458">separarpalabras(N2458,"/")</f>
        <v>food</v>
      </c>
      <c r="R2458" t="str">
        <v>small batch</v>
      </c>
      <c r="S2458" s="13">
        <f t="shared" si="154"/>
        <v>42761.752766203703</v>
      </c>
      <c r="T2458" s="13">
        <f t="shared" si="155"/>
        <v>42791.752766203703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 s="15">
        <v>23000</v>
      </c>
      <c r="E2459" s="15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8">
        <f t="shared" si="153"/>
        <v>5.2698682532936678E-3</v>
      </c>
      <c r="Q2459" t="str">
        <f t="array" ref="Q2459:R2459">separarpalabras(N2459,"/")</f>
        <v>food</v>
      </c>
      <c r="R2459" t="str">
        <v>small batch</v>
      </c>
      <c r="S2459" s="13">
        <f t="shared" si="154"/>
        <v>42423.394166666665</v>
      </c>
      <c r="T2459" s="13">
        <f t="shared" si="155"/>
        <v>42453.352500000001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 s="15">
        <v>5000</v>
      </c>
      <c r="E2460" s="15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8">
        <f t="shared" si="153"/>
        <v>1.4521691777092031E-2</v>
      </c>
      <c r="Q2460" t="str">
        <f t="array" ref="Q2460:R2460">separarpalabras(N2460,"/")</f>
        <v>food</v>
      </c>
      <c r="R2460" t="str">
        <v>small batch</v>
      </c>
      <c r="S2460" s="13">
        <f t="shared" si="154"/>
        <v>42495.663402777776</v>
      </c>
      <c r="T2460" s="13">
        <f t="shared" si="155"/>
        <v>42530.583333333336</v>
      </c>
    </row>
    <row r="2461" spans="1:20" ht="43.2" x14ac:dyDescent="0.3">
      <c r="A2461">
        <v>2459</v>
      </c>
      <c r="B2461" s="3" t="s">
        <v>2460</v>
      </c>
      <c r="C2461" s="3" t="s">
        <v>6569</v>
      </c>
      <c r="D2461" s="15">
        <v>30000</v>
      </c>
      <c r="E2461" s="15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8">
        <f t="shared" si="153"/>
        <v>9.1931540342298293E-3</v>
      </c>
      <c r="Q2461" t="str">
        <f t="array" ref="Q2461:R2461">separarpalabras(N2461,"/")</f>
        <v>food</v>
      </c>
      <c r="R2461" t="str">
        <v>small batch</v>
      </c>
      <c r="S2461" s="13">
        <f t="shared" si="154"/>
        <v>42407.429224537038</v>
      </c>
      <c r="T2461" s="13">
        <f t="shared" si="155"/>
        <v>42452.387557870366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 s="15">
        <v>8500</v>
      </c>
      <c r="E2462" s="15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8">
        <f t="shared" si="153"/>
        <v>7.937434341076223E-3</v>
      </c>
      <c r="Q2462" t="str">
        <f t="array" ref="Q2462:R2462">separarpalabras(N2462,"/")</f>
        <v>food</v>
      </c>
      <c r="R2462" t="str">
        <v>small batch</v>
      </c>
      <c r="S2462" s="13">
        <f t="shared" si="154"/>
        <v>42703.978784722225</v>
      </c>
      <c r="T2462" s="13">
        <f t="shared" si="155"/>
        <v>42737.970138888886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 s="15">
        <v>7500</v>
      </c>
      <c r="E2463" s="15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8">
        <f t="shared" si="153"/>
        <v>1.1046885035324342E-2</v>
      </c>
      <c r="Q2463" t="str">
        <f t="array" ref="Q2463:R2463">separarpalabras(N2463,"/")</f>
        <v>music</v>
      </c>
      <c r="R2463" t="str">
        <v>indie rock</v>
      </c>
      <c r="S2463" s="13">
        <f t="shared" si="154"/>
        <v>40783.804363425923</v>
      </c>
      <c r="T2463" s="13">
        <f t="shared" si="155"/>
        <v>40816.916666666664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 s="15">
        <v>3000</v>
      </c>
      <c r="E2464" s="15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8">
        <f t="shared" si="153"/>
        <v>3.4625517500940908E-2</v>
      </c>
      <c r="Q2464" t="str">
        <f t="array" ref="Q2464:R2464">separarpalabras(N2464,"/")</f>
        <v>music</v>
      </c>
      <c r="R2464" t="str">
        <v>indie rock</v>
      </c>
      <c r="S2464" s="13">
        <f t="shared" si="154"/>
        <v>41088.977962962963</v>
      </c>
      <c r="T2464" s="13">
        <f t="shared" si="155"/>
        <v>41108.977962962963</v>
      </c>
    </row>
    <row r="2465" spans="1:20" x14ac:dyDescent="0.3">
      <c r="A2465">
        <v>2463</v>
      </c>
      <c r="B2465" s="3" t="s">
        <v>2464</v>
      </c>
      <c r="C2465" s="3" t="s">
        <v>6573</v>
      </c>
      <c r="D2465" s="15">
        <v>2000</v>
      </c>
      <c r="E2465" s="1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8">
        <f t="shared" si="153"/>
        <v>3.2258064516129031E-2</v>
      </c>
      <c r="Q2465" t="str">
        <f t="array" ref="Q2465:R2465">separarpalabras(N2465,"/")</f>
        <v>music</v>
      </c>
      <c r="R2465" t="str">
        <v>indie rock</v>
      </c>
      <c r="S2465" s="13">
        <f t="shared" si="154"/>
        <v>41340.903067129628</v>
      </c>
      <c r="T2465" s="13">
        <f t="shared" si="155"/>
        <v>41380.583333333328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 s="15">
        <v>2000</v>
      </c>
      <c r="E2466" s="15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8">
        <f t="shared" si="153"/>
        <v>1.9351935193519351E-2</v>
      </c>
      <c r="Q2466" t="str">
        <f t="array" ref="Q2466:R2466">separarpalabras(N2466,"/")</f>
        <v>music</v>
      </c>
      <c r="R2466" t="str">
        <v>indie rock</v>
      </c>
      <c r="S2466" s="13">
        <f t="shared" si="154"/>
        <v>42248.692094907405</v>
      </c>
      <c r="T2466" s="13">
        <f t="shared" si="155"/>
        <v>42277.603472222218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 s="15">
        <v>700</v>
      </c>
      <c r="E2467" s="15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8">
        <f t="shared" si="153"/>
        <v>3.8065027755749402E-2</v>
      </c>
      <c r="Q2467" t="str">
        <f t="array" ref="Q2467:R2467">separarpalabras(N2467,"/")</f>
        <v>music</v>
      </c>
      <c r="R2467" t="str">
        <v>indie rock</v>
      </c>
      <c r="S2467" s="13">
        <f t="shared" si="154"/>
        <v>41145.510972222219</v>
      </c>
      <c r="T2467" s="13">
        <f t="shared" si="155"/>
        <v>41175.510972222219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 s="15">
        <v>2500</v>
      </c>
      <c r="E2468" s="15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8">
        <f t="shared" si="153"/>
        <v>2.0799999999999999E-2</v>
      </c>
      <c r="Q2468" t="str">
        <f t="array" ref="Q2468:R2468">separarpalabras(N2468,"/")</f>
        <v>music</v>
      </c>
      <c r="R2468" t="str">
        <v>indie rock</v>
      </c>
      <c r="S2468" s="13">
        <f t="shared" si="154"/>
        <v>41372.894131944442</v>
      </c>
      <c r="T2468" s="13">
        <f t="shared" si="155"/>
        <v>41402.894131944442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 s="15">
        <v>1000</v>
      </c>
      <c r="E2469" s="15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8">
        <f t="shared" si="153"/>
        <v>3.6286919831223625E-2</v>
      </c>
      <c r="Q2469" t="str">
        <f t="array" ref="Q2469:R2469">separarpalabras(N2469,"/")</f>
        <v>music</v>
      </c>
      <c r="R2469" t="str">
        <v>indie rock</v>
      </c>
      <c r="S2469" s="13">
        <f t="shared" si="154"/>
        <v>41025.665868055556</v>
      </c>
      <c r="T2469" s="13">
        <f t="shared" si="155"/>
        <v>41039.5</v>
      </c>
    </row>
    <row r="2470" spans="1:20" ht="28.8" x14ac:dyDescent="0.3">
      <c r="A2470">
        <v>2468</v>
      </c>
      <c r="B2470" s="3" t="s">
        <v>2469</v>
      </c>
      <c r="C2470" s="3" t="s">
        <v>6578</v>
      </c>
      <c r="D2470" s="15">
        <v>2000</v>
      </c>
      <c r="E2470" s="15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8">
        <f t="shared" si="153"/>
        <v>2.7047949485622613E-2</v>
      </c>
      <c r="Q2470" t="str">
        <f t="array" ref="Q2470:R2470">separarpalabras(N2470,"/")</f>
        <v>music</v>
      </c>
      <c r="R2470" t="str">
        <v>indie rock</v>
      </c>
      <c r="S2470" s="13">
        <f t="shared" si="154"/>
        <v>41173.945844907408</v>
      </c>
      <c r="T2470" s="13">
        <f t="shared" si="155"/>
        <v>41210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 s="15">
        <v>1200</v>
      </c>
      <c r="E2471" s="15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8">
        <f t="shared" si="153"/>
        <v>3.44574780058651E-2</v>
      </c>
      <c r="Q2471" t="str">
        <f t="array" ref="Q2471:R2471">separarpalabras(N2471,"/")</f>
        <v>music</v>
      </c>
      <c r="R2471" t="str">
        <v>indie rock</v>
      </c>
      <c r="S2471" s="13">
        <f t="shared" si="154"/>
        <v>40557.221400462957</v>
      </c>
      <c r="T2471" s="13">
        <f t="shared" si="155"/>
        <v>40582.221400462957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 s="15">
        <v>1000</v>
      </c>
      <c r="E2472" s="15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8">
        <f t="shared" si="153"/>
        <v>3.4895893916482491E-2</v>
      </c>
      <c r="Q2472" t="str">
        <f t="array" ref="Q2472:R2472">separarpalabras(N2472,"/")</f>
        <v>music</v>
      </c>
      <c r="R2472" t="str">
        <v>indie rock</v>
      </c>
      <c r="S2472" s="13">
        <f t="shared" si="154"/>
        <v>41022.866377314815</v>
      </c>
      <c r="T2472" s="13">
        <f t="shared" si="155"/>
        <v>41052.866377314815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 s="15">
        <v>500</v>
      </c>
      <c r="E2473" s="15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8">
        <f t="shared" si="153"/>
        <v>2.6562499999999999E-2</v>
      </c>
      <c r="Q2473" t="str">
        <f t="array" ref="Q2473:R2473">separarpalabras(N2473,"/")</f>
        <v>music</v>
      </c>
      <c r="R2473" t="str">
        <v>indie rock</v>
      </c>
      <c r="S2473" s="13">
        <f t="shared" si="154"/>
        <v>40893.784629629627</v>
      </c>
      <c r="T2473" s="13">
        <f t="shared" si="155"/>
        <v>40933.784629629627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 s="15">
        <v>7500</v>
      </c>
      <c r="E2474" s="15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8">
        <f t="shared" si="153"/>
        <v>1.0214083256564021E-2</v>
      </c>
      <c r="Q2474" t="str">
        <f t="array" ref="Q2474:R2474">separarpalabras(N2474,"/")</f>
        <v>music</v>
      </c>
      <c r="R2474" t="str">
        <v>indie rock</v>
      </c>
      <c r="S2474" s="13">
        <f t="shared" si="154"/>
        <v>40353.907175925924</v>
      </c>
      <c r="T2474" s="13">
        <f t="shared" si="155"/>
        <v>40424.835416666661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 s="15">
        <v>2000</v>
      </c>
      <c r="E2475" s="1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8">
        <f t="shared" si="153"/>
        <v>2.35E-2</v>
      </c>
      <c r="Q2475" t="str">
        <f t="array" ref="Q2475:R2475">separarpalabras(N2475,"/")</f>
        <v>music</v>
      </c>
      <c r="R2475" t="str">
        <v>indie rock</v>
      </c>
      <c r="S2475" s="13">
        <f t="shared" si="154"/>
        <v>41193.540150462963</v>
      </c>
      <c r="T2475" s="13">
        <f t="shared" si="155"/>
        <v>41223.581817129627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 s="15">
        <v>5000</v>
      </c>
      <c r="E2476" s="15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8">
        <f t="shared" si="153"/>
        <v>7.599726409849245E-3</v>
      </c>
      <c r="Q2476" t="str">
        <f t="array" ref="Q2476:R2476">separarpalabras(N2476,"/")</f>
        <v>music</v>
      </c>
      <c r="R2476" t="str">
        <v>indie rock</v>
      </c>
      <c r="S2476" s="13">
        <f t="shared" si="154"/>
        <v>40416.80296296296</v>
      </c>
      <c r="T2476" s="13">
        <f t="shared" si="155"/>
        <v>40461.80296296296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 s="15">
        <v>2500</v>
      </c>
      <c r="E2477" s="15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8">
        <f t="shared" si="153"/>
        <v>3.0939648586707412E-2</v>
      </c>
      <c r="Q2477" t="str">
        <f t="array" ref="Q2477:R2477">separarpalabras(N2477,"/")</f>
        <v>music</v>
      </c>
      <c r="R2477" t="str">
        <v>indie rock</v>
      </c>
      <c r="S2477" s="13">
        <f t="shared" si="154"/>
        <v>40310.079340277771</v>
      </c>
      <c r="T2477" s="13">
        <f t="shared" si="155"/>
        <v>40369.708333333328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 s="15">
        <v>3200</v>
      </c>
      <c r="E2478" s="15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8">
        <f t="shared" si="153"/>
        <v>1.6365540717465307E-2</v>
      </c>
      <c r="Q2478" t="str">
        <f t="array" ref="Q2478:R2478">separarpalabras(N2478,"/")</f>
        <v>music</v>
      </c>
      <c r="R2478" t="str">
        <v>indie rock</v>
      </c>
      <c r="S2478" s="13">
        <f t="shared" si="154"/>
        <v>41913.120023148142</v>
      </c>
      <c r="T2478" s="13">
        <f t="shared" si="155"/>
        <v>41946.161689814813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 s="15">
        <v>750</v>
      </c>
      <c r="E2479" s="15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8">
        <f t="shared" si="153"/>
        <v>3.1906614785992216E-2</v>
      </c>
      <c r="Q2479" t="str">
        <f t="array" ref="Q2479:R2479">separarpalabras(N2479,"/")</f>
        <v>music</v>
      </c>
      <c r="R2479" t="str">
        <v>indie rock</v>
      </c>
      <c r="S2479" s="13">
        <f t="shared" si="154"/>
        <v>41088.483159722222</v>
      </c>
      <c r="T2479" s="13">
        <f t="shared" si="155"/>
        <v>41133.483159722222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 s="15">
        <v>8000</v>
      </c>
      <c r="E2480" s="15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8">
        <f t="shared" si="153"/>
        <v>7.745098039215686E-3</v>
      </c>
      <c r="Q2480" t="str">
        <f t="array" ref="Q2480:R2480">separarpalabras(N2480,"/")</f>
        <v>music</v>
      </c>
      <c r="R2480" t="str">
        <v>indie rock</v>
      </c>
      <c r="S2480" s="13">
        <f t="shared" si="154"/>
        <v>41257.742048611108</v>
      </c>
      <c r="T2480" s="13">
        <f t="shared" si="155"/>
        <v>41287.742048611108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 s="15">
        <v>300</v>
      </c>
      <c r="E2481" s="15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8">
        <f t="shared" si="153"/>
        <v>3.9967027202557889E-2</v>
      </c>
      <c r="Q2481" t="str">
        <f t="array" ref="Q2481:R2481">separarpalabras(N2481,"/")</f>
        <v>music</v>
      </c>
      <c r="R2481" t="str">
        <v>indie rock</v>
      </c>
      <c r="S2481" s="13">
        <f t="shared" si="154"/>
        <v>41107.518449074072</v>
      </c>
      <c r="T2481" s="13">
        <f t="shared" si="155"/>
        <v>41117.875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 s="15">
        <v>2000</v>
      </c>
      <c r="E2482" s="15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8">
        <f t="shared" si="153"/>
        <v>4.0000000000000001E-3</v>
      </c>
      <c r="Q2482" t="str">
        <f t="array" ref="Q2482:R2482">separarpalabras(N2482,"/")</f>
        <v>music</v>
      </c>
      <c r="R2482" t="str">
        <v>indie rock</v>
      </c>
      <c r="S2482" s="13">
        <f t="shared" si="154"/>
        <v>42227.727824074071</v>
      </c>
      <c r="T2482" s="13">
        <f t="shared" si="155"/>
        <v>42287.727824074071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 s="15">
        <v>4000</v>
      </c>
      <c r="E2483" s="15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8">
        <f t="shared" si="153"/>
        <v>2.1034265926260509E-2</v>
      </c>
      <c r="Q2483" t="str">
        <f t="array" ref="Q2483:R2483">separarpalabras(N2483,"/")</f>
        <v>music</v>
      </c>
      <c r="R2483" t="str">
        <v>indie rock</v>
      </c>
      <c r="S2483" s="13">
        <f t="shared" si="154"/>
        <v>40999.437592592592</v>
      </c>
      <c r="T2483" s="13">
        <f t="shared" si="155"/>
        <v>41029.437592592592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 s="15">
        <v>1000</v>
      </c>
      <c r="E2484" s="15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8">
        <f t="shared" si="153"/>
        <v>2.4975024975024976E-2</v>
      </c>
      <c r="Q2484" t="str">
        <f t="array" ref="Q2484:R2484">separarpalabras(N2484,"/")</f>
        <v>music</v>
      </c>
      <c r="R2484" t="str">
        <v>indie rock</v>
      </c>
      <c r="S2484" s="13">
        <f t="shared" si="154"/>
        <v>40711.573877314811</v>
      </c>
      <c r="T2484" s="13">
        <f t="shared" si="155"/>
        <v>40756.573877314811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 s="15">
        <v>1100</v>
      </c>
      <c r="E2485" s="1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8">
        <f t="shared" si="153"/>
        <v>1.5187849720223821E-2</v>
      </c>
      <c r="Q2485" t="str">
        <f t="array" ref="Q2485:R2485">separarpalabras(N2485,"/")</f>
        <v>music</v>
      </c>
      <c r="R2485" t="str">
        <v>indie rock</v>
      </c>
      <c r="S2485" s="13">
        <f t="shared" si="154"/>
        <v>40970.541701388887</v>
      </c>
      <c r="T2485" s="13">
        <f t="shared" si="155"/>
        <v>41030.500034722216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 s="15">
        <v>3500</v>
      </c>
      <c r="E2486" s="15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8">
        <f t="shared" si="153"/>
        <v>2.1551156459001321E-2</v>
      </c>
      <c r="Q2486" t="str">
        <f t="array" ref="Q2486:R2486">separarpalabras(N2486,"/")</f>
        <v>music</v>
      </c>
      <c r="R2486" t="str">
        <v>indie rock</v>
      </c>
      <c r="S2486" s="13">
        <f t="shared" si="154"/>
        <v>40771.708368055552</v>
      </c>
      <c r="T2486" s="13">
        <f t="shared" si="155"/>
        <v>40801.708368055552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 s="15">
        <v>2000</v>
      </c>
      <c r="E2487" s="15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8">
        <f t="shared" si="153"/>
        <v>1.9854721549636804E-2</v>
      </c>
      <c r="Q2487" t="str">
        <f t="array" ref="Q2487:R2487">separarpalabras(N2487,"/")</f>
        <v>music</v>
      </c>
      <c r="R2487" t="str">
        <v>indie rock</v>
      </c>
      <c r="S2487" s="13">
        <f t="shared" si="154"/>
        <v>40793.790266203701</v>
      </c>
      <c r="T2487" s="13">
        <f t="shared" si="155"/>
        <v>40828.790266203701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 s="15">
        <v>300</v>
      </c>
      <c r="E2488" s="15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8">
        <f t="shared" si="153"/>
        <v>3.7641154328732745E-2</v>
      </c>
      <c r="Q2488" t="str">
        <f t="array" ref="Q2488:R2488">separarpalabras(N2488,"/")</f>
        <v>music</v>
      </c>
      <c r="R2488" t="str">
        <v>indie rock</v>
      </c>
      <c r="S2488" s="13">
        <f t="shared" si="154"/>
        <v>40991.499722222223</v>
      </c>
      <c r="T2488" s="13">
        <f t="shared" si="155"/>
        <v>41021.499722222223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 s="15">
        <v>1500</v>
      </c>
      <c r="E2489" s="15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8">
        <f t="shared" si="153"/>
        <v>2.5320504277832567E-2</v>
      </c>
      <c r="Q2489" t="str">
        <f t="array" ref="Q2489:R2489">separarpalabras(N2489,"/")</f>
        <v>music</v>
      </c>
      <c r="R2489" t="str">
        <v>indie rock</v>
      </c>
      <c r="S2489" s="13">
        <f t="shared" si="154"/>
        <v>41025.874965277777</v>
      </c>
      <c r="T2489" s="13">
        <f t="shared" si="155"/>
        <v>41055.874965277777</v>
      </c>
    </row>
    <row r="2490" spans="1:20" ht="43.2" x14ac:dyDescent="0.3">
      <c r="A2490">
        <v>2488</v>
      </c>
      <c r="B2490" s="3" t="s">
        <v>2488</v>
      </c>
      <c r="C2490" s="3" t="s">
        <v>6598</v>
      </c>
      <c r="D2490" s="15">
        <v>3000</v>
      </c>
      <c r="E2490" s="15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8">
        <f t="shared" si="153"/>
        <v>2.0306154326772883E-2</v>
      </c>
      <c r="Q2490" t="str">
        <f t="array" ref="Q2490:R2490">separarpalabras(N2490,"/")</f>
        <v>music</v>
      </c>
      <c r="R2490" t="str">
        <v>indie rock</v>
      </c>
      <c r="S2490" s="13">
        <f t="shared" si="154"/>
        <v>40833.424861111111</v>
      </c>
      <c r="T2490" s="13">
        <f t="shared" si="155"/>
        <v>40863.466527777775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 s="15">
        <v>3500</v>
      </c>
      <c r="E2491" s="15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8">
        <f t="shared" si="153"/>
        <v>1.6030779095864058E-2</v>
      </c>
      <c r="Q2491" t="str">
        <f t="array" ref="Q2491:R2491">separarpalabras(N2491,"/")</f>
        <v>music</v>
      </c>
      <c r="R2491" t="str">
        <v>indie rock</v>
      </c>
      <c r="S2491" s="13">
        <f t="shared" si="154"/>
        <v>41373.481932870367</v>
      </c>
      <c r="T2491" s="13">
        <f t="shared" si="155"/>
        <v>41403.481932870367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 s="15">
        <v>500</v>
      </c>
      <c r="E2492" s="15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8">
        <f t="shared" si="153"/>
        <v>2.6359143327841845E-2</v>
      </c>
      <c r="Q2492" t="str">
        <f t="array" ref="Q2492:R2492">separarpalabras(N2492,"/")</f>
        <v>music</v>
      </c>
      <c r="R2492" t="str">
        <v>indie rock</v>
      </c>
      <c r="S2492" s="13">
        <f t="shared" si="154"/>
        <v>41023.01939814815</v>
      </c>
      <c r="T2492" s="13">
        <f t="shared" si="155"/>
        <v>41083.01939814815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 s="15">
        <v>500</v>
      </c>
      <c r="E2493" s="15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8">
        <f t="shared" si="153"/>
        <v>1.937984496124031E-2</v>
      </c>
      <c r="Q2493" t="str">
        <f t="array" ref="Q2493:R2493">separarpalabras(N2493,"/")</f>
        <v>music</v>
      </c>
      <c r="R2493" t="str">
        <v>indie rock</v>
      </c>
      <c r="S2493" s="13">
        <f t="shared" si="154"/>
        <v>40542.630949074075</v>
      </c>
      <c r="T2493" s="13">
        <f t="shared" si="155"/>
        <v>40558.868750000001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 s="15">
        <v>600</v>
      </c>
      <c r="E2494" s="15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8">
        <f t="shared" si="153"/>
        <v>3.5999999999999997E-2</v>
      </c>
      <c r="Q2494" t="str">
        <f t="array" ref="Q2494:R2494">separarpalabras(N2494,"/")</f>
        <v>music</v>
      </c>
      <c r="R2494" t="str">
        <v>indie rock</v>
      </c>
      <c r="S2494" s="13">
        <f t="shared" si="154"/>
        <v>41024.777638888889</v>
      </c>
      <c r="T2494" s="13">
        <f t="shared" si="155"/>
        <v>41076.207638888889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 s="15">
        <v>20000</v>
      </c>
      <c r="E2495" s="1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8">
        <f t="shared" si="153"/>
        <v>1.0062160062160062E-2</v>
      </c>
      <c r="Q2495" t="str">
        <f t="array" ref="Q2495:R2495">separarpalabras(N2495,"/")</f>
        <v>music</v>
      </c>
      <c r="R2495" t="str">
        <v>indie rock</v>
      </c>
      <c r="S2495" s="13">
        <f t="shared" si="154"/>
        <v>41347.959953703699</v>
      </c>
      <c r="T2495" s="13">
        <f t="shared" si="155"/>
        <v>41392.959953703699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 s="15">
        <v>1500</v>
      </c>
      <c r="E2496" s="15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8">
        <f t="shared" si="153"/>
        <v>2.5741214985347309E-2</v>
      </c>
      <c r="Q2496" t="str">
        <f t="array" ref="Q2496:R2496">separarpalabras(N2496,"/")</f>
        <v>music</v>
      </c>
      <c r="R2496" t="str">
        <v>indie rock</v>
      </c>
      <c r="S2496" s="13">
        <f t="shared" si="154"/>
        <v>41022.436851851853</v>
      </c>
      <c r="T2496" s="13">
        <f t="shared" si="155"/>
        <v>41052.436851851853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 s="15">
        <v>1500</v>
      </c>
      <c r="E2497" s="15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8">
        <f t="shared" si="153"/>
        <v>2.1954470609759285E-2</v>
      </c>
      <c r="Q2497" t="str">
        <f t="array" ref="Q2497:R2497">separarpalabras(N2497,"/")</f>
        <v>music</v>
      </c>
      <c r="R2497" t="str">
        <v>indie rock</v>
      </c>
      <c r="S2497" s="13">
        <f t="shared" si="154"/>
        <v>41036.738136574073</v>
      </c>
      <c r="T2497" s="13">
        <f t="shared" si="155"/>
        <v>41066.738136574073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 s="15">
        <v>6000</v>
      </c>
      <c r="E2498" s="15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8">
        <f t="shared" si="153"/>
        <v>1.6666666666666668E-3</v>
      </c>
      <c r="Q2498" t="str">
        <f t="array" ref="Q2498:R2498">separarpalabras(N2498,"/")</f>
        <v>music</v>
      </c>
      <c r="R2498" t="str">
        <v>indie rock</v>
      </c>
      <c r="S2498" s="13">
        <f t="shared" si="154"/>
        <v>41327.788101851846</v>
      </c>
      <c r="T2498" s="13">
        <f t="shared" si="155"/>
        <v>41362.746435185181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 s="15">
        <v>4000</v>
      </c>
      <c r="E2499" s="15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E2499/D2499</f>
        <v>1.127715</v>
      </c>
      <c r="P2499" s="8">
        <f t="shared" ref="P2499:P2562" si="157">IFERROR(L2499/E2499,0)</f>
        <v>1.2414484156014597E-2</v>
      </c>
      <c r="Q2499" t="str">
        <f t="array" ref="Q2499:R2499">separarpalabras(N2499,"/")</f>
        <v>music</v>
      </c>
      <c r="R2499" t="str">
        <v>indie rock</v>
      </c>
      <c r="S2499" s="13">
        <f t="shared" ref="S2499:S2562" si="158">(J2499/86400)+25569+(-5/24)</f>
        <v>40730.670578703699</v>
      </c>
      <c r="T2499" s="13">
        <f t="shared" ref="T2499:T2562" si="159">(I2499/86400)+25569+(-5/24)</f>
        <v>40760.670578703699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 s="15">
        <v>1000</v>
      </c>
      <c r="E2500" s="15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8">
        <f t="shared" si="157"/>
        <v>1.893939393939394E-2</v>
      </c>
      <c r="Q2500" t="str">
        <f t="array" ref="Q2500:R2500">separarpalabras(N2500,"/")</f>
        <v>music</v>
      </c>
      <c r="R2500" t="str">
        <v>indie rock</v>
      </c>
      <c r="S2500" s="13">
        <f t="shared" si="158"/>
        <v>42017.759108796294</v>
      </c>
      <c r="T2500" s="13">
        <f t="shared" si="159"/>
        <v>42031.759108796294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 s="15">
        <v>4000</v>
      </c>
      <c r="E2501" s="15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8">
        <f t="shared" si="157"/>
        <v>2.0974706971005553E-2</v>
      </c>
      <c r="Q2501" t="str">
        <f t="array" ref="Q2501:R2501">separarpalabras(N2501,"/")</f>
        <v>music</v>
      </c>
      <c r="R2501" t="str">
        <v>indie rock</v>
      </c>
      <c r="S2501" s="13">
        <f t="shared" si="158"/>
        <v>41226.440243055556</v>
      </c>
      <c r="T2501" s="13">
        <f t="shared" si="159"/>
        <v>41274.541666666664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 s="15">
        <v>600</v>
      </c>
      <c r="E2502" s="15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8">
        <f t="shared" si="157"/>
        <v>4.2647058823529413E-2</v>
      </c>
      <c r="Q2502" t="str">
        <f t="array" ref="Q2502:R2502">separarpalabras(N2502,"/")</f>
        <v>music</v>
      </c>
      <c r="R2502" t="str">
        <v>indie rock</v>
      </c>
      <c r="S2502" s="13">
        <f t="shared" si="158"/>
        <v>41053.564525462956</v>
      </c>
      <c r="T2502" s="13">
        <f t="shared" si="159"/>
        <v>41083.564525462956</v>
      </c>
    </row>
    <row r="2503" spans="1:20" ht="43.2" hidden="1" x14ac:dyDescent="0.3">
      <c r="A2503">
        <v>2501</v>
      </c>
      <c r="B2503" s="3" t="s">
        <v>2501</v>
      </c>
      <c r="C2503" s="3" t="s">
        <v>6611</v>
      </c>
      <c r="D2503" s="15">
        <v>11000</v>
      </c>
      <c r="E2503" s="15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8">
        <f t="shared" si="157"/>
        <v>2.491103202846975E-2</v>
      </c>
      <c r="Q2503" t="str">
        <f t="array" ref="Q2503:R2503">separarpalabras(N2503,"/")</f>
        <v>food</v>
      </c>
      <c r="R2503" t="str">
        <v>restaurants</v>
      </c>
      <c r="S2503" s="13">
        <f t="shared" si="158"/>
        <v>42244.568333333336</v>
      </c>
      <c r="T2503" s="13">
        <f t="shared" si="159"/>
        <v>42274.568333333336</v>
      </c>
    </row>
    <row r="2504" spans="1:20" ht="57.6" hidden="1" x14ac:dyDescent="0.3">
      <c r="A2504">
        <v>2502</v>
      </c>
      <c r="B2504" s="3" t="s">
        <v>2502</v>
      </c>
      <c r="C2504" s="3" t="s">
        <v>6612</v>
      </c>
      <c r="D2504" s="15">
        <v>110000</v>
      </c>
      <c r="E2504" s="15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8">
        <f t="shared" si="157"/>
        <v>5.8139534883720929E-2</v>
      </c>
      <c r="Q2504" t="str">
        <f t="array" ref="Q2504:R2504">separarpalabras(N2504,"/")</f>
        <v>food</v>
      </c>
      <c r="R2504" t="str">
        <v>restaurants</v>
      </c>
      <c r="S2504" s="13">
        <f t="shared" si="158"/>
        <v>41858.617106481477</v>
      </c>
      <c r="T2504" s="13">
        <f t="shared" si="159"/>
        <v>41903.617106481477</v>
      </c>
    </row>
    <row r="2505" spans="1:20" ht="43.2" hidden="1" x14ac:dyDescent="0.3">
      <c r="A2505">
        <v>2503</v>
      </c>
      <c r="B2505" s="3" t="s">
        <v>2503</v>
      </c>
      <c r="C2505" s="3" t="s">
        <v>6613</v>
      </c>
      <c r="D2505" s="15">
        <v>10000</v>
      </c>
      <c r="E2505" s="1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8">
        <f t="shared" si="157"/>
        <v>0</v>
      </c>
      <c r="Q2505" t="str">
        <f t="array" ref="Q2505:R2505">separarpalabras(N2505,"/")</f>
        <v>food</v>
      </c>
      <c r="R2505" t="str">
        <v>restaurants</v>
      </c>
      <c r="S2505" s="13">
        <f t="shared" si="158"/>
        <v>42498.691064814811</v>
      </c>
      <c r="T2505" s="13">
        <f t="shared" si="159"/>
        <v>42528.67083333333</v>
      </c>
    </row>
    <row r="2506" spans="1:20" ht="28.8" hidden="1" x14ac:dyDescent="0.3">
      <c r="A2506">
        <v>2504</v>
      </c>
      <c r="B2506" s="3" t="s">
        <v>2504</v>
      </c>
      <c r="C2506" s="3" t="s">
        <v>6614</v>
      </c>
      <c r="D2506" s="15">
        <v>35000</v>
      </c>
      <c r="E2506" s="15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8">
        <f t="shared" si="157"/>
        <v>0</v>
      </c>
      <c r="Q2506" t="str">
        <f t="array" ref="Q2506:R2506">separarpalabras(N2506,"/")</f>
        <v>food</v>
      </c>
      <c r="R2506" t="str">
        <v>restaurants</v>
      </c>
      <c r="S2506" s="13">
        <f t="shared" si="158"/>
        <v>41927.807106481479</v>
      </c>
      <c r="T2506" s="13">
        <f t="shared" si="159"/>
        <v>41957.848773148151</v>
      </c>
    </row>
    <row r="2507" spans="1:20" ht="57.6" hidden="1" x14ac:dyDescent="0.3">
      <c r="A2507">
        <v>2505</v>
      </c>
      <c r="B2507" s="3" t="s">
        <v>2505</v>
      </c>
      <c r="C2507" s="3" t="s">
        <v>6615</v>
      </c>
      <c r="D2507" s="15">
        <v>7000</v>
      </c>
      <c r="E2507" s="15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8">
        <f t="shared" si="157"/>
        <v>0</v>
      </c>
      <c r="Q2507" t="str">
        <f t="array" ref="Q2507:R2507">separarpalabras(N2507,"/")</f>
        <v>food</v>
      </c>
      <c r="R2507" t="str">
        <v>restaurants</v>
      </c>
      <c r="S2507" s="13">
        <f t="shared" si="158"/>
        <v>42046.847407407404</v>
      </c>
      <c r="T2507" s="13">
        <f t="shared" si="159"/>
        <v>42076.80574074074</v>
      </c>
    </row>
    <row r="2508" spans="1:20" ht="43.2" hidden="1" x14ac:dyDescent="0.3">
      <c r="A2508">
        <v>2506</v>
      </c>
      <c r="B2508" s="3" t="s">
        <v>2506</v>
      </c>
      <c r="C2508" s="3" t="s">
        <v>6616</v>
      </c>
      <c r="D2508" s="15">
        <v>5000</v>
      </c>
      <c r="E2508" s="15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8">
        <f t="shared" si="157"/>
        <v>6.6666666666666666E-2</v>
      </c>
      <c r="Q2508" t="str">
        <f t="array" ref="Q2508:R2508">separarpalabras(N2508,"/")</f>
        <v>food</v>
      </c>
      <c r="R2508" t="str">
        <v>restaurants</v>
      </c>
      <c r="S2508" s="13">
        <f t="shared" si="158"/>
        <v>42258.088761574072</v>
      </c>
      <c r="T2508" s="13">
        <f t="shared" si="159"/>
        <v>42280.666666666664</v>
      </c>
    </row>
    <row r="2509" spans="1:20" hidden="1" x14ac:dyDescent="0.3">
      <c r="A2509">
        <v>2507</v>
      </c>
      <c r="B2509" s="3" t="s">
        <v>2507</v>
      </c>
      <c r="C2509" s="3" t="s">
        <v>6617</v>
      </c>
      <c r="D2509" s="15">
        <v>42850</v>
      </c>
      <c r="E2509" s="15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8">
        <f t="shared" si="157"/>
        <v>0</v>
      </c>
      <c r="Q2509" t="str">
        <f t="array" ref="Q2509:R2509">separarpalabras(N2509,"/")</f>
        <v>food</v>
      </c>
      <c r="R2509" t="str">
        <v>restaurants</v>
      </c>
      <c r="S2509" s="13">
        <f t="shared" si="158"/>
        <v>42104.864629629628</v>
      </c>
      <c r="T2509" s="13">
        <f t="shared" si="159"/>
        <v>42134.864629629628</v>
      </c>
    </row>
    <row r="2510" spans="1:20" ht="43.2" hidden="1" x14ac:dyDescent="0.3">
      <c r="A2510">
        <v>2508</v>
      </c>
      <c r="B2510" s="3" t="s">
        <v>2508</v>
      </c>
      <c r="C2510" s="3" t="s">
        <v>6618</v>
      </c>
      <c r="D2510" s="15">
        <v>20000</v>
      </c>
      <c r="E2510" s="15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8">
        <f t="shared" si="157"/>
        <v>0</v>
      </c>
      <c r="Q2510" t="str">
        <f t="array" ref="Q2510:R2510">separarpalabras(N2510,"/")</f>
        <v>food</v>
      </c>
      <c r="R2510" t="str">
        <v>restaurants</v>
      </c>
      <c r="S2510" s="13">
        <f t="shared" si="158"/>
        <v>41835.743449074071</v>
      </c>
      <c r="T2510" s="13">
        <f t="shared" si="159"/>
        <v>41865.743449074071</v>
      </c>
    </row>
    <row r="2511" spans="1:20" ht="43.2" hidden="1" x14ac:dyDescent="0.3">
      <c r="A2511">
        <v>2509</v>
      </c>
      <c r="B2511" s="3" t="s">
        <v>2509</v>
      </c>
      <c r="C2511" s="3" t="s">
        <v>6619</v>
      </c>
      <c r="D2511" s="15">
        <v>95000</v>
      </c>
      <c r="E2511" s="15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8">
        <f t="shared" si="157"/>
        <v>2.8000000000000001E-2</v>
      </c>
      <c r="Q2511" t="str">
        <f t="array" ref="Q2511:R2511">separarpalabras(N2511,"/")</f>
        <v>food</v>
      </c>
      <c r="R2511" t="str">
        <v>restaurants</v>
      </c>
      <c r="S2511" s="13">
        <f t="shared" si="158"/>
        <v>42058.601261574069</v>
      </c>
      <c r="T2511" s="13">
        <f t="shared" si="159"/>
        <v>42114.559594907405</v>
      </c>
    </row>
    <row r="2512" spans="1:20" ht="43.2" hidden="1" x14ac:dyDescent="0.3">
      <c r="A2512">
        <v>2510</v>
      </c>
      <c r="B2512" s="3" t="s">
        <v>2510</v>
      </c>
      <c r="C2512" s="3" t="s">
        <v>6620</v>
      </c>
      <c r="D2512" s="15">
        <v>50000</v>
      </c>
      <c r="E2512" s="15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8">
        <f t="shared" si="157"/>
        <v>2.6666666666666668E-2</v>
      </c>
      <c r="Q2512" t="str">
        <f t="array" ref="Q2512:R2512">separarpalabras(N2512,"/")</f>
        <v>food</v>
      </c>
      <c r="R2512" t="str">
        <v>restaurants</v>
      </c>
      <c r="S2512" s="13">
        <f t="shared" si="158"/>
        <v>42078.789027777777</v>
      </c>
      <c r="T2512" s="13">
        <f t="shared" si="159"/>
        <v>42138.789027777777</v>
      </c>
    </row>
    <row r="2513" spans="1:20" ht="43.2" hidden="1" x14ac:dyDescent="0.3">
      <c r="A2513">
        <v>2511</v>
      </c>
      <c r="B2513" s="3" t="s">
        <v>2511</v>
      </c>
      <c r="C2513" s="3" t="s">
        <v>6621</v>
      </c>
      <c r="D2513" s="15">
        <v>100000</v>
      </c>
      <c r="E2513" s="15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8">
        <f t="shared" si="157"/>
        <v>0</v>
      </c>
      <c r="Q2513" t="str">
        <f t="array" ref="Q2513:R2513">separarpalabras(N2513,"/")</f>
        <v>food</v>
      </c>
      <c r="R2513" t="str">
        <v>restaurants</v>
      </c>
      <c r="S2513" s="13">
        <f t="shared" si="158"/>
        <v>42371.238576388881</v>
      </c>
      <c r="T2513" s="13">
        <f t="shared" si="159"/>
        <v>42401.238576388881</v>
      </c>
    </row>
    <row r="2514" spans="1:20" ht="43.2" hidden="1" x14ac:dyDescent="0.3">
      <c r="A2514">
        <v>2512</v>
      </c>
      <c r="B2514" s="3" t="s">
        <v>2512</v>
      </c>
      <c r="C2514" s="3" t="s">
        <v>6622</v>
      </c>
      <c r="D2514" s="15">
        <v>1150</v>
      </c>
      <c r="E2514" s="15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8">
        <f t="shared" si="157"/>
        <v>0</v>
      </c>
      <c r="Q2514" t="str">
        <f t="array" ref="Q2514:R2514">separarpalabras(N2514,"/")</f>
        <v>food</v>
      </c>
      <c r="R2514" t="str">
        <v>restaurants</v>
      </c>
      <c r="S2514" s="13">
        <f t="shared" si="158"/>
        <v>41971.668530092589</v>
      </c>
      <c r="T2514" s="13">
        <f t="shared" si="159"/>
        <v>41986.668530092589</v>
      </c>
    </row>
    <row r="2515" spans="1:20" ht="57.6" hidden="1" x14ac:dyDescent="0.3">
      <c r="A2515">
        <v>2513</v>
      </c>
      <c r="B2515" s="3" t="s">
        <v>2513</v>
      </c>
      <c r="C2515" s="3" t="s">
        <v>6623</v>
      </c>
      <c r="D2515" s="15">
        <v>180000</v>
      </c>
      <c r="E2515" s="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8">
        <f t="shared" si="157"/>
        <v>0</v>
      </c>
      <c r="Q2515" t="str">
        <f t="array" ref="Q2515:R2515">separarpalabras(N2515,"/")</f>
        <v>food</v>
      </c>
      <c r="R2515" t="str">
        <v>restaurants</v>
      </c>
      <c r="S2515" s="13">
        <f t="shared" si="158"/>
        <v>42731.798483796294</v>
      </c>
      <c r="T2515" s="13">
        <f t="shared" si="159"/>
        <v>42791.798483796294</v>
      </c>
    </row>
    <row r="2516" spans="1:20" ht="43.2" hidden="1" x14ac:dyDescent="0.3">
      <c r="A2516">
        <v>2514</v>
      </c>
      <c r="B2516" s="3" t="s">
        <v>2514</v>
      </c>
      <c r="C2516" s="3" t="s">
        <v>6624</v>
      </c>
      <c r="D2516" s="15">
        <v>12000</v>
      </c>
      <c r="E2516" s="15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8">
        <f t="shared" si="157"/>
        <v>1.9047619047619049E-2</v>
      </c>
      <c r="Q2516" t="str">
        <f t="array" ref="Q2516:R2516">separarpalabras(N2516,"/")</f>
        <v>food</v>
      </c>
      <c r="R2516" t="str">
        <v>restaurants</v>
      </c>
      <c r="S2516" s="13">
        <f t="shared" si="158"/>
        <v>41854.181446759256</v>
      </c>
      <c r="T2516" s="13">
        <f t="shared" si="159"/>
        <v>41871.181446759256</v>
      </c>
    </row>
    <row r="2517" spans="1:20" ht="43.2" hidden="1" x14ac:dyDescent="0.3">
      <c r="A2517">
        <v>2515</v>
      </c>
      <c r="B2517" s="3" t="s">
        <v>2515</v>
      </c>
      <c r="C2517" s="3" t="s">
        <v>6625</v>
      </c>
      <c r="D2517" s="15">
        <v>5000</v>
      </c>
      <c r="E2517" s="15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8">
        <f t="shared" si="157"/>
        <v>1.2903225806451613E-2</v>
      </c>
      <c r="Q2517" t="str">
        <f t="array" ref="Q2517:R2517">separarpalabras(N2517,"/")</f>
        <v>food</v>
      </c>
      <c r="R2517" t="str">
        <v>restaurants</v>
      </c>
      <c r="S2517" s="13">
        <f t="shared" si="158"/>
        <v>42027.63140046296</v>
      </c>
      <c r="T2517" s="13">
        <f t="shared" si="159"/>
        <v>42057.63140046296</v>
      </c>
    </row>
    <row r="2518" spans="1:20" ht="43.2" hidden="1" x14ac:dyDescent="0.3">
      <c r="A2518">
        <v>2516</v>
      </c>
      <c r="B2518" s="3" t="s">
        <v>2516</v>
      </c>
      <c r="C2518" s="3" t="s">
        <v>6626</v>
      </c>
      <c r="D2518" s="15">
        <v>22000</v>
      </c>
      <c r="E2518" s="15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8">
        <f t="shared" si="157"/>
        <v>0</v>
      </c>
      <c r="Q2518" t="str">
        <f t="array" ref="Q2518:R2518">separarpalabras(N2518,"/")</f>
        <v>food</v>
      </c>
      <c r="R2518" t="str">
        <v>restaurants</v>
      </c>
      <c r="S2518" s="13">
        <f t="shared" si="158"/>
        <v>41942.445046296292</v>
      </c>
      <c r="T2518" s="13">
        <f t="shared" si="159"/>
        <v>41972.486712962964</v>
      </c>
    </row>
    <row r="2519" spans="1:20" ht="43.2" hidden="1" x14ac:dyDescent="0.3">
      <c r="A2519">
        <v>2517</v>
      </c>
      <c r="B2519" s="3" t="s">
        <v>2517</v>
      </c>
      <c r="C2519" s="3" t="s">
        <v>6627</v>
      </c>
      <c r="D2519" s="15">
        <v>18000</v>
      </c>
      <c r="E2519" s="15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8">
        <f t="shared" si="157"/>
        <v>1.8675721561969439E-2</v>
      </c>
      <c r="Q2519" t="str">
        <f t="array" ref="Q2519:R2519">separarpalabras(N2519,"/")</f>
        <v>food</v>
      </c>
      <c r="R2519" t="str">
        <v>restaurants</v>
      </c>
      <c r="S2519" s="13">
        <f t="shared" si="158"/>
        <v>42052.594097222223</v>
      </c>
      <c r="T2519" s="13">
        <f t="shared" si="159"/>
        <v>42082.552430555552</v>
      </c>
    </row>
    <row r="2520" spans="1:20" ht="43.2" hidden="1" x14ac:dyDescent="0.3">
      <c r="A2520">
        <v>2518</v>
      </c>
      <c r="B2520" s="3" t="s">
        <v>2518</v>
      </c>
      <c r="C2520" s="3" t="s">
        <v>6628</v>
      </c>
      <c r="D2520" s="15">
        <v>5000</v>
      </c>
      <c r="E2520" s="15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8">
        <f t="shared" si="157"/>
        <v>0</v>
      </c>
      <c r="Q2520" t="str">
        <f t="array" ref="Q2520:R2520">separarpalabras(N2520,"/")</f>
        <v>food</v>
      </c>
      <c r="R2520" t="str">
        <v>restaurants</v>
      </c>
      <c r="S2520" s="13">
        <f t="shared" si="158"/>
        <v>41926.472546296296</v>
      </c>
      <c r="T2520" s="13">
        <f t="shared" si="159"/>
        <v>41956.51421296296</v>
      </c>
    </row>
    <row r="2521" spans="1:20" ht="28.8" hidden="1" x14ac:dyDescent="0.3">
      <c r="A2521">
        <v>2519</v>
      </c>
      <c r="B2521" s="3" t="s">
        <v>2519</v>
      </c>
      <c r="C2521" s="3" t="s">
        <v>6629</v>
      </c>
      <c r="D2521" s="15">
        <v>150000</v>
      </c>
      <c r="E2521" s="15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8">
        <f t="shared" si="157"/>
        <v>6.1538461538461542E-2</v>
      </c>
      <c r="Q2521" t="str">
        <f t="array" ref="Q2521:R2521">separarpalabras(N2521,"/")</f>
        <v>food</v>
      </c>
      <c r="R2521" t="str">
        <v>restaurants</v>
      </c>
      <c r="S2521" s="13">
        <f t="shared" si="158"/>
        <v>41808.946805555555</v>
      </c>
      <c r="T2521" s="13">
        <f t="shared" si="159"/>
        <v>41838.946805555555</v>
      </c>
    </row>
    <row r="2522" spans="1:20" ht="43.2" hidden="1" x14ac:dyDescent="0.3">
      <c r="A2522">
        <v>2520</v>
      </c>
      <c r="B2522" s="3" t="s">
        <v>2520</v>
      </c>
      <c r="C2522" s="3" t="s">
        <v>6630</v>
      </c>
      <c r="D2522" s="15">
        <v>100000</v>
      </c>
      <c r="E2522" s="15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8">
        <f t="shared" si="157"/>
        <v>0</v>
      </c>
      <c r="Q2522" t="str">
        <f t="array" ref="Q2522:R2522">separarpalabras(N2522,"/")</f>
        <v>food</v>
      </c>
      <c r="R2522" t="str">
        <v>restaurants</v>
      </c>
      <c r="S2522" s="13">
        <f t="shared" si="158"/>
        <v>42612.392187500001</v>
      </c>
      <c r="T2522" s="13">
        <f t="shared" si="159"/>
        <v>42658.597916666666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 s="15">
        <v>12500</v>
      </c>
      <c r="E2523" s="15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8">
        <f t="shared" si="157"/>
        <v>9.6448996382431963E-3</v>
      </c>
      <c r="Q2523" t="str">
        <f t="array" ref="Q2523:R2523">separarpalabras(N2523,"/")</f>
        <v>music</v>
      </c>
      <c r="R2523" t="str">
        <v>classical music</v>
      </c>
      <c r="S2523" s="13">
        <f t="shared" si="158"/>
        <v>42269.75950231481</v>
      </c>
      <c r="T2523" s="13">
        <f t="shared" si="159"/>
        <v>42290.75950231481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 s="15">
        <v>5000</v>
      </c>
      <c r="E2524" s="15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8">
        <f t="shared" si="157"/>
        <v>5.4000000000000003E-3</v>
      </c>
      <c r="Q2524" t="str">
        <f t="array" ref="Q2524:R2524">separarpalabras(N2524,"/")</f>
        <v>music</v>
      </c>
      <c r="R2524" t="str">
        <v>classical music</v>
      </c>
      <c r="S2524" s="13">
        <f t="shared" si="158"/>
        <v>42460.365277777775</v>
      </c>
      <c r="T2524" s="13">
        <f t="shared" si="159"/>
        <v>42482.411111111105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 s="15">
        <v>900</v>
      </c>
      <c r="E2525" s="1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8">
        <f t="shared" si="157"/>
        <v>1.8465909090909092E-2</v>
      </c>
      <c r="Q2525" t="str">
        <f t="array" ref="Q2525:R2525">separarpalabras(N2525,"/")</f>
        <v>music</v>
      </c>
      <c r="R2525" t="str">
        <v>classical music</v>
      </c>
      <c r="S2525" s="13">
        <f t="shared" si="158"/>
        <v>41930.767268518517</v>
      </c>
      <c r="T2525" s="13">
        <f t="shared" si="159"/>
        <v>41960.808935185181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 s="15">
        <v>7500</v>
      </c>
      <c r="E2526" s="15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8">
        <f t="shared" si="157"/>
        <v>5.6430446194225721E-3</v>
      </c>
      <c r="Q2526" t="str">
        <f t="array" ref="Q2526:R2526">separarpalabras(N2526,"/")</f>
        <v>music</v>
      </c>
      <c r="R2526" t="str">
        <v>classical music</v>
      </c>
      <c r="S2526" s="13">
        <f t="shared" si="158"/>
        <v>41961.599039351851</v>
      </c>
      <c r="T2526" s="13">
        <f t="shared" si="159"/>
        <v>41993.979166666664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 s="15">
        <v>8000</v>
      </c>
      <c r="E2527" s="15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8">
        <f t="shared" si="157"/>
        <v>9.9676052828307996E-3</v>
      </c>
      <c r="Q2527" t="str">
        <f t="array" ref="Q2527:R2527">separarpalabras(N2527,"/")</f>
        <v>music</v>
      </c>
      <c r="R2527" t="str">
        <v>classical music</v>
      </c>
      <c r="S2527" s="13">
        <f t="shared" si="158"/>
        <v>41058.636238425919</v>
      </c>
      <c r="T2527" s="13">
        <f t="shared" si="159"/>
        <v>41088.636238425919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 s="15">
        <v>4000</v>
      </c>
      <c r="E2528" s="15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8">
        <f t="shared" si="157"/>
        <v>7.3041168658698535E-3</v>
      </c>
      <c r="Q2528" t="str">
        <f t="array" ref="Q2528:R2528">separarpalabras(N2528,"/")</f>
        <v>music</v>
      </c>
      <c r="R2528" t="str">
        <v>classical music</v>
      </c>
      <c r="S2528" s="13">
        <f t="shared" si="158"/>
        <v>41952.882800925923</v>
      </c>
      <c r="T2528" s="13">
        <f t="shared" si="159"/>
        <v>41980.999305555553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 s="15">
        <v>4000</v>
      </c>
      <c r="E2529" s="15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8">
        <f t="shared" si="157"/>
        <v>1.7380660954712364E-2</v>
      </c>
      <c r="Q2529" t="str">
        <f t="array" ref="Q2529:R2529">separarpalabras(N2529,"/")</f>
        <v>music</v>
      </c>
      <c r="R2529" t="str">
        <v>classical music</v>
      </c>
      <c r="S2529" s="13">
        <f t="shared" si="158"/>
        <v>41546.542719907404</v>
      </c>
      <c r="T2529" s="13">
        <f t="shared" si="159"/>
        <v>41564.957638888889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 s="15">
        <v>4000</v>
      </c>
      <c r="E2530" s="15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8">
        <f t="shared" si="157"/>
        <v>1.88811628931536E-2</v>
      </c>
      <c r="Q2530" t="str">
        <f t="array" ref="Q2530:R2530">separarpalabras(N2530,"/")</f>
        <v>music</v>
      </c>
      <c r="R2530" t="str">
        <v>classical music</v>
      </c>
      <c r="S2530" s="13">
        <f t="shared" si="158"/>
        <v>42217.626192129632</v>
      </c>
      <c r="T2530" s="13">
        <f t="shared" si="159"/>
        <v>42236.249999999993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 s="15">
        <v>6000</v>
      </c>
      <c r="E2531" s="15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8">
        <f t="shared" si="157"/>
        <v>1.2146396036439189E-2</v>
      </c>
      <c r="Q2531" t="str">
        <f t="array" ref="Q2531:R2531">separarpalabras(N2531,"/")</f>
        <v>music</v>
      </c>
      <c r="R2531" t="str">
        <v>classical music</v>
      </c>
      <c r="S2531" s="13">
        <f t="shared" si="158"/>
        <v>40947.872395833328</v>
      </c>
      <c r="T2531" s="13">
        <f t="shared" si="159"/>
        <v>40992.830729166664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 s="15">
        <v>6500</v>
      </c>
      <c r="E2532" s="15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8">
        <f t="shared" si="157"/>
        <v>7.3846153846153844E-3</v>
      </c>
      <c r="Q2532" t="str">
        <f t="array" ref="Q2532:R2532">separarpalabras(N2532,"/")</f>
        <v>music</v>
      </c>
      <c r="R2532" t="str">
        <v>classical music</v>
      </c>
      <c r="S2532" s="13">
        <f t="shared" si="158"/>
        <v>42081.656307870369</v>
      </c>
      <c r="T2532" s="13">
        <f t="shared" si="159"/>
        <v>42113.993055555555</v>
      </c>
    </row>
    <row r="2533" spans="1:20" ht="43.2" x14ac:dyDescent="0.3">
      <c r="A2533">
        <v>2531</v>
      </c>
      <c r="B2533" s="3" t="s">
        <v>2531</v>
      </c>
      <c r="C2533" s="3" t="s">
        <v>6641</v>
      </c>
      <c r="D2533" s="15">
        <v>4500</v>
      </c>
      <c r="E2533" s="15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8">
        <f t="shared" si="157"/>
        <v>1.3501549358123064E-2</v>
      </c>
      <c r="Q2533" t="str">
        <f t="array" ref="Q2533:R2533">separarpalabras(N2533,"/")</f>
        <v>music</v>
      </c>
      <c r="R2533" t="str">
        <v>classical music</v>
      </c>
      <c r="S2533" s="13">
        <f t="shared" si="158"/>
        <v>42208.471689814811</v>
      </c>
      <c r="T2533" s="13">
        <f t="shared" si="159"/>
        <v>42230.957638888889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 s="15">
        <v>4000</v>
      </c>
      <c r="E2534" s="15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8">
        <f t="shared" si="157"/>
        <v>1.1892963330029732E-2</v>
      </c>
      <c r="Q2534" t="str">
        <f t="array" ref="Q2534:R2534">separarpalabras(N2534,"/")</f>
        <v>music</v>
      </c>
      <c r="R2534" t="str">
        <v>classical music</v>
      </c>
      <c r="S2534" s="13">
        <f t="shared" si="158"/>
        <v>41107.640810185185</v>
      </c>
      <c r="T2534" s="13">
        <f t="shared" si="159"/>
        <v>41137.640810185185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 s="15">
        <v>7500</v>
      </c>
      <c r="E2535" s="1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8">
        <f t="shared" si="157"/>
        <v>1.6385542168674699E-2</v>
      </c>
      <c r="Q2535" t="str">
        <f t="array" ref="Q2535:R2535">separarpalabras(N2535,"/")</f>
        <v>music</v>
      </c>
      <c r="R2535" t="str">
        <v>classical music</v>
      </c>
      <c r="S2535" s="13">
        <f t="shared" si="158"/>
        <v>41304.542951388888</v>
      </c>
      <c r="T2535" s="13">
        <f t="shared" si="159"/>
        <v>41334.542453703703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 s="15">
        <v>2000</v>
      </c>
      <c r="E2536" s="15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8">
        <f t="shared" si="157"/>
        <v>6.6666666666666671E-3</v>
      </c>
      <c r="Q2536" t="str">
        <f t="array" ref="Q2536:R2536">separarpalabras(N2536,"/")</f>
        <v>music</v>
      </c>
      <c r="R2536" t="str">
        <v>classical music</v>
      </c>
      <c r="S2536" s="13">
        <f t="shared" si="158"/>
        <v>40127.492037037031</v>
      </c>
      <c r="T2536" s="13">
        <f t="shared" si="159"/>
        <v>40179.041666666664</v>
      </c>
    </row>
    <row r="2537" spans="1:20" x14ac:dyDescent="0.3">
      <c r="A2537">
        <v>2535</v>
      </c>
      <c r="B2537" s="3" t="s">
        <v>2535</v>
      </c>
      <c r="C2537" s="3" t="s">
        <v>6645</v>
      </c>
      <c r="D2537" s="15">
        <v>20000</v>
      </c>
      <c r="E2537" s="15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8">
        <f t="shared" si="157"/>
        <v>3.7581305709467596E-3</v>
      </c>
      <c r="Q2537" t="str">
        <f t="array" ref="Q2537:R2537">separarpalabras(N2537,"/")</f>
        <v>music</v>
      </c>
      <c r="R2537" t="str">
        <v>classical music</v>
      </c>
      <c r="S2537" s="13">
        <f t="shared" si="158"/>
        <v>41943.582696759258</v>
      </c>
      <c r="T2537" s="13">
        <f t="shared" si="159"/>
        <v>41974.624363425923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 s="15">
        <v>25</v>
      </c>
      <c r="E2538" s="15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8">
        <f t="shared" si="157"/>
        <v>0.13793103448275862</v>
      </c>
      <c r="Q2538" t="str">
        <f t="array" ref="Q2538:R2538">separarpalabras(N2538,"/")</f>
        <v>music</v>
      </c>
      <c r="R2538" t="str">
        <v>classical music</v>
      </c>
      <c r="S2538" s="13">
        <f t="shared" si="158"/>
        <v>41463.89775462963</v>
      </c>
      <c r="T2538" s="13">
        <f t="shared" si="159"/>
        <v>41484.89775462963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 s="15">
        <v>1000</v>
      </c>
      <c r="E2539" s="15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8">
        <f t="shared" si="157"/>
        <v>0.01</v>
      </c>
      <c r="Q2539" t="str">
        <f t="array" ref="Q2539:R2539">separarpalabras(N2539,"/")</f>
        <v>music</v>
      </c>
      <c r="R2539" t="str">
        <v>classical music</v>
      </c>
      <c r="S2539" s="13">
        <f t="shared" si="158"/>
        <v>40696.440451388888</v>
      </c>
      <c r="T2539" s="13">
        <f t="shared" si="159"/>
        <v>40756.440451388888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 s="15">
        <v>18000</v>
      </c>
      <c r="E2540" s="15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8">
        <f t="shared" si="157"/>
        <v>9.0939612656237949E-3</v>
      </c>
      <c r="Q2540" t="str">
        <f t="array" ref="Q2540:R2540">separarpalabras(N2540,"/")</f>
        <v>music</v>
      </c>
      <c r="R2540" t="str">
        <v>classical music</v>
      </c>
      <c r="S2540" s="13">
        <f t="shared" si="158"/>
        <v>41298.301631944443</v>
      </c>
      <c r="T2540" s="13">
        <f t="shared" si="159"/>
        <v>41328.999305555553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 s="15">
        <v>10000</v>
      </c>
      <c r="E2541" s="15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8">
        <f t="shared" si="157"/>
        <v>5.8852867830423939E-3</v>
      </c>
      <c r="Q2541" t="str">
        <f t="array" ref="Q2541:R2541">separarpalabras(N2541,"/")</f>
        <v>music</v>
      </c>
      <c r="R2541" t="str">
        <v>classical music</v>
      </c>
      <c r="S2541" s="13">
        <f t="shared" si="158"/>
        <v>41977.693888888891</v>
      </c>
      <c r="T2541" s="13">
        <f t="shared" si="159"/>
        <v>42037.693888888891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 s="15">
        <v>2500</v>
      </c>
      <c r="E2542" s="15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8">
        <f t="shared" si="157"/>
        <v>1.0444874274661509E-2</v>
      </c>
      <c r="Q2542" t="str">
        <f t="array" ref="Q2542:R2542">separarpalabras(N2542,"/")</f>
        <v>music</v>
      </c>
      <c r="R2542" t="str">
        <v>classical music</v>
      </c>
      <c r="S2542" s="13">
        <f t="shared" si="158"/>
        <v>40785.466678240737</v>
      </c>
      <c r="T2542" s="13">
        <f t="shared" si="159"/>
        <v>40845.466678240737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 s="15">
        <v>3500</v>
      </c>
      <c r="E2543" s="15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8">
        <f t="shared" si="157"/>
        <v>1.6817939135077415E-2</v>
      </c>
      <c r="Q2543" t="str">
        <f t="array" ref="Q2543:R2543">separarpalabras(N2543,"/")</f>
        <v>music</v>
      </c>
      <c r="R2543" t="str">
        <v>classical music</v>
      </c>
      <c r="S2543" s="13">
        <f t="shared" si="158"/>
        <v>41483.240949074076</v>
      </c>
      <c r="T2543" s="13">
        <f t="shared" si="159"/>
        <v>41543.240949074076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 s="15">
        <v>700</v>
      </c>
      <c r="E2544" s="15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8">
        <f t="shared" si="157"/>
        <v>1.793103448275862E-2</v>
      </c>
      <c r="Q2544" t="str">
        <f t="array" ref="Q2544:R2544">separarpalabras(N2544,"/")</f>
        <v>music</v>
      </c>
      <c r="R2544" t="str">
        <v>classical music</v>
      </c>
      <c r="S2544" s="13">
        <f t="shared" si="158"/>
        <v>41509.218252314815</v>
      </c>
      <c r="T2544" s="13">
        <f t="shared" si="159"/>
        <v>41547.957638888889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 s="15">
        <v>250</v>
      </c>
      <c r="E2545" s="1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8">
        <f t="shared" si="157"/>
        <v>3.3248081841432228E-2</v>
      </c>
      <c r="Q2545" t="str">
        <f t="array" ref="Q2545:R2545">separarpalabras(N2545,"/")</f>
        <v>music</v>
      </c>
      <c r="R2545" t="str">
        <v>classical music</v>
      </c>
      <c r="S2545" s="13">
        <f t="shared" si="158"/>
        <v>40513.899282407401</v>
      </c>
      <c r="T2545" s="13">
        <f t="shared" si="159"/>
        <v>40544.916666666664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 s="15">
        <v>5000</v>
      </c>
      <c r="E2546" s="15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8">
        <f t="shared" si="157"/>
        <v>1.1307280301527474E-2</v>
      </c>
      <c r="Q2546" t="str">
        <f t="array" ref="Q2546:R2546">separarpalabras(N2546,"/")</f>
        <v>music</v>
      </c>
      <c r="R2546" t="str">
        <v>classical music</v>
      </c>
      <c r="S2546" s="13">
        <f t="shared" si="158"/>
        <v>41068.3121412037</v>
      </c>
      <c r="T2546" s="13">
        <f t="shared" si="159"/>
        <v>41098.3121412037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 s="15">
        <v>2000</v>
      </c>
      <c r="E2547" s="15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8">
        <f t="shared" si="157"/>
        <v>1.561699948796723E-2</v>
      </c>
      <c r="Q2547" t="str">
        <f t="array" ref="Q2547:R2547">separarpalabras(N2547,"/")</f>
        <v>music</v>
      </c>
      <c r="R2547" t="str">
        <v>classical music</v>
      </c>
      <c r="S2547" s="13">
        <f t="shared" si="158"/>
        <v>42026.929837962962</v>
      </c>
      <c r="T2547" s="13">
        <f t="shared" si="159"/>
        <v>42061.812499999993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 s="15">
        <v>3500</v>
      </c>
      <c r="E2548" s="15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8">
        <f t="shared" si="157"/>
        <v>1.6624040920716114E-2</v>
      </c>
      <c r="Q2548" t="str">
        <f t="array" ref="Q2548:R2548">separarpalabras(N2548,"/")</f>
        <v>music</v>
      </c>
      <c r="R2548" t="str">
        <v>classical music</v>
      </c>
      <c r="S2548" s="13">
        <f t="shared" si="158"/>
        <v>41524.650219907409</v>
      </c>
      <c r="T2548" s="13">
        <f t="shared" si="159"/>
        <v>41552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 s="15">
        <v>5500</v>
      </c>
      <c r="E2549" s="15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8">
        <f t="shared" si="157"/>
        <v>2.0327669902912623E-2</v>
      </c>
      <c r="Q2549" t="str">
        <f t="array" ref="Q2549:R2549">separarpalabras(N2549,"/")</f>
        <v>music</v>
      </c>
      <c r="R2549" t="str">
        <v>classical music</v>
      </c>
      <c r="S2549" s="13">
        <f t="shared" si="158"/>
        <v>40973.564849537033</v>
      </c>
      <c r="T2549" s="13">
        <f t="shared" si="159"/>
        <v>41003.523182870369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 s="15">
        <v>6000</v>
      </c>
      <c r="E2550" s="15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8">
        <f t="shared" si="157"/>
        <v>6.0546555391916218E-3</v>
      </c>
      <c r="Q2550" t="str">
        <f t="array" ref="Q2550:R2550">separarpalabras(N2550,"/")</f>
        <v>music</v>
      </c>
      <c r="R2550" t="str">
        <v>classical music</v>
      </c>
      <c r="S2550" s="13">
        <f t="shared" si="158"/>
        <v>42618.417094907403</v>
      </c>
      <c r="T2550" s="13">
        <f t="shared" si="159"/>
        <v>42642.977083333331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 s="15">
        <v>1570</v>
      </c>
      <c r="E2551" s="15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8">
        <f t="shared" si="157"/>
        <v>2.292441140024783E-2</v>
      </c>
      <c r="Q2551" t="str">
        <f t="array" ref="Q2551:R2551">separarpalabras(N2551,"/")</f>
        <v>music</v>
      </c>
      <c r="R2551" t="str">
        <v>classical music</v>
      </c>
      <c r="S2551" s="13">
        <f t="shared" si="158"/>
        <v>41390.549421296295</v>
      </c>
      <c r="T2551" s="13">
        <f t="shared" si="159"/>
        <v>41425.5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 s="15">
        <v>6500</v>
      </c>
      <c r="E2552" s="15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8">
        <f t="shared" si="157"/>
        <v>2.2883295194508008E-2</v>
      </c>
      <c r="Q2552" t="str">
        <f t="array" ref="Q2552:R2552">separarpalabras(N2552,"/")</f>
        <v>music</v>
      </c>
      <c r="R2552" t="str">
        <v>classical music</v>
      </c>
      <c r="S2552" s="13">
        <f t="shared" si="158"/>
        <v>42228.425995370366</v>
      </c>
      <c r="T2552" s="13">
        <f t="shared" si="159"/>
        <v>42284.957638888889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 s="15">
        <v>3675</v>
      </c>
      <c r="E2553" s="15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8">
        <f t="shared" si="157"/>
        <v>1.4832472520196E-2</v>
      </c>
      <c r="Q2553" t="str">
        <f t="array" ref="Q2553:R2553">separarpalabras(N2553,"/")</f>
        <v>music</v>
      </c>
      <c r="R2553" t="str">
        <v>classical music</v>
      </c>
      <c r="S2553" s="13">
        <f t="shared" si="158"/>
        <v>40961.043807870366</v>
      </c>
      <c r="T2553" s="13">
        <f t="shared" si="159"/>
        <v>40989.658333333333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 s="15">
        <v>3000</v>
      </c>
      <c r="E2554" s="15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8">
        <f t="shared" si="157"/>
        <v>5.6338028169014088E-3</v>
      </c>
      <c r="Q2554" t="str">
        <f t="array" ref="Q2554:R2554">separarpalabras(N2554,"/")</f>
        <v>music</v>
      </c>
      <c r="R2554" t="str">
        <v>classical music</v>
      </c>
      <c r="S2554" s="13">
        <f t="shared" si="158"/>
        <v>42769.601631944439</v>
      </c>
      <c r="T2554" s="13">
        <f t="shared" si="159"/>
        <v>42799.601631944439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 s="15">
        <v>1500</v>
      </c>
      <c r="E2555" s="1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8">
        <f t="shared" si="157"/>
        <v>2.5717959708529789E-2</v>
      </c>
      <c r="Q2555" t="str">
        <f t="array" ref="Q2555:R2555">separarpalabras(N2555,"/")</f>
        <v>music</v>
      </c>
      <c r="R2555" t="str">
        <v>classical music</v>
      </c>
      <c r="S2555" s="13">
        <f t="shared" si="158"/>
        <v>41112.990821759253</v>
      </c>
      <c r="T2555" s="13">
        <f t="shared" si="159"/>
        <v>41172.990821759253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 s="15">
        <v>3000</v>
      </c>
      <c r="E2556" s="15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8">
        <f t="shared" si="157"/>
        <v>1.8186753528773074E-2</v>
      </c>
      <c r="Q2556" t="str">
        <f t="array" ref="Q2556:R2556">separarpalabras(N2556,"/")</f>
        <v>music</v>
      </c>
      <c r="R2556" t="str">
        <v>classical music</v>
      </c>
      <c r="S2556" s="13">
        <f t="shared" si="158"/>
        <v>42124.869942129626</v>
      </c>
      <c r="T2556" s="13">
        <f t="shared" si="159"/>
        <v>42155.957638888889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 s="15">
        <v>2000</v>
      </c>
      <c r="E2557" s="15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8">
        <f t="shared" si="157"/>
        <v>1.6301816488122962E-2</v>
      </c>
      <c r="Q2557" t="str">
        <f t="array" ref="Q2557:R2557">separarpalabras(N2557,"/")</f>
        <v>music</v>
      </c>
      <c r="R2557" t="str">
        <v>classical music</v>
      </c>
      <c r="S2557" s="13">
        <f t="shared" si="158"/>
        <v>41026.44667824074</v>
      </c>
      <c r="T2557" s="13">
        <f t="shared" si="159"/>
        <v>41057.44667824074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 s="15">
        <v>745</v>
      </c>
      <c r="E2558" s="15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8">
        <f t="shared" si="157"/>
        <v>4.3256997455470736E-2</v>
      </c>
      <c r="Q2558" t="str">
        <f t="array" ref="Q2558:R2558">separarpalabras(N2558,"/")</f>
        <v>music</v>
      </c>
      <c r="R2558" t="str">
        <v>classical music</v>
      </c>
      <c r="S2558" s="13">
        <f t="shared" si="158"/>
        <v>41222.783067129625</v>
      </c>
      <c r="T2558" s="13">
        <f t="shared" si="159"/>
        <v>41267.783067129625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 s="15">
        <v>900</v>
      </c>
      <c r="E2559" s="15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8">
        <f t="shared" si="157"/>
        <v>3.3771106941838651E-2</v>
      </c>
      <c r="Q2559" t="str">
        <f t="array" ref="Q2559:R2559">separarpalabras(N2559,"/")</f>
        <v>music</v>
      </c>
      <c r="R2559" t="str">
        <v>classical music</v>
      </c>
      <c r="S2559" s="13">
        <f t="shared" si="158"/>
        <v>41744.536874999998</v>
      </c>
      <c r="T2559" s="13">
        <f t="shared" si="159"/>
        <v>41774.536874999998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 s="15">
        <v>1250</v>
      </c>
      <c r="E2560" s="15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8">
        <f t="shared" si="157"/>
        <v>1.3225569434239529E-2</v>
      </c>
      <c r="Q2560" t="str">
        <f t="array" ref="Q2560:R2560">separarpalabras(N2560,"/")</f>
        <v>music</v>
      </c>
      <c r="R2560" t="str">
        <v>classical music</v>
      </c>
      <c r="S2560" s="13">
        <f t="shared" si="158"/>
        <v>42093.651689814811</v>
      </c>
      <c r="T2560" s="13">
        <f t="shared" si="159"/>
        <v>42125.374305555553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 s="15">
        <v>800</v>
      </c>
      <c r="E2561" s="15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8">
        <f t="shared" si="157"/>
        <v>2.8089887640449437E-2</v>
      </c>
      <c r="Q2561" t="str">
        <f t="array" ref="Q2561:R2561">separarpalabras(N2561,"/")</f>
        <v>music</v>
      </c>
      <c r="R2561" t="str">
        <v>classical music</v>
      </c>
      <c r="S2561" s="13">
        <f t="shared" si="158"/>
        <v>40829.665324074071</v>
      </c>
      <c r="T2561" s="13">
        <f t="shared" si="159"/>
        <v>40862.609027777777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 s="15">
        <v>3000</v>
      </c>
      <c r="E2562" s="15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8">
        <f t="shared" si="157"/>
        <v>6.993006993006993E-3</v>
      </c>
      <c r="Q2562" t="str">
        <f t="array" ref="Q2562:R2562">separarpalabras(N2562,"/")</f>
        <v>music</v>
      </c>
      <c r="R2562" t="str">
        <v>classical music</v>
      </c>
      <c r="S2562" s="13">
        <f t="shared" si="158"/>
        <v>42039.742754629631</v>
      </c>
      <c r="T2562" s="13">
        <f t="shared" si="159"/>
        <v>42069.742754629631</v>
      </c>
    </row>
    <row r="2563" spans="1:20" ht="43.2" hidden="1" x14ac:dyDescent="0.3">
      <c r="A2563">
        <v>2561</v>
      </c>
      <c r="B2563" s="3" t="s">
        <v>2561</v>
      </c>
      <c r="C2563" s="3" t="s">
        <v>6671</v>
      </c>
      <c r="D2563" s="15">
        <v>100000</v>
      </c>
      <c r="E2563" s="15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E2563/D2563</f>
        <v>0</v>
      </c>
      <c r="P2563" s="8">
        <f t="shared" ref="P2563:P2626" si="161">IFERROR(L2563/E2563,0)</f>
        <v>0</v>
      </c>
      <c r="Q2563" t="str">
        <f t="array" ref="Q2563:R2563">separarpalabras(N2563,"/")</f>
        <v>food</v>
      </c>
      <c r="R2563" t="str">
        <v>food trucks</v>
      </c>
      <c r="S2563" s="13">
        <f t="shared" ref="S2563:S2626" si="162">(J2563/86400)+25569+(-5/24)</f>
        <v>42260.320474537039</v>
      </c>
      <c r="T2563" s="13">
        <f t="shared" ref="T2563:T2626" si="163">(I2563/86400)+25569+(-5/24)</f>
        <v>42290.320474537039</v>
      </c>
    </row>
    <row r="2564" spans="1:20" ht="57.6" hidden="1" x14ac:dyDescent="0.3">
      <c r="A2564">
        <v>2562</v>
      </c>
      <c r="B2564" s="3" t="s">
        <v>2562</v>
      </c>
      <c r="C2564" s="3" t="s">
        <v>6672</v>
      </c>
      <c r="D2564" s="15">
        <v>10000</v>
      </c>
      <c r="E2564" s="15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8">
        <f t="shared" si="161"/>
        <v>0.04</v>
      </c>
      <c r="Q2564" t="str">
        <f t="array" ref="Q2564:R2564">separarpalabras(N2564,"/")</f>
        <v>food</v>
      </c>
      <c r="R2564" t="str">
        <v>food trucks</v>
      </c>
      <c r="S2564" s="13">
        <f t="shared" si="162"/>
        <v>42594.316423611112</v>
      </c>
      <c r="T2564" s="13">
        <f t="shared" si="163"/>
        <v>42654.316423611112</v>
      </c>
    </row>
    <row r="2565" spans="1:20" ht="28.8" hidden="1" x14ac:dyDescent="0.3">
      <c r="A2565">
        <v>2563</v>
      </c>
      <c r="B2565" s="3" t="s">
        <v>2563</v>
      </c>
      <c r="C2565" s="3" t="s">
        <v>6673</v>
      </c>
      <c r="D2565" s="15">
        <v>20000</v>
      </c>
      <c r="E2565" s="1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8">
        <f t="shared" si="161"/>
        <v>0</v>
      </c>
      <c r="Q2565" t="str">
        <f t="array" ref="Q2565:R2565">separarpalabras(N2565,"/")</f>
        <v>food</v>
      </c>
      <c r="R2565" t="str">
        <v>food trucks</v>
      </c>
      <c r="S2565" s="13">
        <f t="shared" si="162"/>
        <v>42154.931145833332</v>
      </c>
      <c r="T2565" s="13">
        <f t="shared" si="163"/>
        <v>42214.931145833332</v>
      </c>
    </row>
    <row r="2566" spans="1:20" ht="43.2" hidden="1" x14ac:dyDescent="0.3">
      <c r="A2566">
        <v>2564</v>
      </c>
      <c r="B2566" s="3" t="s">
        <v>2564</v>
      </c>
      <c r="C2566" s="3" t="s">
        <v>6674</v>
      </c>
      <c r="D2566" s="15">
        <v>40000</v>
      </c>
      <c r="E2566" s="15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8">
        <f t="shared" si="161"/>
        <v>0</v>
      </c>
      <c r="Q2566" t="str">
        <f t="array" ref="Q2566:R2566">separarpalabras(N2566,"/")</f>
        <v>food</v>
      </c>
      <c r="R2566" t="str">
        <v>food trucks</v>
      </c>
      <c r="S2566" s="13">
        <f t="shared" si="162"/>
        <v>41821.83216435185</v>
      </c>
      <c r="T2566" s="13">
        <f t="shared" si="163"/>
        <v>41851.83216435185</v>
      </c>
    </row>
    <row r="2567" spans="1:20" ht="43.2" hidden="1" x14ac:dyDescent="0.3">
      <c r="A2567">
        <v>2565</v>
      </c>
      <c r="B2567" s="3" t="s">
        <v>2565</v>
      </c>
      <c r="C2567" s="3" t="s">
        <v>6675</v>
      </c>
      <c r="D2567" s="15">
        <v>10000</v>
      </c>
      <c r="E2567" s="15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8">
        <f t="shared" si="161"/>
        <v>0.01</v>
      </c>
      <c r="Q2567" t="str">
        <f t="array" ref="Q2567:R2567">separarpalabras(N2567,"/")</f>
        <v>food</v>
      </c>
      <c r="R2567" t="str">
        <v>food trucks</v>
      </c>
      <c r="S2567" s="13">
        <f t="shared" si="162"/>
        <v>42440.442002314812</v>
      </c>
      <c r="T2567" s="13">
        <f t="shared" si="163"/>
        <v>42499.659722222219</v>
      </c>
    </row>
    <row r="2568" spans="1:20" ht="43.2" hidden="1" x14ac:dyDescent="0.3">
      <c r="A2568">
        <v>2566</v>
      </c>
      <c r="B2568" s="3" t="s">
        <v>2566</v>
      </c>
      <c r="C2568" s="3" t="s">
        <v>6676</v>
      </c>
      <c r="D2568" s="15">
        <v>35000</v>
      </c>
      <c r="E2568" s="15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8">
        <f t="shared" si="161"/>
        <v>0</v>
      </c>
      <c r="Q2568" t="str">
        <f t="array" ref="Q2568:R2568">separarpalabras(N2568,"/")</f>
        <v>food</v>
      </c>
      <c r="R2568" t="str">
        <v>food trucks</v>
      </c>
      <c r="S2568" s="13">
        <f t="shared" si="162"/>
        <v>41842.772546296292</v>
      </c>
      <c r="T2568" s="13">
        <f t="shared" si="163"/>
        <v>41872.772546296292</v>
      </c>
    </row>
    <row r="2569" spans="1:20" ht="43.2" hidden="1" x14ac:dyDescent="0.3">
      <c r="A2569">
        <v>2567</v>
      </c>
      <c r="B2569" s="3" t="s">
        <v>2567</v>
      </c>
      <c r="C2569" s="3" t="s">
        <v>6677</v>
      </c>
      <c r="D2569" s="15">
        <v>45000</v>
      </c>
      <c r="E2569" s="15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8">
        <f t="shared" si="161"/>
        <v>1.6666666666666666E-2</v>
      </c>
      <c r="Q2569" t="str">
        <f t="array" ref="Q2569:R2569">separarpalabras(N2569,"/")</f>
        <v>food</v>
      </c>
      <c r="R2569" t="str">
        <v>food trucks</v>
      </c>
      <c r="S2569" s="13">
        <f t="shared" si="162"/>
        <v>42087.670578703699</v>
      </c>
      <c r="T2569" s="13">
        <f t="shared" si="163"/>
        <v>42117.670578703699</v>
      </c>
    </row>
    <row r="2570" spans="1:20" ht="43.2" hidden="1" x14ac:dyDescent="0.3">
      <c r="A2570">
        <v>2568</v>
      </c>
      <c r="B2570" s="3" t="s">
        <v>2568</v>
      </c>
      <c r="C2570" s="3" t="s">
        <v>6678</v>
      </c>
      <c r="D2570" s="15">
        <v>10000</v>
      </c>
      <c r="E2570" s="15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8">
        <f t="shared" si="161"/>
        <v>0.02</v>
      </c>
      <c r="Q2570" t="str">
        <f t="array" ref="Q2570:R2570">separarpalabras(N2570,"/")</f>
        <v>food</v>
      </c>
      <c r="R2570" t="str">
        <v>food trucks</v>
      </c>
      <c r="S2570" s="13">
        <f t="shared" si="162"/>
        <v>42584.45826388889</v>
      </c>
      <c r="T2570" s="13">
        <f t="shared" si="163"/>
        <v>42614.45826388889</v>
      </c>
    </row>
    <row r="2571" spans="1:20" ht="43.2" hidden="1" x14ac:dyDescent="0.3">
      <c r="A2571">
        <v>2569</v>
      </c>
      <c r="B2571" s="3" t="s">
        <v>2569</v>
      </c>
      <c r="C2571" s="3" t="s">
        <v>6679</v>
      </c>
      <c r="D2571" s="15">
        <v>6500</v>
      </c>
      <c r="E2571" s="15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8">
        <f t="shared" si="161"/>
        <v>1.3793103448275862E-2</v>
      </c>
      <c r="Q2571" t="str">
        <f t="array" ref="Q2571:R2571">separarpalabras(N2571,"/")</f>
        <v>food</v>
      </c>
      <c r="R2571" t="str">
        <v>food trucks</v>
      </c>
      <c r="S2571" s="13">
        <f t="shared" si="162"/>
        <v>42233.897129629629</v>
      </c>
      <c r="T2571" s="13">
        <f t="shared" si="163"/>
        <v>42263.897129629629</v>
      </c>
    </row>
    <row r="2572" spans="1:20" ht="43.2" hidden="1" x14ac:dyDescent="0.3">
      <c r="A2572">
        <v>2570</v>
      </c>
      <c r="B2572" s="3" t="s">
        <v>2570</v>
      </c>
      <c r="C2572" s="3" t="s">
        <v>6680</v>
      </c>
      <c r="D2572" s="15">
        <v>7000</v>
      </c>
      <c r="E2572" s="15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8">
        <f t="shared" si="161"/>
        <v>3.3898305084745763E-2</v>
      </c>
      <c r="Q2572" t="str">
        <f t="array" ref="Q2572:R2572">separarpalabras(N2572,"/")</f>
        <v>food</v>
      </c>
      <c r="R2572" t="str">
        <v>food trucks</v>
      </c>
      <c r="S2572" s="13">
        <f t="shared" si="162"/>
        <v>42744.694849537038</v>
      </c>
      <c r="T2572" s="13">
        <f t="shared" si="163"/>
        <v>42774.694849537038</v>
      </c>
    </row>
    <row r="2573" spans="1:20" ht="43.2" hidden="1" x14ac:dyDescent="0.3">
      <c r="A2573">
        <v>2571</v>
      </c>
      <c r="B2573" s="3" t="s">
        <v>2571</v>
      </c>
      <c r="C2573" s="3" t="s">
        <v>6681</v>
      </c>
      <c r="D2573" s="15">
        <v>100000</v>
      </c>
      <c r="E2573" s="15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8">
        <f t="shared" si="161"/>
        <v>1.6E-2</v>
      </c>
      <c r="Q2573" t="str">
        <f t="array" ref="Q2573:R2573">separarpalabras(N2573,"/")</f>
        <v>food</v>
      </c>
      <c r="R2573" t="str">
        <v>food trucks</v>
      </c>
      <c r="S2573" s="13">
        <f t="shared" si="162"/>
        <v>42449.133344907408</v>
      </c>
      <c r="T2573" s="13">
        <f t="shared" si="163"/>
        <v>42509.133344907408</v>
      </c>
    </row>
    <row r="2574" spans="1:20" ht="43.2" hidden="1" x14ac:dyDescent="0.3">
      <c r="A2574">
        <v>2572</v>
      </c>
      <c r="B2574" s="3" t="s">
        <v>2572</v>
      </c>
      <c r="C2574" s="3" t="s">
        <v>6682</v>
      </c>
      <c r="D2574" s="15">
        <v>30000</v>
      </c>
      <c r="E2574" s="15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8">
        <f t="shared" si="161"/>
        <v>0</v>
      </c>
      <c r="Q2574" t="str">
        <f t="array" ref="Q2574:R2574">separarpalabras(N2574,"/")</f>
        <v>food</v>
      </c>
      <c r="R2574" t="str">
        <v>food trucks</v>
      </c>
      <c r="S2574" s="13">
        <f t="shared" si="162"/>
        <v>42076.911076388882</v>
      </c>
      <c r="T2574" s="13">
        <f t="shared" si="163"/>
        <v>42106.911076388882</v>
      </c>
    </row>
    <row r="2575" spans="1:20" ht="43.2" hidden="1" x14ac:dyDescent="0.3">
      <c r="A2575">
        <v>2573</v>
      </c>
      <c r="B2575" s="3" t="s">
        <v>2573</v>
      </c>
      <c r="C2575" s="3" t="s">
        <v>6683</v>
      </c>
      <c r="D2575" s="15">
        <v>8000</v>
      </c>
      <c r="E2575" s="1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8">
        <f t="shared" si="161"/>
        <v>0</v>
      </c>
      <c r="Q2575" t="str">
        <f t="array" ref="Q2575:R2575">separarpalabras(N2575,"/")</f>
        <v>food</v>
      </c>
      <c r="R2575" t="str">
        <v>food trucks</v>
      </c>
      <c r="S2575" s="13">
        <f t="shared" si="162"/>
        <v>41829.383668981478</v>
      </c>
      <c r="T2575" s="13">
        <f t="shared" si="163"/>
        <v>41874.383668981478</v>
      </c>
    </row>
    <row r="2576" spans="1:20" ht="43.2" hidden="1" x14ac:dyDescent="0.3">
      <c r="A2576">
        <v>2574</v>
      </c>
      <c r="B2576" s="3" t="s">
        <v>2574</v>
      </c>
      <c r="C2576" s="3" t="s">
        <v>6684</v>
      </c>
      <c r="D2576" s="15">
        <v>10000</v>
      </c>
      <c r="E2576" s="15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8">
        <f t="shared" si="161"/>
        <v>0</v>
      </c>
      <c r="Q2576" t="str">
        <f t="array" ref="Q2576:R2576">separarpalabras(N2576,"/")</f>
        <v>food</v>
      </c>
      <c r="R2576" t="str">
        <v>food trucks</v>
      </c>
      <c r="S2576" s="13">
        <f t="shared" si="162"/>
        <v>42487.617418981477</v>
      </c>
      <c r="T2576" s="13">
        <f t="shared" si="163"/>
        <v>42508.617418981477</v>
      </c>
    </row>
    <row r="2577" spans="1:20" ht="43.2" hidden="1" x14ac:dyDescent="0.3">
      <c r="A2577">
        <v>2575</v>
      </c>
      <c r="B2577" s="3" t="s">
        <v>2575</v>
      </c>
      <c r="C2577" s="3" t="s">
        <v>6685</v>
      </c>
      <c r="D2577" s="15">
        <v>85000</v>
      </c>
      <c r="E2577" s="15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8">
        <f t="shared" si="161"/>
        <v>0</v>
      </c>
      <c r="Q2577" t="str">
        <f t="array" ref="Q2577:R2577">separarpalabras(N2577,"/")</f>
        <v>food</v>
      </c>
      <c r="R2577" t="str">
        <v>food trucks</v>
      </c>
      <c r="S2577" s="13">
        <f t="shared" si="162"/>
        <v>41985.900393518517</v>
      </c>
      <c r="T2577" s="13">
        <f t="shared" si="163"/>
        <v>42015.900393518517</v>
      </c>
    </row>
    <row r="2578" spans="1:20" ht="28.8" hidden="1" x14ac:dyDescent="0.3">
      <c r="A2578">
        <v>2576</v>
      </c>
      <c r="B2578" s="3" t="s">
        <v>2576</v>
      </c>
      <c r="C2578" s="3" t="s">
        <v>6686</v>
      </c>
      <c r="D2578" s="15">
        <v>10000</v>
      </c>
      <c r="E2578" s="15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8">
        <f t="shared" si="161"/>
        <v>0</v>
      </c>
      <c r="Q2578" t="str">
        <f t="array" ref="Q2578:R2578">separarpalabras(N2578,"/")</f>
        <v>food</v>
      </c>
      <c r="R2578" t="str">
        <v>food trucks</v>
      </c>
      <c r="S2578" s="13">
        <f t="shared" si="162"/>
        <v>42059.801469907405</v>
      </c>
      <c r="T2578" s="13">
        <f t="shared" si="163"/>
        <v>42104.759803240733</v>
      </c>
    </row>
    <row r="2579" spans="1:20" ht="43.2" hidden="1" x14ac:dyDescent="0.3">
      <c r="A2579">
        <v>2577</v>
      </c>
      <c r="B2579" s="3" t="s">
        <v>2577</v>
      </c>
      <c r="C2579" s="3" t="s">
        <v>6687</v>
      </c>
      <c r="D2579" s="15">
        <v>15000</v>
      </c>
      <c r="E2579" s="15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8">
        <f t="shared" si="161"/>
        <v>0</v>
      </c>
      <c r="Q2579" t="str">
        <f t="array" ref="Q2579:R2579">separarpalabras(N2579,"/")</f>
        <v>food</v>
      </c>
      <c r="R2579" t="str">
        <v>food trucks</v>
      </c>
      <c r="S2579" s="13">
        <f t="shared" si="162"/>
        <v>41830.612233796295</v>
      </c>
      <c r="T2579" s="13">
        <f t="shared" si="163"/>
        <v>41855.612233796295</v>
      </c>
    </row>
    <row r="2580" spans="1:20" ht="57.6" hidden="1" x14ac:dyDescent="0.3">
      <c r="A2580">
        <v>2578</v>
      </c>
      <c r="B2580" s="3" t="s">
        <v>2578</v>
      </c>
      <c r="C2580" s="3" t="s">
        <v>6688</v>
      </c>
      <c r="D2580" s="15">
        <v>6000</v>
      </c>
      <c r="E2580" s="15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8">
        <f t="shared" si="161"/>
        <v>0</v>
      </c>
      <c r="Q2580" t="str">
        <f t="array" ref="Q2580:R2580">separarpalabras(N2580,"/")</f>
        <v>food</v>
      </c>
      <c r="R2580" t="str">
        <v>food trucks</v>
      </c>
      <c r="S2580" s="13">
        <f t="shared" si="162"/>
        <v>42237.814571759256</v>
      </c>
      <c r="T2580" s="13">
        <f t="shared" si="163"/>
        <v>42286.499999999993</v>
      </c>
    </row>
    <row r="2581" spans="1:20" ht="43.2" hidden="1" x14ac:dyDescent="0.3">
      <c r="A2581">
        <v>2579</v>
      </c>
      <c r="B2581" s="3" t="s">
        <v>2579</v>
      </c>
      <c r="C2581" s="3" t="s">
        <v>6689</v>
      </c>
      <c r="D2581" s="15">
        <v>200000</v>
      </c>
      <c r="E2581" s="15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8">
        <f t="shared" si="161"/>
        <v>4.3321299638989168E-2</v>
      </c>
      <c r="Q2581" t="str">
        <f t="array" ref="Q2581:R2581">separarpalabras(N2581,"/")</f>
        <v>food</v>
      </c>
      <c r="R2581" t="str">
        <v>food trucks</v>
      </c>
      <c r="S2581" s="13">
        <f t="shared" si="162"/>
        <v>41837.621562499997</v>
      </c>
      <c r="T2581" s="13">
        <f t="shared" si="163"/>
        <v>41897.621562499997</v>
      </c>
    </row>
    <row r="2582" spans="1:20" ht="43.2" hidden="1" x14ac:dyDescent="0.3">
      <c r="A2582">
        <v>2580</v>
      </c>
      <c r="B2582" s="3" t="s">
        <v>2580</v>
      </c>
      <c r="C2582" s="3" t="s">
        <v>6690</v>
      </c>
      <c r="D2582" s="15">
        <v>8500</v>
      </c>
      <c r="E2582" s="15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8">
        <f t="shared" si="161"/>
        <v>3.9215686274509803E-2</v>
      </c>
      <c r="Q2582" t="str">
        <f t="array" ref="Q2582:R2582">separarpalabras(N2582,"/")</f>
        <v>food</v>
      </c>
      <c r="R2582" t="str">
        <v>food trucks</v>
      </c>
      <c r="S2582" s="13">
        <f t="shared" si="162"/>
        <v>42110.118090277778</v>
      </c>
      <c r="T2582" s="13">
        <f t="shared" si="163"/>
        <v>42139.916666666664</v>
      </c>
    </row>
    <row r="2583" spans="1:20" ht="43.2" hidden="1" x14ac:dyDescent="0.3">
      <c r="A2583">
        <v>2581</v>
      </c>
      <c r="B2583" s="3" t="s">
        <v>2581</v>
      </c>
      <c r="C2583" s="3" t="s">
        <v>6691</v>
      </c>
      <c r="D2583" s="15">
        <v>5000</v>
      </c>
      <c r="E2583" s="15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8">
        <f t="shared" si="161"/>
        <v>2.0754716981132074E-2</v>
      </c>
      <c r="Q2583" t="str">
        <f t="array" ref="Q2583:R2583">separarpalabras(N2583,"/")</f>
        <v>food</v>
      </c>
      <c r="R2583" t="str">
        <v>food trucks</v>
      </c>
      <c r="S2583" s="13">
        <f t="shared" si="162"/>
        <v>42294.420115740737</v>
      </c>
      <c r="T2583" s="13">
        <f t="shared" si="163"/>
        <v>42324.461782407401</v>
      </c>
    </row>
    <row r="2584" spans="1:20" ht="28.8" hidden="1" x14ac:dyDescent="0.3">
      <c r="A2584">
        <v>2582</v>
      </c>
      <c r="B2584" s="3" t="s">
        <v>2582</v>
      </c>
      <c r="C2584" s="3" t="s">
        <v>6692</v>
      </c>
      <c r="D2584" s="15">
        <v>90000</v>
      </c>
      <c r="E2584" s="15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8">
        <f t="shared" si="161"/>
        <v>1</v>
      </c>
      <c r="Q2584" t="str">
        <f t="array" ref="Q2584:R2584">separarpalabras(N2584,"/")</f>
        <v>food</v>
      </c>
      <c r="R2584" t="str">
        <v>food trucks</v>
      </c>
      <c r="S2584" s="13">
        <f t="shared" si="162"/>
        <v>42642.780486111107</v>
      </c>
      <c r="T2584" s="13">
        <f t="shared" si="163"/>
        <v>42672.780486111107</v>
      </c>
    </row>
    <row r="2585" spans="1:20" ht="43.2" hidden="1" x14ac:dyDescent="0.3">
      <c r="A2585">
        <v>2583</v>
      </c>
      <c r="B2585" s="3" t="s">
        <v>2583</v>
      </c>
      <c r="C2585" s="3" t="s">
        <v>6693</v>
      </c>
      <c r="D2585" s="15">
        <v>1000</v>
      </c>
      <c r="E2585" s="1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8">
        <f t="shared" si="161"/>
        <v>1</v>
      </c>
      <c r="Q2585" t="str">
        <f t="array" ref="Q2585:R2585">separarpalabras(N2585,"/")</f>
        <v>food</v>
      </c>
      <c r="R2585" t="str">
        <v>food trucks</v>
      </c>
      <c r="S2585" s="13">
        <f t="shared" si="162"/>
        <v>42019.561111111114</v>
      </c>
      <c r="T2585" s="13">
        <f t="shared" si="163"/>
        <v>42079.519444444442</v>
      </c>
    </row>
    <row r="2586" spans="1:20" ht="28.8" hidden="1" x14ac:dyDescent="0.3">
      <c r="A2586">
        <v>2584</v>
      </c>
      <c r="B2586" s="3" t="s">
        <v>2584</v>
      </c>
      <c r="C2586" s="3" t="s">
        <v>6694</v>
      </c>
      <c r="D2586" s="15">
        <v>10000</v>
      </c>
      <c r="E2586" s="15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8">
        <f t="shared" si="161"/>
        <v>0</v>
      </c>
      <c r="Q2586" t="str">
        <f t="array" ref="Q2586:R2586">separarpalabras(N2586,"/")</f>
        <v>food</v>
      </c>
      <c r="R2586" t="str">
        <v>food trucks</v>
      </c>
      <c r="S2586" s="13">
        <f t="shared" si="162"/>
        <v>42139.964918981474</v>
      </c>
      <c r="T2586" s="13">
        <f t="shared" si="163"/>
        <v>42169.964918981474</v>
      </c>
    </row>
    <row r="2587" spans="1:20" ht="43.2" hidden="1" x14ac:dyDescent="0.3">
      <c r="A2587">
        <v>2585</v>
      </c>
      <c r="B2587" s="3" t="s">
        <v>2585</v>
      </c>
      <c r="C2587" s="3" t="s">
        <v>6695</v>
      </c>
      <c r="D2587" s="15">
        <v>30000</v>
      </c>
      <c r="E2587" s="15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8">
        <f t="shared" si="161"/>
        <v>0.02</v>
      </c>
      <c r="Q2587" t="str">
        <f t="array" ref="Q2587:R2587">separarpalabras(N2587,"/")</f>
        <v>food</v>
      </c>
      <c r="R2587" t="str">
        <v>food trucks</v>
      </c>
      <c r="S2587" s="13">
        <f t="shared" si="162"/>
        <v>41795.754999999997</v>
      </c>
      <c r="T2587" s="13">
        <f t="shared" si="163"/>
        <v>41825.754999999997</v>
      </c>
    </row>
    <row r="2588" spans="1:20" ht="28.8" hidden="1" x14ac:dyDescent="0.3">
      <c r="A2588">
        <v>2586</v>
      </c>
      <c r="B2588" s="3" t="s">
        <v>2586</v>
      </c>
      <c r="C2588" s="3" t="s">
        <v>6696</v>
      </c>
      <c r="D2588" s="15">
        <v>3000</v>
      </c>
      <c r="E2588" s="15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8">
        <f t="shared" si="161"/>
        <v>0.2</v>
      </c>
      <c r="Q2588" t="str">
        <f t="array" ref="Q2588:R2588">separarpalabras(N2588,"/")</f>
        <v>food</v>
      </c>
      <c r="R2588" t="str">
        <v>food trucks</v>
      </c>
      <c r="S2588" s="13">
        <f t="shared" si="162"/>
        <v>42333.121944444443</v>
      </c>
      <c r="T2588" s="13">
        <f t="shared" si="163"/>
        <v>42363.121944444443</v>
      </c>
    </row>
    <row r="2589" spans="1:20" ht="43.2" hidden="1" x14ac:dyDescent="0.3">
      <c r="A2589">
        <v>2587</v>
      </c>
      <c r="B2589" s="3" t="s">
        <v>2587</v>
      </c>
      <c r="C2589" s="3" t="s">
        <v>6697</v>
      </c>
      <c r="D2589" s="15">
        <v>50000</v>
      </c>
      <c r="E2589" s="15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8">
        <f t="shared" si="161"/>
        <v>4.9301561216105174E-3</v>
      </c>
      <c r="Q2589" t="str">
        <f t="array" ref="Q2589:R2589">separarpalabras(N2589,"/")</f>
        <v>food</v>
      </c>
      <c r="R2589" t="str">
        <v>food trucks</v>
      </c>
      <c r="S2589" s="13">
        <f t="shared" si="162"/>
        <v>42338.467048611106</v>
      </c>
      <c r="T2589" s="13">
        <f t="shared" si="163"/>
        <v>42368.467048611106</v>
      </c>
    </row>
    <row r="2590" spans="1:20" ht="57.6" hidden="1" x14ac:dyDescent="0.3">
      <c r="A2590">
        <v>2588</v>
      </c>
      <c r="B2590" s="3" t="s">
        <v>2588</v>
      </c>
      <c r="C2590" s="3" t="s">
        <v>6698</v>
      </c>
      <c r="D2590" s="15">
        <v>6000</v>
      </c>
      <c r="E2590" s="15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8">
        <f t="shared" si="161"/>
        <v>3.4334763948497854E-2</v>
      </c>
      <c r="Q2590" t="str">
        <f t="array" ref="Q2590:R2590">separarpalabras(N2590,"/")</f>
        <v>food</v>
      </c>
      <c r="R2590" t="str">
        <v>food trucks</v>
      </c>
      <c r="S2590" s="13">
        <f t="shared" si="162"/>
        <v>42042.467893518515</v>
      </c>
      <c r="T2590" s="13">
        <f t="shared" si="163"/>
        <v>42094.343055555553</v>
      </c>
    </row>
    <row r="2591" spans="1:20" ht="43.2" hidden="1" x14ac:dyDescent="0.3">
      <c r="A2591">
        <v>2589</v>
      </c>
      <c r="B2591" s="3" t="s">
        <v>2589</v>
      </c>
      <c r="C2591" s="3" t="s">
        <v>6699</v>
      </c>
      <c r="D2591" s="15">
        <v>50000</v>
      </c>
      <c r="E2591" s="15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8">
        <f t="shared" si="161"/>
        <v>0.2</v>
      </c>
      <c r="Q2591" t="str">
        <f t="array" ref="Q2591:R2591">separarpalabras(N2591,"/")</f>
        <v>food</v>
      </c>
      <c r="R2591" t="str">
        <v>food trucks</v>
      </c>
      <c r="S2591" s="13">
        <f t="shared" si="162"/>
        <v>42422.327858796292</v>
      </c>
      <c r="T2591" s="13">
        <f t="shared" si="163"/>
        <v>42452.286192129628</v>
      </c>
    </row>
    <row r="2592" spans="1:20" ht="43.2" hidden="1" x14ac:dyDescent="0.3">
      <c r="A2592">
        <v>2590</v>
      </c>
      <c r="B2592" s="3" t="s">
        <v>2590</v>
      </c>
      <c r="C2592" s="3" t="s">
        <v>6700</v>
      </c>
      <c r="D2592" s="15">
        <v>3000</v>
      </c>
      <c r="E2592" s="15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8">
        <f t="shared" si="161"/>
        <v>0</v>
      </c>
      <c r="Q2592" t="str">
        <f t="array" ref="Q2592:R2592">separarpalabras(N2592,"/")</f>
        <v>food</v>
      </c>
      <c r="R2592" t="str">
        <v>food trucks</v>
      </c>
      <c r="S2592" s="13">
        <f t="shared" si="162"/>
        <v>42388.380752314813</v>
      </c>
      <c r="T2592" s="13">
        <f t="shared" si="163"/>
        <v>42395.380752314813</v>
      </c>
    </row>
    <row r="2593" spans="1:20" ht="43.2" hidden="1" x14ac:dyDescent="0.3">
      <c r="A2593">
        <v>2591</v>
      </c>
      <c r="B2593" s="3" t="s">
        <v>2591</v>
      </c>
      <c r="C2593" s="3" t="s">
        <v>6701</v>
      </c>
      <c r="D2593" s="15">
        <v>1500</v>
      </c>
      <c r="E2593" s="15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8">
        <f t="shared" si="161"/>
        <v>7.6923076923076927E-2</v>
      </c>
      <c r="Q2593" t="str">
        <f t="array" ref="Q2593:R2593">separarpalabras(N2593,"/")</f>
        <v>food</v>
      </c>
      <c r="R2593" t="str">
        <v>food trucks</v>
      </c>
      <c r="S2593" s="13">
        <f t="shared" si="162"/>
        <v>42382.698194444441</v>
      </c>
      <c r="T2593" s="13">
        <f t="shared" si="163"/>
        <v>42442.656527777777</v>
      </c>
    </row>
    <row r="2594" spans="1:20" ht="43.2" hidden="1" x14ac:dyDescent="0.3">
      <c r="A2594">
        <v>2592</v>
      </c>
      <c r="B2594" s="3" t="s">
        <v>2592</v>
      </c>
      <c r="C2594" s="3" t="s">
        <v>6702</v>
      </c>
      <c r="D2594" s="15">
        <v>30000</v>
      </c>
      <c r="E2594" s="15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8">
        <f t="shared" si="161"/>
        <v>0.02</v>
      </c>
      <c r="Q2594" t="str">
        <f t="array" ref="Q2594:R2594">separarpalabras(N2594,"/")</f>
        <v>food</v>
      </c>
      <c r="R2594" t="str">
        <v>food trucks</v>
      </c>
      <c r="S2594" s="13">
        <f t="shared" si="162"/>
        <v>41887.592835648145</v>
      </c>
      <c r="T2594" s="13">
        <f t="shared" si="163"/>
        <v>41917.592835648145</v>
      </c>
    </row>
    <row r="2595" spans="1:20" ht="43.2" hidden="1" x14ac:dyDescent="0.3">
      <c r="A2595">
        <v>2593</v>
      </c>
      <c r="B2595" s="3" t="s">
        <v>2593</v>
      </c>
      <c r="C2595" s="3" t="s">
        <v>6703</v>
      </c>
      <c r="D2595" s="15">
        <v>10000</v>
      </c>
      <c r="E2595" s="1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8">
        <f t="shared" si="161"/>
        <v>0</v>
      </c>
      <c r="Q2595" t="str">
        <f t="array" ref="Q2595:R2595">separarpalabras(N2595,"/")</f>
        <v>food</v>
      </c>
      <c r="R2595" t="str">
        <v>food trucks</v>
      </c>
      <c r="S2595" s="13">
        <f t="shared" si="162"/>
        <v>42089.636874999997</v>
      </c>
      <c r="T2595" s="13">
        <f t="shared" si="163"/>
        <v>42119.636874999997</v>
      </c>
    </row>
    <row r="2596" spans="1:20" ht="43.2" hidden="1" x14ac:dyDescent="0.3">
      <c r="A2596">
        <v>2594</v>
      </c>
      <c r="B2596" s="3" t="s">
        <v>2594</v>
      </c>
      <c r="C2596" s="3" t="s">
        <v>6704</v>
      </c>
      <c r="D2596" s="15">
        <v>80000</v>
      </c>
      <c r="E2596" s="15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8">
        <f t="shared" si="161"/>
        <v>1</v>
      </c>
      <c r="Q2596" t="str">
        <f t="array" ref="Q2596:R2596">separarpalabras(N2596,"/")</f>
        <v>food</v>
      </c>
      <c r="R2596" t="str">
        <v>food trucks</v>
      </c>
      <c r="S2596" s="13">
        <f t="shared" si="162"/>
        <v>41828.759583333333</v>
      </c>
      <c r="T2596" s="13">
        <f t="shared" si="163"/>
        <v>41858.759583333333</v>
      </c>
    </row>
    <row r="2597" spans="1:20" ht="28.8" hidden="1" x14ac:dyDescent="0.3">
      <c r="A2597">
        <v>2595</v>
      </c>
      <c r="B2597" s="3" t="s">
        <v>2595</v>
      </c>
      <c r="C2597" s="3" t="s">
        <v>6705</v>
      </c>
      <c r="D2597" s="15">
        <v>15000</v>
      </c>
      <c r="E2597" s="15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8">
        <f t="shared" si="161"/>
        <v>1.0410958904109589E-2</v>
      </c>
      <c r="Q2597" t="str">
        <f t="array" ref="Q2597:R2597">separarpalabras(N2597,"/")</f>
        <v>food</v>
      </c>
      <c r="R2597" t="str">
        <v>food trucks</v>
      </c>
      <c r="S2597" s="13">
        <f t="shared" si="162"/>
        <v>42760.035879629628</v>
      </c>
      <c r="T2597" s="13">
        <f t="shared" si="163"/>
        <v>42790.035879629628</v>
      </c>
    </row>
    <row r="2598" spans="1:20" ht="43.2" hidden="1" x14ac:dyDescent="0.3">
      <c r="A2598">
        <v>2596</v>
      </c>
      <c r="B2598" s="3" t="s">
        <v>2596</v>
      </c>
      <c r="C2598" s="3" t="s">
        <v>6706</v>
      </c>
      <c r="D2598" s="15">
        <v>35000</v>
      </c>
      <c r="E2598" s="15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8">
        <f t="shared" si="161"/>
        <v>3.2703488372093025E-3</v>
      </c>
      <c r="Q2598" t="str">
        <f t="array" ref="Q2598:R2598">separarpalabras(N2598,"/")</f>
        <v>food</v>
      </c>
      <c r="R2598" t="str">
        <v>food trucks</v>
      </c>
      <c r="S2598" s="13">
        <f t="shared" si="162"/>
        <v>41828.45612268518</v>
      </c>
      <c r="T2598" s="13">
        <f t="shared" si="163"/>
        <v>41858.45612268518</v>
      </c>
    </row>
    <row r="2599" spans="1:20" ht="43.2" hidden="1" x14ac:dyDescent="0.3">
      <c r="A2599">
        <v>2597</v>
      </c>
      <c r="B2599" s="3" t="s">
        <v>2597</v>
      </c>
      <c r="C2599" s="3" t="s">
        <v>6707</v>
      </c>
      <c r="D2599" s="15">
        <v>1500</v>
      </c>
      <c r="E2599" s="15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8">
        <f t="shared" si="161"/>
        <v>8.2352941176470587E-2</v>
      </c>
      <c r="Q2599" t="str">
        <f t="array" ref="Q2599:R2599">separarpalabras(N2599,"/")</f>
        <v>food</v>
      </c>
      <c r="R2599" t="str">
        <v>food trucks</v>
      </c>
      <c r="S2599" s="13">
        <f t="shared" si="162"/>
        <v>42510.133298611108</v>
      </c>
      <c r="T2599" s="13">
        <f t="shared" si="163"/>
        <v>42540.133298611108</v>
      </c>
    </row>
    <row r="2600" spans="1:20" ht="43.2" hidden="1" x14ac:dyDescent="0.3">
      <c r="A2600">
        <v>2598</v>
      </c>
      <c r="B2600" s="3" t="s">
        <v>2598</v>
      </c>
      <c r="C2600" s="3" t="s">
        <v>6708</v>
      </c>
      <c r="D2600" s="15">
        <v>3000</v>
      </c>
      <c r="E2600" s="15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8">
        <f t="shared" si="161"/>
        <v>1.1965811965811967E-2</v>
      </c>
      <c r="Q2600" t="str">
        <f t="array" ref="Q2600:R2600">separarpalabras(N2600,"/")</f>
        <v>food</v>
      </c>
      <c r="R2600" t="str">
        <v>food trucks</v>
      </c>
      <c r="S2600" s="13">
        <f t="shared" si="162"/>
        <v>42240.631956018515</v>
      </c>
      <c r="T2600" s="13">
        <f t="shared" si="163"/>
        <v>42270.631956018515</v>
      </c>
    </row>
    <row r="2601" spans="1:20" ht="28.8" hidden="1" x14ac:dyDescent="0.3">
      <c r="A2601">
        <v>2599</v>
      </c>
      <c r="B2601" s="3" t="s">
        <v>2599</v>
      </c>
      <c r="C2601" s="3" t="s">
        <v>6709</v>
      </c>
      <c r="D2601" s="15">
        <v>9041</v>
      </c>
      <c r="E2601" s="15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8">
        <f t="shared" si="161"/>
        <v>5.5555555555555552E-2</v>
      </c>
      <c r="Q2601" t="str">
        <f t="array" ref="Q2601:R2601">separarpalabras(N2601,"/")</f>
        <v>food</v>
      </c>
      <c r="R2601" t="str">
        <v>food trucks</v>
      </c>
      <c r="S2601" s="13">
        <f t="shared" si="162"/>
        <v>41809.545682870368</v>
      </c>
      <c r="T2601" s="13">
        <f t="shared" si="163"/>
        <v>41854.545682870368</v>
      </c>
    </row>
    <row r="2602" spans="1:20" ht="28.8" hidden="1" x14ac:dyDescent="0.3">
      <c r="A2602">
        <v>2600</v>
      </c>
      <c r="B2602" s="3" t="s">
        <v>2600</v>
      </c>
      <c r="C2602" s="3" t="s">
        <v>6710</v>
      </c>
      <c r="D2602" s="15">
        <v>50000</v>
      </c>
      <c r="E2602" s="15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8">
        <f t="shared" si="161"/>
        <v>8.6555106751298322E-3</v>
      </c>
      <c r="Q2602" t="str">
        <f t="array" ref="Q2602:R2602">separarpalabras(N2602,"/")</f>
        <v>food</v>
      </c>
      <c r="R2602" t="str">
        <v>food trucks</v>
      </c>
      <c r="S2602" s="13">
        <f t="shared" si="162"/>
        <v>42394.692129629628</v>
      </c>
      <c r="T2602" s="13">
        <f t="shared" si="163"/>
        <v>42454.650462962956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 s="15">
        <v>500</v>
      </c>
      <c r="E2603" s="15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8">
        <f t="shared" si="161"/>
        <v>4.566071968551557E-2</v>
      </c>
      <c r="Q2603" t="str">
        <f t="array" ref="Q2603:R2603">separarpalabras(N2603,"/")</f>
        <v>technology</v>
      </c>
      <c r="R2603" t="str">
        <v>space exploration</v>
      </c>
      <c r="S2603" s="13">
        <f t="shared" si="162"/>
        <v>41150.693854166668</v>
      </c>
      <c r="T2603" s="13">
        <f t="shared" si="163"/>
        <v>41164.957638888889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 s="15">
        <v>12000</v>
      </c>
      <c r="E2604" s="15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8">
        <f t="shared" si="161"/>
        <v>1.2496486161866551E-2</v>
      </c>
      <c r="Q2604" t="str">
        <f t="array" ref="Q2604:R2604">separarpalabras(N2604,"/")</f>
        <v>technology</v>
      </c>
      <c r="R2604" t="str">
        <v>space exploration</v>
      </c>
      <c r="S2604" s="13">
        <f t="shared" si="162"/>
        <v>41915.538981481477</v>
      </c>
      <c r="T2604" s="13">
        <f t="shared" si="163"/>
        <v>41955.680555555555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 s="15">
        <v>1750</v>
      </c>
      <c r="E2605" s="1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8">
        <f t="shared" si="161"/>
        <v>2.8153153153153154E-2</v>
      </c>
      <c r="Q2605" t="str">
        <f t="array" ref="Q2605:R2605">separarpalabras(N2605,"/")</f>
        <v>technology</v>
      </c>
      <c r="R2605" t="str">
        <v>space exploration</v>
      </c>
      <c r="S2605" s="13">
        <f t="shared" si="162"/>
        <v>41617.704328703701</v>
      </c>
      <c r="T2605" s="13">
        <f t="shared" si="163"/>
        <v>41631.704328703701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 s="15">
        <v>20000</v>
      </c>
      <c r="E2606" s="15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8">
        <f t="shared" si="161"/>
        <v>1.5400410677618071E-2</v>
      </c>
      <c r="Q2606" t="str">
        <f t="array" ref="Q2606:R2606">separarpalabras(N2606,"/")</f>
        <v>technology</v>
      </c>
      <c r="R2606" t="str">
        <v>space exploration</v>
      </c>
      <c r="S2606" s="13">
        <f t="shared" si="162"/>
        <v>40997.842858796292</v>
      </c>
      <c r="T2606" s="13">
        <f t="shared" si="163"/>
        <v>41027.842858796292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 s="15">
        <v>100000</v>
      </c>
      <c r="E2607" s="15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8">
        <f t="shared" si="161"/>
        <v>1.6402664753456871E-2</v>
      </c>
      <c r="Q2607" t="str">
        <f t="array" ref="Q2607:R2607">separarpalabras(N2607,"/")</f>
        <v>technology</v>
      </c>
      <c r="R2607" t="str">
        <v>space exploration</v>
      </c>
      <c r="S2607" s="13">
        <f t="shared" si="162"/>
        <v>42508.33321759259</v>
      </c>
      <c r="T2607" s="13">
        <f t="shared" si="163"/>
        <v>42538.33321759259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 s="15">
        <v>11000</v>
      </c>
      <c r="E2608" s="15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8">
        <f t="shared" si="161"/>
        <v>3.1802412027094003E-2</v>
      </c>
      <c r="Q2608" t="str">
        <f t="array" ref="Q2608:R2608">separarpalabras(N2608,"/")</f>
        <v>technology</v>
      </c>
      <c r="R2608" t="str">
        <v>space exploration</v>
      </c>
      <c r="S2608" s="13">
        <f t="shared" si="162"/>
        <v>41726.504421296289</v>
      </c>
      <c r="T2608" s="13">
        <f t="shared" si="163"/>
        <v>41758.504421296289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 s="15">
        <v>8000</v>
      </c>
      <c r="E2609" s="15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8">
        <f t="shared" si="161"/>
        <v>1.2202599950944321E-2</v>
      </c>
      <c r="Q2609" t="str">
        <f t="array" ref="Q2609:R2609">separarpalabras(N2609,"/")</f>
        <v>technology</v>
      </c>
      <c r="R2609" t="str">
        <v>space exploration</v>
      </c>
      <c r="S2609" s="13">
        <f t="shared" si="162"/>
        <v>42184.666342592587</v>
      </c>
      <c r="T2609" s="13">
        <f t="shared" si="163"/>
        <v>42227.874999999993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 s="15">
        <v>8000</v>
      </c>
      <c r="E2610" s="15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8">
        <f t="shared" si="161"/>
        <v>1.6969967623088087E-2</v>
      </c>
      <c r="Q2610" t="str">
        <f t="array" ref="Q2610:R2610">separarpalabras(N2610,"/")</f>
        <v>technology</v>
      </c>
      <c r="R2610" t="str">
        <v>space exploration</v>
      </c>
      <c r="S2610" s="13">
        <f t="shared" si="162"/>
        <v>42767.593379629623</v>
      </c>
      <c r="T2610" s="13">
        <f t="shared" si="163"/>
        <v>42808.791666666664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 s="15">
        <v>35000</v>
      </c>
      <c r="E2611" s="15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8">
        <f t="shared" si="161"/>
        <v>6.35754274953755E-3</v>
      </c>
      <c r="Q2611" t="str">
        <f t="array" ref="Q2611:R2611">separarpalabras(N2611,"/")</f>
        <v>technology</v>
      </c>
      <c r="R2611" t="str">
        <v>space exploration</v>
      </c>
      <c r="S2611" s="13">
        <f t="shared" si="162"/>
        <v>41075.02952546296</v>
      </c>
      <c r="T2611" s="13">
        <f t="shared" si="163"/>
        <v>41105.02952546296</v>
      </c>
    </row>
    <row r="2612" spans="1:20" ht="28.8" x14ac:dyDescent="0.3">
      <c r="A2612">
        <v>2610</v>
      </c>
      <c r="B2612" s="3" t="s">
        <v>2610</v>
      </c>
      <c r="C2612" s="3" t="s">
        <v>6720</v>
      </c>
      <c r="D2612" s="15">
        <v>22765</v>
      </c>
      <c r="E2612" s="15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8">
        <f t="shared" si="161"/>
        <v>1.7934482259160417E-2</v>
      </c>
      <c r="Q2612" t="str">
        <f t="array" ref="Q2612:R2612">separarpalabras(N2612,"/")</f>
        <v>technology</v>
      </c>
      <c r="R2612" t="str">
        <v>space exploration</v>
      </c>
      <c r="S2612" s="13">
        <f t="shared" si="162"/>
        <v>42564.672743055555</v>
      </c>
      <c r="T2612" s="13">
        <f t="shared" si="163"/>
        <v>42604.082638888889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 s="15">
        <v>11000</v>
      </c>
      <c r="E2613" s="15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8">
        <f t="shared" si="161"/>
        <v>1.1932762159168648E-2</v>
      </c>
      <c r="Q2613" t="str">
        <f t="array" ref="Q2613:R2613">separarpalabras(N2613,"/")</f>
        <v>technology</v>
      </c>
      <c r="R2613" t="str">
        <v>space exploration</v>
      </c>
      <c r="S2613" s="13">
        <f t="shared" si="162"/>
        <v>42704.127476851849</v>
      </c>
      <c r="T2613" s="13">
        <f t="shared" si="163"/>
        <v>42737.749305555553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 s="15">
        <v>10000</v>
      </c>
      <c r="E2614" s="15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8">
        <f t="shared" si="161"/>
        <v>1.7116777760764503E-2</v>
      </c>
      <c r="Q2614" t="str">
        <f t="array" ref="Q2614:R2614">separarpalabras(N2614,"/")</f>
        <v>technology</v>
      </c>
      <c r="R2614" t="str">
        <v>space exploration</v>
      </c>
      <c r="S2614" s="13">
        <f t="shared" si="162"/>
        <v>41981.934837962959</v>
      </c>
      <c r="T2614" s="13">
        <f t="shared" si="163"/>
        <v>42012.934837962959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 s="15">
        <v>7500</v>
      </c>
      <c r="E2615" s="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8">
        <f t="shared" si="161"/>
        <v>3.6958817317845828E-3</v>
      </c>
      <c r="Q2615" t="str">
        <f t="array" ref="Q2615:R2615">separarpalabras(N2615,"/")</f>
        <v>technology</v>
      </c>
      <c r="R2615" t="str">
        <v>space exploration</v>
      </c>
      <c r="S2615" s="13">
        <f t="shared" si="162"/>
        <v>41143.609884259255</v>
      </c>
      <c r="T2615" s="13">
        <f t="shared" si="163"/>
        <v>41173.609884259255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 s="15">
        <v>10500</v>
      </c>
      <c r="E2616" s="15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8">
        <f t="shared" si="161"/>
        <v>9.3370681605975722E-3</v>
      </c>
      <c r="Q2616" t="str">
        <f t="array" ref="Q2616:R2616">separarpalabras(N2616,"/")</f>
        <v>technology</v>
      </c>
      <c r="R2616" t="str">
        <v>space exploration</v>
      </c>
      <c r="S2616" s="13">
        <f t="shared" si="162"/>
        <v>41730.500138888885</v>
      </c>
      <c r="T2616" s="13">
        <f t="shared" si="163"/>
        <v>41759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 s="15">
        <v>2001</v>
      </c>
      <c r="E2617" s="15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8">
        <f t="shared" si="161"/>
        <v>2.1195172210774212E-2</v>
      </c>
      <c r="Q2617" t="str">
        <f t="array" ref="Q2617:R2617">separarpalabras(N2617,"/")</f>
        <v>technology</v>
      </c>
      <c r="R2617" t="str">
        <v>space exploration</v>
      </c>
      <c r="S2617" s="13">
        <f t="shared" si="162"/>
        <v>42453.288935185185</v>
      </c>
      <c r="T2617" s="13">
        <f t="shared" si="163"/>
        <v>42490.291666666664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 s="15">
        <v>25000</v>
      </c>
      <c r="E2618" s="15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8">
        <f t="shared" si="161"/>
        <v>8.3119423053416453E-3</v>
      </c>
      <c r="Q2618" t="str">
        <f t="array" ref="Q2618:R2618">separarpalabras(N2618,"/")</f>
        <v>technology</v>
      </c>
      <c r="R2618" t="str">
        <v>space exploration</v>
      </c>
      <c r="S2618" s="13">
        <f t="shared" si="162"/>
        <v>42211.786215277774</v>
      </c>
      <c r="T2618" s="13">
        <f t="shared" si="163"/>
        <v>42241.786215277774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 s="15">
        <v>500</v>
      </c>
      <c r="E2619" s="15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8">
        <f t="shared" si="161"/>
        <v>3.6235186873290796E-2</v>
      </c>
      <c r="Q2619" t="str">
        <f t="array" ref="Q2619:R2619">separarpalabras(N2619,"/")</f>
        <v>technology</v>
      </c>
      <c r="R2619" t="str">
        <v>space exploration</v>
      </c>
      <c r="S2619" s="13">
        <f t="shared" si="162"/>
        <v>41902.666099537033</v>
      </c>
      <c r="T2619" s="13">
        <f t="shared" si="163"/>
        <v>41932.666099537033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 s="15">
        <v>15000</v>
      </c>
      <c r="E2620" s="15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8">
        <f t="shared" si="161"/>
        <v>4.8709514170040486E-3</v>
      </c>
      <c r="Q2620" t="str">
        <f t="array" ref="Q2620:R2620">separarpalabras(N2620,"/")</f>
        <v>technology</v>
      </c>
      <c r="R2620" t="str">
        <v>space exploration</v>
      </c>
      <c r="S2620" s="13">
        <f t="shared" si="162"/>
        <v>42279.584039351852</v>
      </c>
      <c r="T2620" s="13">
        <f t="shared" si="163"/>
        <v>42339.625706018516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 s="15">
        <v>1000</v>
      </c>
      <c r="E2621" s="15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8">
        <f t="shared" si="161"/>
        <v>2.8131634819532909E-2</v>
      </c>
      <c r="Q2621" t="str">
        <f t="array" ref="Q2621:R2621">separarpalabras(N2621,"/")</f>
        <v>technology</v>
      </c>
      <c r="R2621" t="str">
        <v>space exploration</v>
      </c>
      <c r="S2621" s="13">
        <f t="shared" si="162"/>
        <v>42273.67597222222</v>
      </c>
      <c r="T2621" s="13">
        <f t="shared" si="163"/>
        <v>42300.249999999993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 s="15">
        <v>65000</v>
      </c>
      <c r="E2622" s="15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8">
        <f t="shared" si="161"/>
        <v>1.3397733844539165E-2</v>
      </c>
      <c r="Q2622" t="str">
        <f t="array" ref="Q2622:R2622">separarpalabras(N2622,"/")</f>
        <v>technology</v>
      </c>
      <c r="R2622" t="str">
        <v>space exploration</v>
      </c>
      <c r="S2622" s="13">
        <f t="shared" si="162"/>
        <v>42250.958819444444</v>
      </c>
      <c r="T2622" s="13">
        <f t="shared" si="163"/>
        <v>42287.833333333336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 s="15">
        <v>15000</v>
      </c>
      <c r="E2623" s="15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8">
        <f t="shared" si="161"/>
        <v>2.1250342747463669E-2</v>
      </c>
      <c r="Q2623" t="str">
        <f t="array" ref="Q2623:R2623">separarpalabras(N2623,"/")</f>
        <v>technology</v>
      </c>
      <c r="R2623" t="str">
        <v>space exploration</v>
      </c>
      <c r="S2623" s="13">
        <f t="shared" si="162"/>
        <v>42115.539212962962</v>
      </c>
      <c r="T2623" s="13">
        <f t="shared" si="163"/>
        <v>42145.539212962962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 s="15">
        <v>1500</v>
      </c>
      <c r="E2624" s="15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8">
        <f t="shared" si="161"/>
        <v>3.7606212139691834E-2</v>
      </c>
      <c r="Q2624" t="str">
        <f t="array" ref="Q2624:R2624">separarpalabras(N2624,"/")</f>
        <v>technology</v>
      </c>
      <c r="R2624" t="str">
        <v>space exploration</v>
      </c>
      <c r="S2624" s="13">
        <f t="shared" si="162"/>
        <v>42689.534907407404</v>
      </c>
      <c r="T2624" s="13">
        <f t="shared" si="163"/>
        <v>42734.534907407404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 s="15">
        <v>2000</v>
      </c>
      <c r="E2625" s="1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8">
        <f t="shared" si="161"/>
        <v>2.7192982456140352E-2</v>
      </c>
      <c r="Q2625" t="str">
        <f t="array" ref="Q2625:R2625">separarpalabras(N2625,"/")</f>
        <v>technology</v>
      </c>
      <c r="R2625" t="str">
        <v>space exploration</v>
      </c>
      <c r="S2625" s="13">
        <f t="shared" si="162"/>
        <v>42692.048217592594</v>
      </c>
      <c r="T2625" s="13">
        <f t="shared" si="163"/>
        <v>42706.048217592594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 s="15">
        <v>8000</v>
      </c>
      <c r="E2626" s="15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8">
        <f t="shared" si="161"/>
        <v>3.142623737411495E-2</v>
      </c>
      <c r="Q2626" t="str">
        <f t="array" ref="Q2626:R2626">separarpalabras(N2626,"/")</f>
        <v>technology</v>
      </c>
      <c r="R2626" t="str">
        <v>space exploration</v>
      </c>
      <c r="S2626" s="13">
        <f t="shared" si="162"/>
        <v>41144.213217592587</v>
      </c>
      <c r="T2626" s="13">
        <f t="shared" si="163"/>
        <v>41165.213217592587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 s="15">
        <v>150</v>
      </c>
      <c r="E2627" s="15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E2627/D2627</f>
        <v>9.56</v>
      </c>
      <c r="P2627" s="8">
        <f t="shared" ref="P2627:P2690" si="165">IFERROR(L2627/E2627,0)</f>
        <v>3.626220362622036E-2</v>
      </c>
      <c r="Q2627" t="str">
        <f t="array" ref="Q2627:R2627">separarpalabras(N2627,"/")</f>
        <v>technology</v>
      </c>
      <c r="R2627" t="str">
        <v>space exploration</v>
      </c>
      <c r="S2627" s="13">
        <f t="shared" ref="S2627:S2690" si="166">(J2627/86400)+25569+(-5/24)</f>
        <v>42658.601944444446</v>
      </c>
      <c r="T2627" s="13">
        <f t="shared" ref="T2627:T2690" si="167">(I2627/86400)+25569+(-5/24)</f>
        <v>42683.643611111103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 s="15">
        <v>2500</v>
      </c>
      <c r="E2628" s="15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8">
        <f t="shared" si="165"/>
        <v>1.7857142857142856E-2</v>
      </c>
      <c r="Q2628" t="str">
        <f t="array" ref="Q2628:R2628">separarpalabras(N2628,"/")</f>
        <v>technology</v>
      </c>
      <c r="R2628" t="str">
        <v>space exploration</v>
      </c>
      <c r="S2628" s="13">
        <f t="shared" si="166"/>
        <v>42128.41978009259</v>
      </c>
      <c r="T2628" s="13">
        <f t="shared" si="167"/>
        <v>42158.41978009259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 s="15">
        <v>150</v>
      </c>
      <c r="E2629" s="15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8">
        <f t="shared" si="165"/>
        <v>4.6391752577319589E-2</v>
      </c>
      <c r="Q2629" t="str">
        <f t="array" ref="Q2629:R2629">separarpalabras(N2629,"/")</f>
        <v>technology</v>
      </c>
      <c r="R2629" t="str">
        <v>space exploration</v>
      </c>
      <c r="S2629" s="13">
        <f t="shared" si="166"/>
        <v>42304.621076388888</v>
      </c>
      <c r="T2629" s="13">
        <f t="shared" si="167"/>
        <v>42334.662743055553</v>
      </c>
    </row>
    <row r="2630" spans="1:20" ht="28.8" x14ac:dyDescent="0.3">
      <c r="A2630">
        <v>2628</v>
      </c>
      <c r="B2630" s="3" t="s">
        <v>2628</v>
      </c>
      <c r="C2630" s="3" t="s">
        <v>6738</v>
      </c>
      <c r="D2630" s="15">
        <v>839</v>
      </c>
      <c r="E2630" s="15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8">
        <f t="shared" si="165"/>
        <v>2.267818574514039E-2</v>
      </c>
      <c r="Q2630" t="str">
        <f t="array" ref="Q2630:R2630">separarpalabras(N2630,"/")</f>
        <v>technology</v>
      </c>
      <c r="R2630" t="str">
        <v>space exploration</v>
      </c>
      <c r="S2630" s="13">
        <f t="shared" si="166"/>
        <v>41953.757719907408</v>
      </c>
      <c r="T2630" s="13">
        <f t="shared" si="167"/>
        <v>41973.757719907408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 s="15">
        <v>5000</v>
      </c>
      <c r="E2631" s="15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8">
        <f t="shared" si="165"/>
        <v>1.5656802880851729E-2</v>
      </c>
      <c r="Q2631" t="str">
        <f t="array" ref="Q2631:R2631">separarpalabras(N2631,"/")</f>
        <v>technology</v>
      </c>
      <c r="R2631" t="str">
        <v>space exploration</v>
      </c>
      <c r="S2631" s="13">
        <f t="shared" si="166"/>
        <v>42108.330115740733</v>
      </c>
      <c r="T2631" s="13">
        <f t="shared" si="167"/>
        <v>42138.330115740733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 s="15">
        <v>2000</v>
      </c>
      <c r="E2632" s="15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8">
        <f t="shared" si="165"/>
        <v>2.5649145028499049E-2</v>
      </c>
      <c r="Q2632" t="str">
        <f t="array" ref="Q2632:R2632">separarpalabras(N2632,"/")</f>
        <v>technology</v>
      </c>
      <c r="R2632" t="str">
        <v>space exploration</v>
      </c>
      <c r="S2632" s="13">
        <f t="shared" si="166"/>
        <v>42523.897129629629</v>
      </c>
      <c r="T2632" s="13">
        <f t="shared" si="167"/>
        <v>42551.208333333336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 s="15">
        <v>20000</v>
      </c>
      <c r="E2633" s="15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8">
        <f t="shared" si="165"/>
        <v>1.2471084308454393E-2</v>
      </c>
      <c r="Q2633" t="str">
        <f t="array" ref="Q2633:R2633">separarpalabras(N2633,"/")</f>
        <v>technology</v>
      </c>
      <c r="R2633" t="str">
        <v>space exploration</v>
      </c>
      <c r="S2633" s="13">
        <f t="shared" si="166"/>
        <v>42217.960960648146</v>
      </c>
      <c r="T2633" s="13">
        <f t="shared" si="167"/>
        <v>42245.960960648146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 s="15">
        <v>1070</v>
      </c>
      <c r="E2634" s="15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8">
        <f t="shared" si="165"/>
        <v>2.8649386084583901E-2</v>
      </c>
      <c r="Q2634" t="str">
        <f t="array" ref="Q2634:R2634">separarpalabras(N2634,"/")</f>
        <v>technology</v>
      </c>
      <c r="R2634" t="str">
        <v>space exploration</v>
      </c>
      <c r="S2634" s="13">
        <f t="shared" si="166"/>
        <v>42493.853460648148</v>
      </c>
      <c r="T2634" s="13">
        <f t="shared" si="167"/>
        <v>42518.853460648148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 s="15">
        <v>5000</v>
      </c>
      <c r="E2635" s="1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8">
        <f t="shared" si="165"/>
        <v>1.1223281258812249E-2</v>
      </c>
      <c r="Q2635" t="str">
        <f t="array" ref="Q2635:R2635">separarpalabras(N2635,"/")</f>
        <v>technology</v>
      </c>
      <c r="R2635" t="str">
        <v>space exploration</v>
      </c>
      <c r="S2635" s="13">
        <f t="shared" si="166"/>
        <v>41667.614953703705</v>
      </c>
      <c r="T2635" s="13">
        <f t="shared" si="167"/>
        <v>41697.75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 s="15">
        <v>930</v>
      </c>
      <c r="E2636" s="15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8">
        <f t="shared" si="165"/>
        <v>2.5354969574036511E-2</v>
      </c>
      <c r="Q2636" t="str">
        <f t="array" ref="Q2636:R2636">separarpalabras(N2636,"/")</f>
        <v>technology</v>
      </c>
      <c r="R2636" t="str">
        <v>space exploration</v>
      </c>
      <c r="S2636" s="13">
        <f t="shared" si="166"/>
        <v>42612.448159722218</v>
      </c>
      <c r="T2636" s="13">
        <f t="shared" si="167"/>
        <v>42642.448159722218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 s="15">
        <v>11500</v>
      </c>
      <c r="E2637" s="15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8">
        <f t="shared" si="165"/>
        <v>7.3043478260869567E-3</v>
      </c>
      <c r="Q2637" t="str">
        <f t="array" ref="Q2637:R2637">separarpalabras(N2637,"/")</f>
        <v>technology</v>
      </c>
      <c r="R2637" t="str">
        <v>space exploration</v>
      </c>
      <c r="S2637" s="13">
        <f t="shared" si="166"/>
        <v>42037.742604166669</v>
      </c>
      <c r="T2637" s="13">
        <f t="shared" si="167"/>
        <v>42072.700937499998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 s="15">
        <v>1000</v>
      </c>
      <c r="E2638" s="15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8">
        <f t="shared" si="165"/>
        <v>2.6695141484249868E-2</v>
      </c>
      <c r="Q2638" t="str">
        <f t="array" ref="Q2638:R2638">separarpalabras(N2638,"/")</f>
        <v>technology</v>
      </c>
      <c r="R2638" t="str">
        <v>space exploration</v>
      </c>
      <c r="S2638" s="13">
        <f t="shared" si="166"/>
        <v>42636.406412037039</v>
      </c>
      <c r="T2638" s="13">
        <f t="shared" si="167"/>
        <v>42658.833333333336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 s="15">
        <v>500</v>
      </c>
      <c r="E2639" s="15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8">
        <f t="shared" si="165"/>
        <v>3.1287605294825514E-2</v>
      </c>
      <c r="Q2639" t="str">
        <f t="array" ref="Q2639:R2639">separarpalabras(N2639,"/")</f>
        <v>technology</v>
      </c>
      <c r="R2639" t="str">
        <v>space exploration</v>
      </c>
      <c r="S2639" s="13">
        <f t="shared" si="166"/>
        <v>42639.341145833336</v>
      </c>
      <c r="T2639" s="13">
        <f t="shared" si="167"/>
        <v>42655.341145833336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 s="15">
        <v>347</v>
      </c>
      <c r="E2640" s="15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8">
        <f t="shared" si="165"/>
        <v>3.9660056657223795E-2</v>
      </c>
      <c r="Q2640" t="str">
        <f t="array" ref="Q2640:R2640">separarpalabras(N2640,"/")</f>
        <v>technology</v>
      </c>
      <c r="R2640" t="str">
        <v>space exploration</v>
      </c>
      <c r="S2640" s="13">
        <f t="shared" si="166"/>
        <v>41989.70480324074</v>
      </c>
      <c r="T2640" s="13">
        <f t="shared" si="167"/>
        <v>42019.70480324074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 s="15">
        <v>300</v>
      </c>
      <c r="E2641" s="15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8">
        <f t="shared" si="165"/>
        <v>9.959349593495935E-2</v>
      </c>
      <c r="Q2641" t="str">
        <f t="array" ref="Q2641:R2641">separarpalabras(N2641,"/")</f>
        <v>technology</v>
      </c>
      <c r="R2641" t="str">
        <v>space exploration</v>
      </c>
      <c r="S2641" s="13">
        <f t="shared" si="166"/>
        <v>42024.656805555554</v>
      </c>
      <c r="T2641" s="13">
        <f t="shared" si="167"/>
        <v>42054.656805555554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 s="15">
        <v>3000</v>
      </c>
      <c r="E2642" s="15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8">
        <f t="shared" si="165"/>
        <v>2.1766561514195582E-2</v>
      </c>
      <c r="Q2642" t="str">
        <f t="array" ref="Q2642:R2642">separarpalabras(N2642,"/")</f>
        <v>technology</v>
      </c>
      <c r="R2642" t="str">
        <v>space exploration</v>
      </c>
      <c r="S2642" s="13">
        <f t="shared" si="166"/>
        <v>42102.952245370368</v>
      </c>
      <c r="T2642" s="13">
        <f t="shared" si="167"/>
        <v>42162.952245370368</v>
      </c>
    </row>
    <row r="2643" spans="1:20" ht="28.8" hidden="1" x14ac:dyDescent="0.3">
      <c r="A2643">
        <v>2641</v>
      </c>
      <c r="B2643" s="3" t="s">
        <v>2641</v>
      </c>
      <c r="C2643" s="3" t="s">
        <v>6751</v>
      </c>
      <c r="D2643" s="15">
        <v>1500</v>
      </c>
      <c r="E2643" s="15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8">
        <f t="shared" si="165"/>
        <v>6.6666666666666666E-2</v>
      </c>
      <c r="Q2643" t="str">
        <f t="array" ref="Q2643:R2643">separarpalabras(N2643,"/")</f>
        <v>technology</v>
      </c>
      <c r="R2643" t="str">
        <v>space exploration</v>
      </c>
      <c r="S2643" s="13">
        <f t="shared" si="166"/>
        <v>41880.618784722217</v>
      </c>
      <c r="T2643" s="13">
        <f t="shared" si="167"/>
        <v>41897.631249999999</v>
      </c>
    </row>
    <row r="2644" spans="1:20" ht="57.6" hidden="1" x14ac:dyDescent="0.3">
      <c r="A2644">
        <v>2642</v>
      </c>
      <c r="B2644" s="3" t="s">
        <v>2642</v>
      </c>
      <c r="C2644" s="3" t="s">
        <v>6752</v>
      </c>
      <c r="D2644" s="15">
        <v>500000</v>
      </c>
      <c r="E2644" s="15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8">
        <f t="shared" si="165"/>
        <v>0</v>
      </c>
      <c r="Q2644" t="str">
        <f t="array" ref="Q2644:R2644">separarpalabras(N2644,"/")</f>
        <v>technology</v>
      </c>
      <c r="R2644" t="str">
        <v>space exploration</v>
      </c>
      <c r="S2644" s="13">
        <f t="shared" si="166"/>
        <v>42536.03828703703</v>
      </c>
      <c r="T2644" s="13">
        <f t="shared" si="167"/>
        <v>42566.081249999996</v>
      </c>
    </row>
    <row r="2645" spans="1:20" ht="43.2" hidden="1" x14ac:dyDescent="0.3">
      <c r="A2645">
        <v>2643</v>
      </c>
      <c r="B2645" s="3" t="s">
        <v>2643</v>
      </c>
      <c r="C2645" s="3" t="s">
        <v>6753</v>
      </c>
      <c r="D2645" s="15">
        <v>1000000</v>
      </c>
      <c r="E2645" s="1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8">
        <f t="shared" si="165"/>
        <v>4.4726222626754663E-3</v>
      </c>
      <c r="Q2645" t="str">
        <f t="array" ref="Q2645:R2645">separarpalabras(N2645,"/")</f>
        <v>technology</v>
      </c>
      <c r="R2645" t="str">
        <v>space exploration</v>
      </c>
      <c r="S2645" s="13">
        <f t="shared" si="166"/>
        <v>42689.374016203707</v>
      </c>
      <c r="T2645" s="13">
        <f t="shared" si="167"/>
        <v>42725.124305555553</v>
      </c>
    </row>
    <row r="2646" spans="1:20" ht="43.2" hidden="1" x14ac:dyDescent="0.3">
      <c r="A2646">
        <v>2644</v>
      </c>
      <c r="B2646" s="3" t="s">
        <v>2644</v>
      </c>
      <c r="C2646" s="3" t="s">
        <v>6754</v>
      </c>
      <c r="D2646" s="15">
        <v>100000</v>
      </c>
      <c r="E2646" s="15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8">
        <f t="shared" si="165"/>
        <v>2.5328787140769606E-2</v>
      </c>
      <c r="Q2646" t="str">
        <f t="array" ref="Q2646:R2646">separarpalabras(N2646,"/")</f>
        <v>technology</v>
      </c>
      <c r="R2646" t="str">
        <v>space exploration</v>
      </c>
      <c r="S2646" s="13">
        <f t="shared" si="166"/>
        <v>42774.583738425928</v>
      </c>
      <c r="T2646" s="13">
        <f t="shared" si="167"/>
        <v>42804.583738425928</v>
      </c>
    </row>
    <row r="2647" spans="1:20" ht="43.2" hidden="1" x14ac:dyDescent="0.3">
      <c r="A2647">
        <v>2645</v>
      </c>
      <c r="B2647" s="3" t="s">
        <v>2645</v>
      </c>
      <c r="C2647" s="3" t="s">
        <v>6755</v>
      </c>
      <c r="D2647" s="15">
        <v>20000</v>
      </c>
      <c r="E2647" s="15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8">
        <f t="shared" si="165"/>
        <v>1.0952380952380953E-2</v>
      </c>
      <c r="Q2647" t="str">
        <f t="array" ref="Q2647:R2647">separarpalabras(N2647,"/")</f>
        <v>technology</v>
      </c>
      <c r="R2647" t="str">
        <v>space exploration</v>
      </c>
      <c r="S2647" s="13">
        <f t="shared" si="166"/>
        <v>41921.634293981479</v>
      </c>
      <c r="T2647" s="13">
        <f t="shared" si="167"/>
        <v>41951.675960648143</v>
      </c>
    </row>
    <row r="2648" spans="1:20" ht="43.2" hidden="1" x14ac:dyDescent="0.3">
      <c r="A2648">
        <v>2646</v>
      </c>
      <c r="B2648" s="3" t="s">
        <v>2646</v>
      </c>
      <c r="C2648" s="3" t="s">
        <v>6756</v>
      </c>
      <c r="D2648" s="15">
        <v>500000</v>
      </c>
      <c r="E2648" s="15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8">
        <f t="shared" si="165"/>
        <v>1.2711938910460905E-2</v>
      </c>
      <c r="Q2648" t="str">
        <f t="array" ref="Q2648:R2648">separarpalabras(N2648,"/")</f>
        <v>technology</v>
      </c>
      <c r="R2648" t="str">
        <v>space exploration</v>
      </c>
      <c r="S2648" s="13">
        <f t="shared" si="166"/>
        <v>42226.10496527778</v>
      </c>
      <c r="T2648" s="13">
        <f t="shared" si="167"/>
        <v>42256.10496527778</v>
      </c>
    </row>
    <row r="2649" spans="1:20" ht="43.2" hidden="1" x14ac:dyDescent="0.3">
      <c r="A2649">
        <v>2647</v>
      </c>
      <c r="B2649" s="3" t="s">
        <v>2647</v>
      </c>
      <c r="C2649" s="3" t="s">
        <v>6757</v>
      </c>
      <c r="D2649" s="15">
        <v>2500</v>
      </c>
      <c r="E2649" s="15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8">
        <f t="shared" si="165"/>
        <v>8.3333333333333329E-2</v>
      </c>
      <c r="Q2649" t="str">
        <f t="array" ref="Q2649:R2649">separarpalabras(N2649,"/")</f>
        <v>technology</v>
      </c>
      <c r="R2649" t="str">
        <v>space exploration</v>
      </c>
      <c r="S2649" s="13">
        <f t="shared" si="166"/>
        <v>42200.053460648145</v>
      </c>
      <c r="T2649" s="13">
        <f t="shared" si="167"/>
        <v>42230.053460648145</v>
      </c>
    </row>
    <row r="2650" spans="1:20" ht="57.6" hidden="1" x14ac:dyDescent="0.3">
      <c r="A2650">
        <v>2648</v>
      </c>
      <c r="B2650" s="3" t="s">
        <v>2648</v>
      </c>
      <c r="C2650" s="3" t="s">
        <v>6758</v>
      </c>
      <c r="D2650" s="15">
        <v>12000</v>
      </c>
      <c r="E2650" s="15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8">
        <f t="shared" si="165"/>
        <v>5.6603773584905662E-2</v>
      </c>
      <c r="Q2650" t="str">
        <f t="array" ref="Q2650:R2650">separarpalabras(N2650,"/")</f>
        <v>technology</v>
      </c>
      <c r="R2650" t="str">
        <v>space exploration</v>
      </c>
      <c r="S2650" s="13">
        <f t="shared" si="166"/>
        <v>42408.506481481476</v>
      </c>
      <c r="T2650" s="13">
        <f t="shared" si="167"/>
        <v>42438.506481481476</v>
      </c>
    </row>
    <row r="2651" spans="1:20" ht="28.8" hidden="1" x14ac:dyDescent="0.3">
      <c r="A2651">
        <v>2649</v>
      </c>
      <c r="B2651" s="3" t="s">
        <v>2649</v>
      </c>
      <c r="C2651" s="3" t="s">
        <v>6759</v>
      </c>
      <c r="D2651" s="15">
        <v>125000</v>
      </c>
      <c r="E2651" s="15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8">
        <f t="shared" si="165"/>
        <v>2.4193548387096774E-2</v>
      </c>
      <c r="Q2651" t="str">
        <f t="array" ref="Q2651:R2651">separarpalabras(N2651,"/")</f>
        <v>technology</v>
      </c>
      <c r="R2651" t="str">
        <v>space exploration</v>
      </c>
      <c r="S2651" s="13">
        <f t="shared" si="166"/>
        <v>42341.788668981484</v>
      </c>
      <c r="T2651" s="13">
        <f t="shared" si="167"/>
        <v>42401.788668981484</v>
      </c>
    </row>
    <row r="2652" spans="1:20" ht="57.6" hidden="1" x14ac:dyDescent="0.3">
      <c r="A2652">
        <v>2650</v>
      </c>
      <c r="B2652" s="3" t="s">
        <v>2650</v>
      </c>
      <c r="C2652" s="3" t="s">
        <v>6760</v>
      </c>
      <c r="D2652" s="15">
        <v>60000</v>
      </c>
      <c r="E2652" s="15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8">
        <f t="shared" si="165"/>
        <v>1.3966480446927373E-2</v>
      </c>
      <c r="Q2652" t="str">
        <f t="array" ref="Q2652:R2652">separarpalabras(N2652,"/")</f>
        <v>technology</v>
      </c>
      <c r="R2652" t="str">
        <v>space exploration</v>
      </c>
      <c r="S2652" s="13">
        <f t="shared" si="166"/>
        <v>42695.416006944441</v>
      </c>
      <c r="T2652" s="13">
        <f t="shared" si="167"/>
        <v>42725.416006944441</v>
      </c>
    </row>
    <row r="2653" spans="1:20" ht="43.2" hidden="1" x14ac:dyDescent="0.3">
      <c r="A2653">
        <v>2651</v>
      </c>
      <c r="B2653" s="3" t="s">
        <v>2651</v>
      </c>
      <c r="C2653" s="3" t="s">
        <v>6761</v>
      </c>
      <c r="D2653" s="15">
        <v>280000</v>
      </c>
      <c r="E2653" s="15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8">
        <f t="shared" si="165"/>
        <v>3.2486145614370344E-3</v>
      </c>
      <c r="Q2653" t="str">
        <f t="array" ref="Q2653:R2653">separarpalabras(N2653,"/")</f>
        <v>technology</v>
      </c>
      <c r="R2653" t="str">
        <v>space exploration</v>
      </c>
      <c r="S2653" s="13">
        <f t="shared" si="166"/>
        <v>42327.597326388888</v>
      </c>
      <c r="T2653" s="13">
        <f t="shared" si="167"/>
        <v>42355.597326388888</v>
      </c>
    </row>
    <row r="2654" spans="1:20" ht="43.2" hidden="1" x14ac:dyDescent="0.3">
      <c r="A2654">
        <v>2652</v>
      </c>
      <c r="B2654" s="3" t="s">
        <v>2652</v>
      </c>
      <c r="C2654" s="3" t="s">
        <v>6762</v>
      </c>
      <c r="D2654" s="15">
        <v>100000</v>
      </c>
      <c r="E2654" s="15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8">
        <f t="shared" si="165"/>
        <v>1.2429378531073447E-2</v>
      </c>
      <c r="Q2654" t="str">
        <f t="array" ref="Q2654:R2654">separarpalabras(N2654,"/")</f>
        <v>technology</v>
      </c>
      <c r="R2654" t="str">
        <v>space exploration</v>
      </c>
      <c r="S2654" s="13">
        <f t="shared" si="166"/>
        <v>41952.950520833336</v>
      </c>
      <c r="T2654" s="13">
        <f t="shared" si="167"/>
        <v>41982.950520833336</v>
      </c>
    </row>
    <row r="2655" spans="1:20" ht="43.2" hidden="1" x14ac:dyDescent="0.3">
      <c r="A2655">
        <v>2653</v>
      </c>
      <c r="B2655" s="3" t="s">
        <v>2653</v>
      </c>
      <c r="C2655" s="3" t="s">
        <v>6763</v>
      </c>
      <c r="D2655" s="15">
        <v>51000</v>
      </c>
      <c r="E2655" s="1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8">
        <f t="shared" si="165"/>
        <v>1.1912865895166781E-2</v>
      </c>
      <c r="Q2655" t="str">
        <f t="array" ref="Q2655:R2655">separarpalabras(N2655,"/")</f>
        <v>technology</v>
      </c>
      <c r="R2655" t="str">
        <v>space exploration</v>
      </c>
      <c r="S2655" s="13">
        <f t="shared" si="166"/>
        <v>41771.443599537037</v>
      </c>
      <c r="T2655" s="13">
        <f t="shared" si="167"/>
        <v>41802.958333333328</v>
      </c>
    </row>
    <row r="2656" spans="1:20" ht="43.2" hidden="1" x14ac:dyDescent="0.3">
      <c r="A2656">
        <v>2654</v>
      </c>
      <c r="B2656" s="3" t="s">
        <v>2654</v>
      </c>
      <c r="C2656" s="3" t="s">
        <v>6764</v>
      </c>
      <c r="D2656" s="15">
        <v>100000</v>
      </c>
      <c r="E2656" s="15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8">
        <f t="shared" si="165"/>
        <v>0.11764705882352941</v>
      </c>
      <c r="Q2656" t="str">
        <f t="array" ref="Q2656:R2656">separarpalabras(N2656,"/")</f>
        <v>technology</v>
      </c>
      <c r="R2656" t="str">
        <v>space exploration</v>
      </c>
      <c r="S2656" s="13">
        <f t="shared" si="166"/>
        <v>42055.392662037033</v>
      </c>
      <c r="T2656" s="13">
        <f t="shared" si="167"/>
        <v>42115.350995370369</v>
      </c>
    </row>
    <row r="2657" spans="1:20" hidden="1" x14ac:dyDescent="0.3">
      <c r="A2657">
        <v>2655</v>
      </c>
      <c r="B2657" s="3" t="s">
        <v>2655</v>
      </c>
      <c r="C2657" s="3" t="s">
        <v>6765</v>
      </c>
      <c r="D2657" s="15">
        <v>15000</v>
      </c>
      <c r="E2657" s="15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8">
        <f t="shared" si="165"/>
        <v>1.3629160063391443E-2</v>
      </c>
      <c r="Q2657" t="str">
        <f t="array" ref="Q2657:R2657">separarpalabras(N2657,"/")</f>
        <v>technology</v>
      </c>
      <c r="R2657" t="str">
        <v>space exploration</v>
      </c>
      <c r="S2657" s="13">
        <f t="shared" si="166"/>
        <v>42381.657951388886</v>
      </c>
      <c r="T2657" s="13">
        <f t="shared" si="167"/>
        <v>42409.624999999993</v>
      </c>
    </row>
    <row r="2658" spans="1:20" ht="28.8" hidden="1" x14ac:dyDescent="0.3">
      <c r="A2658">
        <v>2656</v>
      </c>
      <c r="B2658" s="3" t="s">
        <v>2656</v>
      </c>
      <c r="C2658" s="3" t="s">
        <v>6766</v>
      </c>
      <c r="D2658" s="15">
        <v>150000</v>
      </c>
      <c r="E2658" s="15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8">
        <f t="shared" si="165"/>
        <v>8.8603905566890118E-3</v>
      </c>
      <c r="Q2658" t="str">
        <f t="array" ref="Q2658:R2658">separarpalabras(N2658,"/")</f>
        <v>technology</v>
      </c>
      <c r="R2658" t="str">
        <v>space exploration</v>
      </c>
      <c r="S2658" s="13">
        <f t="shared" si="166"/>
        <v>42767.480185185188</v>
      </c>
      <c r="T2658" s="13">
        <f t="shared" si="167"/>
        <v>42806.583333333336</v>
      </c>
    </row>
    <row r="2659" spans="1:20" ht="43.2" hidden="1" x14ac:dyDescent="0.3">
      <c r="A2659">
        <v>2657</v>
      </c>
      <c r="B2659" s="3" t="s">
        <v>2657</v>
      </c>
      <c r="C2659" s="3" t="s">
        <v>6767</v>
      </c>
      <c r="D2659" s="15">
        <v>30000</v>
      </c>
      <c r="E2659" s="15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8">
        <f t="shared" si="165"/>
        <v>1.0495643418520008E-2</v>
      </c>
      <c r="Q2659" t="str">
        <f t="array" ref="Q2659:R2659">separarpalabras(N2659,"/")</f>
        <v>technology</v>
      </c>
      <c r="R2659" t="str">
        <v>space exploration</v>
      </c>
      <c r="S2659" s="13">
        <f t="shared" si="166"/>
        <v>42551.720520833333</v>
      </c>
      <c r="T2659" s="13">
        <f t="shared" si="167"/>
        <v>42584.854166666664</v>
      </c>
    </row>
    <row r="2660" spans="1:20" ht="43.2" hidden="1" x14ac:dyDescent="0.3">
      <c r="A2660">
        <v>2658</v>
      </c>
      <c r="B2660" s="3" t="s">
        <v>2658</v>
      </c>
      <c r="C2660" s="3" t="s">
        <v>6768</v>
      </c>
      <c r="D2660" s="15">
        <v>98000</v>
      </c>
      <c r="E2660" s="15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8">
        <f t="shared" si="165"/>
        <v>4.3956043956043959E-2</v>
      </c>
      <c r="Q2660" t="str">
        <f t="array" ref="Q2660:R2660">separarpalabras(N2660,"/")</f>
        <v>technology</v>
      </c>
      <c r="R2660" t="str">
        <v>space exploration</v>
      </c>
      <c r="S2660" s="13">
        <f t="shared" si="166"/>
        <v>42551.675856481474</v>
      </c>
      <c r="T2660" s="13">
        <f t="shared" si="167"/>
        <v>42581.675856481474</v>
      </c>
    </row>
    <row r="2661" spans="1:20" hidden="1" x14ac:dyDescent="0.3">
      <c r="A2661">
        <v>2659</v>
      </c>
      <c r="B2661" s="3" t="s">
        <v>2659</v>
      </c>
      <c r="C2661" s="3" t="s">
        <v>6769</v>
      </c>
      <c r="D2661" s="15">
        <v>49000</v>
      </c>
      <c r="E2661" s="15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8">
        <f t="shared" si="165"/>
        <v>7.5018754688672166E-3</v>
      </c>
      <c r="Q2661" t="str">
        <f t="array" ref="Q2661:R2661">separarpalabras(N2661,"/")</f>
        <v>technology</v>
      </c>
      <c r="R2661" t="str">
        <v>space exploration</v>
      </c>
      <c r="S2661" s="13">
        <f t="shared" si="166"/>
        <v>42081.861226851848</v>
      </c>
      <c r="T2661" s="13">
        <f t="shared" si="167"/>
        <v>42111.861226851848</v>
      </c>
    </row>
    <row r="2662" spans="1:20" ht="57.6" hidden="1" x14ac:dyDescent="0.3">
      <c r="A2662">
        <v>2660</v>
      </c>
      <c r="B2662" s="3" t="s">
        <v>2660</v>
      </c>
      <c r="C2662" s="3" t="s">
        <v>6770</v>
      </c>
      <c r="D2662" s="15">
        <v>20000</v>
      </c>
      <c r="E2662" s="15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8">
        <f t="shared" si="165"/>
        <v>0.26315789473684209</v>
      </c>
      <c r="Q2662" t="str">
        <f t="array" ref="Q2662:R2662">separarpalabras(N2662,"/")</f>
        <v>technology</v>
      </c>
      <c r="R2662" t="str">
        <v>space exploration</v>
      </c>
      <c r="S2662" s="13">
        <f t="shared" si="166"/>
        <v>42272.504837962959</v>
      </c>
      <c r="T2662" s="13">
        <f t="shared" si="167"/>
        <v>42332.546504629623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 s="15">
        <v>5000</v>
      </c>
      <c r="E2663" s="15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8">
        <f t="shared" si="165"/>
        <v>1.1661807580174927E-2</v>
      </c>
      <c r="Q2663" t="str">
        <f t="array" ref="Q2663:R2663">separarpalabras(N2663,"/")</f>
        <v>technology</v>
      </c>
      <c r="R2663" t="str">
        <v>makerspaces</v>
      </c>
      <c r="S2663" s="13">
        <f t="shared" si="166"/>
        <v>41542.750115740739</v>
      </c>
      <c r="T2663" s="13">
        <f t="shared" si="167"/>
        <v>41572.750115740739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 s="15">
        <v>20000</v>
      </c>
      <c r="E2664" s="15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8">
        <f t="shared" si="165"/>
        <v>3.7453183520599251E-3</v>
      </c>
      <c r="Q2664" t="str">
        <f t="array" ref="Q2664:R2664">separarpalabras(N2664,"/")</f>
        <v>technology</v>
      </c>
      <c r="R2664" t="str">
        <v>makerspaces</v>
      </c>
      <c r="S2664" s="13">
        <f t="shared" si="166"/>
        <v>42207.538344907407</v>
      </c>
      <c r="T2664" s="13">
        <f t="shared" si="167"/>
        <v>42237.538344907407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 s="15">
        <v>20000</v>
      </c>
      <c r="E2665" s="1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8">
        <f t="shared" si="165"/>
        <v>2.6769602160689318E-3</v>
      </c>
      <c r="Q2665" t="str">
        <f t="array" ref="Q2665:R2665">separarpalabras(N2665,"/")</f>
        <v>technology</v>
      </c>
      <c r="R2665" t="str">
        <v>makerspaces</v>
      </c>
      <c r="S2665" s="13">
        <f t="shared" si="166"/>
        <v>42222.41443287037</v>
      </c>
      <c r="T2665" s="13">
        <f t="shared" si="167"/>
        <v>42251.416666666664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 s="15">
        <v>17500</v>
      </c>
      <c r="E2666" s="15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8">
        <f t="shared" si="165"/>
        <v>5.7458563535911604E-3</v>
      </c>
      <c r="Q2666" t="str">
        <f t="array" ref="Q2666:R2666">separarpalabras(N2666,"/")</f>
        <v>technology</v>
      </c>
      <c r="R2666" t="str">
        <v>makerspaces</v>
      </c>
      <c r="S2666" s="13">
        <f t="shared" si="166"/>
        <v>42312.817094907405</v>
      </c>
      <c r="T2666" s="13">
        <f t="shared" si="167"/>
        <v>42347.082638888889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 s="15">
        <v>3500</v>
      </c>
      <c r="E2667" s="15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8">
        <f t="shared" si="165"/>
        <v>1.0672853828306265E-2</v>
      </c>
      <c r="Q2667" t="str">
        <f t="array" ref="Q2667:R2667">separarpalabras(N2667,"/")</f>
        <v>technology</v>
      </c>
      <c r="R2667" t="str">
        <v>makerspaces</v>
      </c>
      <c r="S2667" s="13">
        <f t="shared" si="166"/>
        <v>42083.687199074069</v>
      </c>
      <c r="T2667" s="13">
        <f t="shared" si="167"/>
        <v>42128.687199074069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 s="15">
        <v>10000</v>
      </c>
      <c r="E2668" s="15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8">
        <f t="shared" si="165"/>
        <v>1.2931973425422376E-2</v>
      </c>
      <c r="Q2668" t="str">
        <f t="array" ref="Q2668:R2668">separarpalabras(N2668,"/")</f>
        <v>technology</v>
      </c>
      <c r="R2668" t="str">
        <v>makerspaces</v>
      </c>
      <c r="S2668" s="13">
        <f t="shared" si="166"/>
        <v>42235.55600694444</v>
      </c>
      <c r="T2668" s="13">
        <f t="shared" si="167"/>
        <v>42272.666666666664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 s="15">
        <v>1500</v>
      </c>
      <c r="E2669" s="15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8">
        <f t="shared" si="165"/>
        <v>1.0843373493975903E-2</v>
      </c>
      <c r="Q2669" t="str">
        <f t="array" ref="Q2669:R2669">separarpalabras(N2669,"/")</f>
        <v>technology</v>
      </c>
      <c r="R2669" t="str">
        <v>makerspaces</v>
      </c>
      <c r="S2669" s="13">
        <f t="shared" si="166"/>
        <v>42380.717777777776</v>
      </c>
      <c r="T2669" s="13">
        <f t="shared" si="167"/>
        <v>42410.717777777776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 s="15">
        <v>1000</v>
      </c>
      <c r="E2670" s="15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8">
        <f t="shared" si="165"/>
        <v>1.6403046280023433E-2</v>
      </c>
      <c r="Q2670" t="str">
        <f t="array" ref="Q2670:R2670">separarpalabras(N2670,"/")</f>
        <v>technology</v>
      </c>
      <c r="R2670" t="str">
        <v>makerspaces</v>
      </c>
      <c r="S2670" s="13">
        <f t="shared" si="166"/>
        <v>42275.380381944444</v>
      </c>
      <c r="T2670" s="13">
        <f t="shared" si="167"/>
        <v>42317.397222222215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 s="15">
        <v>800</v>
      </c>
      <c r="E2671" s="15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8">
        <f t="shared" si="165"/>
        <v>1.098901098901099E-2</v>
      </c>
      <c r="Q2671" t="str">
        <f t="array" ref="Q2671:R2671">separarpalabras(N2671,"/")</f>
        <v>technology</v>
      </c>
      <c r="R2671" t="str">
        <v>makerspaces</v>
      </c>
      <c r="S2671" s="13">
        <f t="shared" si="166"/>
        <v>42318.827499999992</v>
      </c>
      <c r="T2671" s="13">
        <f t="shared" si="167"/>
        <v>42378.827499999992</v>
      </c>
    </row>
    <row r="2672" spans="1:20" ht="43.2" hidden="1" x14ac:dyDescent="0.3">
      <c r="A2672">
        <v>2670</v>
      </c>
      <c r="B2672" s="3" t="s">
        <v>2670</v>
      </c>
      <c r="C2672" s="3" t="s">
        <v>6780</v>
      </c>
      <c r="D2672" s="15">
        <v>38888</v>
      </c>
      <c r="E2672" s="15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8">
        <f t="shared" si="165"/>
        <v>2.4048096192384769E-2</v>
      </c>
      <c r="Q2672" t="str">
        <f t="array" ref="Q2672:R2672">separarpalabras(N2672,"/")</f>
        <v>technology</v>
      </c>
      <c r="R2672" t="str">
        <v>makerspaces</v>
      </c>
      <c r="S2672" s="13">
        <f t="shared" si="166"/>
        <v>41820.812268518515</v>
      </c>
      <c r="T2672" s="13">
        <f t="shared" si="167"/>
        <v>41848.812268518515</v>
      </c>
    </row>
    <row r="2673" spans="1:20" ht="43.2" hidden="1" x14ac:dyDescent="0.3">
      <c r="A2673">
        <v>2671</v>
      </c>
      <c r="B2673" s="3" t="s">
        <v>2671</v>
      </c>
      <c r="C2673" s="3" t="s">
        <v>6781</v>
      </c>
      <c r="D2673" s="15">
        <v>25000</v>
      </c>
      <c r="E2673" s="15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8">
        <f t="shared" si="165"/>
        <v>2.9619181946403384E-2</v>
      </c>
      <c r="Q2673" t="str">
        <f t="array" ref="Q2673:R2673">separarpalabras(N2673,"/")</f>
        <v>technology</v>
      </c>
      <c r="R2673" t="str">
        <v>makerspaces</v>
      </c>
      <c r="S2673" s="13">
        <f t="shared" si="166"/>
        <v>41962.54069444444</v>
      </c>
      <c r="T2673" s="13">
        <f t="shared" si="167"/>
        <v>41992.609722222223</v>
      </c>
    </row>
    <row r="2674" spans="1:20" ht="43.2" hidden="1" x14ac:dyDescent="0.3">
      <c r="A2674">
        <v>2672</v>
      </c>
      <c r="B2674" s="3" t="s">
        <v>2672</v>
      </c>
      <c r="C2674" s="3" t="s">
        <v>6782</v>
      </c>
      <c r="D2674" s="15">
        <v>10000</v>
      </c>
      <c r="E2674" s="15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8">
        <f t="shared" si="165"/>
        <v>1.4160891834890027E-2</v>
      </c>
      <c r="Q2674" t="str">
        <f t="array" ref="Q2674:R2674">separarpalabras(N2674,"/")</f>
        <v>technology</v>
      </c>
      <c r="R2674" t="str">
        <v>makerspaces</v>
      </c>
      <c r="S2674" s="13">
        <f t="shared" si="166"/>
        <v>42344.675810185181</v>
      </c>
      <c r="T2674" s="13">
        <f t="shared" si="167"/>
        <v>42366.041666666664</v>
      </c>
    </row>
    <row r="2675" spans="1:20" ht="43.2" hidden="1" x14ac:dyDescent="0.3">
      <c r="A2675">
        <v>2673</v>
      </c>
      <c r="B2675" s="3" t="s">
        <v>2673</v>
      </c>
      <c r="C2675" s="3" t="s">
        <v>6783</v>
      </c>
      <c r="D2675" s="15">
        <v>40000</v>
      </c>
      <c r="E2675" s="1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8">
        <f t="shared" si="165"/>
        <v>5.9825960841189268E-3</v>
      </c>
      <c r="Q2675" t="str">
        <f t="array" ref="Q2675:R2675">separarpalabras(N2675,"/")</f>
        <v>technology</v>
      </c>
      <c r="R2675" t="str">
        <v>makerspaces</v>
      </c>
      <c r="S2675" s="13">
        <f t="shared" si="166"/>
        <v>41912.333321759259</v>
      </c>
      <c r="T2675" s="13">
        <f t="shared" si="167"/>
        <v>41941.739583333328</v>
      </c>
    </row>
    <row r="2676" spans="1:20" ht="57.6" hidden="1" x14ac:dyDescent="0.3">
      <c r="A2676">
        <v>2674</v>
      </c>
      <c r="B2676" s="3" t="s">
        <v>2674</v>
      </c>
      <c r="C2676" s="3" t="s">
        <v>6784</v>
      </c>
      <c r="D2676" s="15">
        <v>35000</v>
      </c>
      <c r="E2676" s="15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8">
        <f t="shared" si="165"/>
        <v>7.7748476857324722E-3</v>
      </c>
      <c r="Q2676" t="str">
        <f t="array" ref="Q2676:R2676">separarpalabras(N2676,"/")</f>
        <v>technology</v>
      </c>
      <c r="R2676" t="str">
        <v>makerspaces</v>
      </c>
      <c r="S2676" s="13">
        <f t="shared" si="166"/>
        <v>42529.424421296295</v>
      </c>
      <c r="T2676" s="13">
        <f t="shared" si="167"/>
        <v>42555.999305555553</v>
      </c>
    </row>
    <row r="2677" spans="1:20" ht="57.6" hidden="1" x14ac:dyDescent="0.3">
      <c r="A2677">
        <v>2675</v>
      </c>
      <c r="B2677" s="3" t="s">
        <v>2675</v>
      </c>
      <c r="C2677" s="3" t="s">
        <v>6785</v>
      </c>
      <c r="D2677" s="15">
        <v>25000</v>
      </c>
      <c r="E2677" s="15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8">
        <f t="shared" si="165"/>
        <v>1.5287295730100159E-2</v>
      </c>
      <c r="Q2677" t="str">
        <f t="array" ref="Q2677:R2677">separarpalabras(N2677,"/")</f>
        <v>technology</v>
      </c>
      <c r="R2677" t="str">
        <v>makerspaces</v>
      </c>
      <c r="S2677" s="13">
        <f t="shared" si="166"/>
        <v>41923.649178240739</v>
      </c>
      <c r="T2677" s="13">
        <f t="shared" si="167"/>
        <v>41953.690844907404</v>
      </c>
    </row>
    <row r="2678" spans="1:20" ht="43.2" hidden="1" x14ac:dyDescent="0.3">
      <c r="A2678">
        <v>2676</v>
      </c>
      <c r="B2678" s="3" t="s">
        <v>2676</v>
      </c>
      <c r="C2678" s="3" t="s">
        <v>6786</v>
      </c>
      <c r="D2678" s="15">
        <v>2100</v>
      </c>
      <c r="E2678" s="15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8">
        <f t="shared" si="165"/>
        <v>8.5066162570888466E-3</v>
      </c>
      <c r="Q2678" t="str">
        <f t="array" ref="Q2678:R2678">separarpalabras(N2678,"/")</f>
        <v>technology</v>
      </c>
      <c r="R2678" t="str">
        <v>makerspaces</v>
      </c>
      <c r="S2678" s="13">
        <f t="shared" si="166"/>
        <v>42482.416365740741</v>
      </c>
      <c r="T2678" s="13">
        <f t="shared" si="167"/>
        <v>42512.416365740741</v>
      </c>
    </row>
    <row r="2679" spans="1:20" ht="43.2" hidden="1" x14ac:dyDescent="0.3">
      <c r="A2679">
        <v>2677</v>
      </c>
      <c r="B2679" s="3" t="s">
        <v>2677</v>
      </c>
      <c r="C2679" s="3" t="s">
        <v>6787</v>
      </c>
      <c r="D2679" s="15">
        <v>19500</v>
      </c>
      <c r="E2679" s="15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8">
        <f t="shared" si="165"/>
        <v>7.9062957540263542E-3</v>
      </c>
      <c r="Q2679" t="str">
        <f t="array" ref="Q2679:R2679">separarpalabras(N2679,"/")</f>
        <v>technology</v>
      </c>
      <c r="R2679" t="str">
        <v>makerspaces</v>
      </c>
      <c r="S2679" s="13">
        <f t="shared" si="166"/>
        <v>41792.821099537039</v>
      </c>
      <c r="T2679" s="13">
        <f t="shared" si="167"/>
        <v>41822.821099537039</v>
      </c>
    </row>
    <row r="2680" spans="1:20" ht="43.2" hidden="1" x14ac:dyDescent="0.3">
      <c r="A2680">
        <v>2678</v>
      </c>
      <c r="B2680" s="3" t="s">
        <v>2678</v>
      </c>
      <c r="C2680" s="3" t="s">
        <v>6788</v>
      </c>
      <c r="D2680" s="15">
        <v>8000000</v>
      </c>
      <c r="E2680" s="15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8">
        <f t="shared" si="165"/>
        <v>1.8181818181818182E-3</v>
      </c>
      <c r="Q2680" t="str">
        <f t="array" ref="Q2680:R2680">separarpalabras(N2680,"/")</f>
        <v>technology</v>
      </c>
      <c r="R2680" t="str">
        <v>makerspaces</v>
      </c>
      <c r="S2680" s="13">
        <f t="shared" si="166"/>
        <v>42241.589872685181</v>
      </c>
      <c r="T2680" s="13">
        <f t="shared" si="167"/>
        <v>42271.589872685181</v>
      </c>
    </row>
    <row r="2681" spans="1:20" ht="57.6" hidden="1" x14ac:dyDescent="0.3">
      <c r="A2681">
        <v>2679</v>
      </c>
      <c r="B2681" s="3" t="s">
        <v>2679</v>
      </c>
      <c r="C2681" s="3" t="s">
        <v>6789</v>
      </c>
      <c r="D2681" s="15">
        <v>40000</v>
      </c>
      <c r="E2681" s="15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8">
        <f t="shared" si="165"/>
        <v>2.2727272727272728E-2</v>
      </c>
      <c r="Q2681" t="str">
        <f t="array" ref="Q2681:R2681">separarpalabras(N2681,"/")</f>
        <v>technology</v>
      </c>
      <c r="R2681" t="str">
        <v>makerspaces</v>
      </c>
      <c r="S2681" s="13">
        <f t="shared" si="166"/>
        <v>42032.792754629627</v>
      </c>
      <c r="T2681" s="13">
        <f t="shared" si="167"/>
        <v>42062.792754629627</v>
      </c>
    </row>
    <row r="2682" spans="1:20" hidden="1" x14ac:dyDescent="0.3">
      <c r="A2682">
        <v>2680</v>
      </c>
      <c r="B2682" s="3" t="s">
        <v>2680</v>
      </c>
      <c r="C2682" s="3" t="s">
        <v>6790</v>
      </c>
      <c r="D2682" s="15">
        <v>32000</v>
      </c>
      <c r="E2682" s="15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8">
        <f t="shared" si="165"/>
        <v>1.4492753623188406E-2</v>
      </c>
      <c r="Q2682" t="str">
        <f t="array" ref="Q2682:R2682">separarpalabras(N2682,"/")</f>
        <v>technology</v>
      </c>
      <c r="R2682" t="str">
        <v>makerspaces</v>
      </c>
      <c r="S2682" s="13">
        <f t="shared" si="166"/>
        <v>42436.003368055557</v>
      </c>
      <c r="T2682" s="13">
        <f t="shared" si="167"/>
        <v>42465.961701388886</v>
      </c>
    </row>
    <row r="2683" spans="1:20" ht="43.2" hidden="1" x14ac:dyDescent="0.3">
      <c r="A2683">
        <v>2681</v>
      </c>
      <c r="B2683" s="3" t="s">
        <v>2681</v>
      </c>
      <c r="C2683" s="3" t="s">
        <v>6791</v>
      </c>
      <c r="D2683" s="15">
        <v>8000</v>
      </c>
      <c r="E2683" s="15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8">
        <f t="shared" si="165"/>
        <v>3.6363636363636362E-2</v>
      </c>
      <c r="Q2683" t="str">
        <f t="array" ref="Q2683:R2683">separarpalabras(N2683,"/")</f>
        <v>food</v>
      </c>
      <c r="R2683" t="str">
        <v>food trucks</v>
      </c>
      <c r="S2683" s="13">
        <f t="shared" si="166"/>
        <v>41805.686921296292</v>
      </c>
      <c r="T2683" s="13">
        <f t="shared" si="167"/>
        <v>41830.686921296292</v>
      </c>
    </row>
    <row r="2684" spans="1:20" ht="43.2" hidden="1" x14ac:dyDescent="0.3">
      <c r="A2684">
        <v>2682</v>
      </c>
      <c r="B2684" s="3" t="s">
        <v>2682</v>
      </c>
      <c r="C2684" s="3" t="s">
        <v>6792</v>
      </c>
      <c r="D2684" s="15">
        <v>6000</v>
      </c>
      <c r="E2684" s="15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8">
        <f t="shared" si="165"/>
        <v>1.1778563015312132E-2</v>
      </c>
      <c r="Q2684" t="str">
        <f t="array" ref="Q2684:R2684">separarpalabras(N2684,"/")</f>
        <v>food</v>
      </c>
      <c r="R2684" t="str">
        <v>food trucks</v>
      </c>
      <c r="S2684" s="13">
        <f t="shared" si="166"/>
        <v>41932.663657407407</v>
      </c>
      <c r="T2684" s="13">
        <f t="shared" si="167"/>
        <v>41965.040972222218</v>
      </c>
    </row>
    <row r="2685" spans="1:20" ht="43.2" hidden="1" x14ac:dyDescent="0.3">
      <c r="A2685">
        <v>2683</v>
      </c>
      <c r="B2685" s="3" t="s">
        <v>2683</v>
      </c>
      <c r="C2685" s="3" t="s">
        <v>6793</v>
      </c>
      <c r="D2685" s="15">
        <v>15000</v>
      </c>
      <c r="E2685" s="1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8">
        <f t="shared" si="165"/>
        <v>8.3333333333333329E-2</v>
      </c>
      <c r="Q2685" t="str">
        <f t="array" ref="Q2685:R2685">separarpalabras(N2685,"/")</f>
        <v>food</v>
      </c>
      <c r="R2685" t="str">
        <v>food trucks</v>
      </c>
      <c r="S2685" s="13">
        <f t="shared" si="166"/>
        <v>42034.546759259254</v>
      </c>
      <c r="T2685" s="13">
        <f t="shared" si="167"/>
        <v>42064.546759259254</v>
      </c>
    </row>
    <row r="2686" spans="1:20" ht="43.2" hidden="1" x14ac:dyDescent="0.3">
      <c r="A2686">
        <v>2684</v>
      </c>
      <c r="B2686" s="3" t="s">
        <v>2684</v>
      </c>
      <c r="C2686" s="3" t="s">
        <v>6794</v>
      </c>
      <c r="D2686" s="15">
        <v>70000</v>
      </c>
      <c r="E2686" s="15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8">
        <f t="shared" si="165"/>
        <v>5.0000000000000001E-3</v>
      </c>
      <c r="Q2686" t="str">
        <f t="array" ref="Q2686:R2686">separarpalabras(N2686,"/")</f>
        <v>food</v>
      </c>
      <c r="R2686" t="str">
        <v>food trucks</v>
      </c>
      <c r="S2686" s="13">
        <f t="shared" si="166"/>
        <v>41820.706307870372</v>
      </c>
      <c r="T2686" s="13">
        <f t="shared" si="167"/>
        <v>41860.706307870372</v>
      </c>
    </row>
    <row r="2687" spans="1:20" ht="43.2" hidden="1" x14ac:dyDescent="0.3">
      <c r="A2687">
        <v>2685</v>
      </c>
      <c r="B2687" s="3" t="s">
        <v>2685</v>
      </c>
      <c r="C2687" s="3" t="s">
        <v>6795</v>
      </c>
      <c r="D2687" s="15">
        <v>50000</v>
      </c>
      <c r="E2687" s="15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8">
        <f t="shared" si="165"/>
        <v>0.1</v>
      </c>
      <c r="Q2687" t="str">
        <f t="array" ref="Q2687:R2687">separarpalabras(N2687,"/")</f>
        <v>food</v>
      </c>
      <c r="R2687" t="str">
        <v>food trucks</v>
      </c>
      <c r="S2687" s="13">
        <f t="shared" si="166"/>
        <v>42061.487615740734</v>
      </c>
      <c r="T2687" s="13">
        <f t="shared" si="167"/>
        <v>42121.44594907407</v>
      </c>
    </row>
    <row r="2688" spans="1:20" ht="43.2" hidden="1" x14ac:dyDescent="0.3">
      <c r="A2688">
        <v>2686</v>
      </c>
      <c r="B2688" s="3" t="s">
        <v>2686</v>
      </c>
      <c r="C2688" s="3" t="s">
        <v>6796</v>
      </c>
      <c r="D2688" s="15">
        <v>30000</v>
      </c>
      <c r="E2688" s="15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8">
        <f t="shared" si="165"/>
        <v>0</v>
      </c>
      <c r="Q2688" t="str">
        <f t="array" ref="Q2688:R2688">separarpalabras(N2688,"/")</f>
        <v>food</v>
      </c>
      <c r="R2688" t="str">
        <v>food trucks</v>
      </c>
      <c r="S2688" s="13">
        <f t="shared" si="166"/>
        <v>41892.766469907401</v>
      </c>
      <c r="T2688" s="13">
        <f t="shared" si="167"/>
        <v>41912.766469907401</v>
      </c>
    </row>
    <row r="2689" spans="1:20" ht="43.2" hidden="1" x14ac:dyDescent="0.3">
      <c r="A2689">
        <v>2687</v>
      </c>
      <c r="B2689" s="3" t="s">
        <v>2687</v>
      </c>
      <c r="C2689" s="3" t="s">
        <v>6797</v>
      </c>
      <c r="D2689" s="15">
        <v>15000</v>
      </c>
      <c r="E2689" s="15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8">
        <f t="shared" si="165"/>
        <v>0</v>
      </c>
      <c r="Q2689" t="str">
        <f t="array" ref="Q2689:R2689">separarpalabras(N2689,"/")</f>
        <v>food</v>
      </c>
      <c r="R2689" t="str">
        <v>food trucks</v>
      </c>
      <c r="S2689" s="13">
        <f t="shared" si="166"/>
        <v>42154.431921296295</v>
      </c>
      <c r="T2689" s="13">
        <f t="shared" si="167"/>
        <v>42184.431921296295</v>
      </c>
    </row>
    <row r="2690" spans="1:20" ht="28.8" hidden="1" x14ac:dyDescent="0.3">
      <c r="A2690">
        <v>2688</v>
      </c>
      <c r="B2690" s="3" t="s">
        <v>2688</v>
      </c>
      <c r="C2690" s="3" t="s">
        <v>6798</v>
      </c>
      <c r="D2690" s="15">
        <v>50000</v>
      </c>
      <c r="E2690" s="15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8">
        <f t="shared" si="165"/>
        <v>0.1891891891891892</v>
      </c>
      <c r="Q2690" t="str">
        <f t="array" ref="Q2690:R2690">separarpalabras(N2690,"/")</f>
        <v>food</v>
      </c>
      <c r="R2690" t="str">
        <v>food trucks</v>
      </c>
      <c r="S2690" s="13">
        <f t="shared" si="166"/>
        <v>42027.910532407404</v>
      </c>
      <c r="T2690" s="13">
        <f t="shared" si="167"/>
        <v>42058.916666666664</v>
      </c>
    </row>
    <row r="2691" spans="1:20" ht="43.2" hidden="1" x14ac:dyDescent="0.3">
      <c r="A2691">
        <v>2689</v>
      </c>
      <c r="B2691" s="3" t="s">
        <v>2689</v>
      </c>
      <c r="C2691" s="3" t="s">
        <v>6799</v>
      </c>
      <c r="D2691" s="15">
        <v>35000</v>
      </c>
      <c r="E2691" s="15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E2691/D2691</f>
        <v>2.8571428571428571E-5</v>
      </c>
      <c r="P2691" s="8">
        <f t="shared" ref="P2691:P2754" si="169">IFERROR(L2691/E2691,0)</f>
        <v>1</v>
      </c>
      <c r="Q2691" t="str">
        <f t="array" ref="Q2691:R2691">separarpalabras(N2691,"/")</f>
        <v>food</v>
      </c>
      <c r="R2691" t="str">
        <v>food trucks</v>
      </c>
      <c r="S2691" s="13">
        <f t="shared" ref="S2691:S2754" si="170">(J2691/86400)+25569+(-5/24)</f>
        <v>42551.75335648148</v>
      </c>
      <c r="T2691" s="13">
        <f t="shared" ref="T2691:T2754" si="171">(I2691/86400)+25569+(-5/24)</f>
        <v>42581.75335648148</v>
      </c>
    </row>
    <row r="2692" spans="1:20" ht="57.6" hidden="1" x14ac:dyDescent="0.3">
      <c r="A2692">
        <v>2690</v>
      </c>
      <c r="B2692" s="3" t="s">
        <v>2690</v>
      </c>
      <c r="C2692" s="3" t="s">
        <v>6800</v>
      </c>
      <c r="D2692" s="15">
        <v>80000</v>
      </c>
      <c r="E2692" s="15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8">
        <f t="shared" si="169"/>
        <v>1.3743303051479153E-2</v>
      </c>
      <c r="Q2692" t="str">
        <f t="array" ref="Q2692:R2692">separarpalabras(N2692,"/")</f>
        <v>food</v>
      </c>
      <c r="R2692" t="str">
        <v>food trucks</v>
      </c>
      <c r="S2692" s="13">
        <f t="shared" si="170"/>
        <v>42112.89671296296</v>
      </c>
      <c r="T2692" s="13">
        <f t="shared" si="171"/>
        <v>42157.89671296296</v>
      </c>
    </row>
    <row r="2693" spans="1:20" ht="28.8" hidden="1" x14ac:dyDescent="0.3">
      <c r="A2693">
        <v>2691</v>
      </c>
      <c r="B2693" s="3" t="s">
        <v>2691</v>
      </c>
      <c r="C2693" s="3" t="s">
        <v>6801</v>
      </c>
      <c r="D2693" s="15">
        <v>65000</v>
      </c>
      <c r="E2693" s="15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8">
        <f t="shared" si="169"/>
        <v>5.7142857142857141E-2</v>
      </c>
      <c r="Q2693" t="str">
        <f t="array" ref="Q2693:R2693">separarpalabras(N2693,"/")</f>
        <v>food</v>
      </c>
      <c r="R2693" t="str">
        <v>food trucks</v>
      </c>
      <c r="S2693" s="13">
        <f t="shared" si="170"/>
        <v>42089.515706018516</v>
      </c>
      <c r="T2693" s="13">
        <f t="shared" si="171"/>
        <v>42134.515706018516</v>
      </c>
    </row>
    <row r="2694" spans="1:20" ht="43.2" hidden="1" x14ac:dyDescent="0.3">
      <c r="A2694">
        <v>2692</v>
      </c>
      <c r="B2694" s="3" t="s">
        <v>2692</v>
      </c>
      <c r="C2694" s="3" t="s">
        <v>6802</v>
      </c>
      <c r="D2694" s="15">
        <v>3500</v>
      </c>
      <c r="E2694" s="15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8">
        <f t="shared" si="169"/>
        <v>0.04</v>
      </c>
      <c r="Q2694" t="str">
        <f t="array" ref="Q2694:R2694">separarpalabras(N2694,"/")</f>
        <v>food</v>
      </c>
      <c r="R2694" t="str">
        <v>food trucks</v>
      </c>
      <c r="S2694" s="13">
        <f t="shared" si="170"/>
        <v>42058.125694444439</v>
      </c>
      <c r="T2694" s="13">
        <f t="shared" si="171"/>
        <v>42088.084027777775</v>
      </c>
    </row>
    <row r="2695" spans="1:20" ht="43.2" hidden="1" x14ac:dyDescent="0.3">
      <c r="A2695">
        <v>2693</v>
      </c>
      <c r="B2695" s="3" t="s">
        <v>2693</v>
      </c>
      <c r="C2695" s="3" t="s">
        <v>6803</v>
      </c>
      <c r="D2695" s="15">
        <v>5000</v>
      </c>
      <c r="E2695" s="1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8">
        <f t="shared" si="169"/>
        <v>7.4999999999999997E-2</v>
      </c>
      <c r="Q2695" t="str">
        <f t="array" ref="Q2695:R2695">separarpalabras(N2695,"/")</f>
        <v>food</v>
      </c>
      <c r="R2695" t="str">
        <v>food trucks</v>
      </c>
      <c r="S2695" s="13">
        <f t="shared" si="170"/>
        <v>41833.930162037032</v>
      </c>
      <c r="T2695" s="13">
        <f t="shared" si="171"/>
        <v>41863.930162037032</v>
      </c>
    </row>
    <row r="2696" spans="1:20" ht="57.6" hidden="1" x14ac:dyDescent="0.3">
      <c r="A2696">
        <v>2694</v>
      </c>
      <c r="B2696" s="3" t="s">
        <v>2694</v>
      </c>
      <c r="C2696" s="3" t="s">
        <v>6804</v>
      </c>
      <c r="D2696" s="15">
        <v>30000</v>
      </c>
      <c r="E2696" s="15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8">
        <f t="shared" si="169"/>
        <v>1</v>
      </c>
      <c r="Q2696" t="str">
        <f t="array" ref="Q2696:R2696">separarpalabras(N2696,"/")</f>
        <v>food</v>
      </c>
      <c r="R2696" t="str">
        <v>food trucks</v>
      </c>
      <c r="S2696" s="13">
        <f t="shared" si="170"/>
        <v>41877.932164351849</v>
      </c>
      <c r="T2696" s="13">
        <f t="shared" si="171"/>
        <v>41907.932164351849</v>
      </c>
    </row>
    <row r="2697" spans="1:20" ht="28.8" hidden="1" x14ac:dyDescent="0.3">
      <c r="A2697">
        <v>2695</v>
      </c>
      <c r="B2697" s="3" t="s">
        <v>2695</v>
      </c>
      <c r="C2697" s="3" t="s">
        <v>6805</v>
      </c>
      <c r="D2697" s="15">
        <v>15000</v>
      </c>
      <c r="E2697" s="15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8">
        <f t="shared" si="169"/>
        <v>4.2253521126760563E-2</v>
      </c>
      <c r="Q2697" t="str">
        <f t="array" ref="Q2697:R2697">separarpalabras(N2697,"/")</f>
        <v>food</v>
      </c>
      <c r="R2697" t="str">
        <v>food trucks</v>
      </c>
      <c r="S2697" s="13">
        <f t="shared" si="170"/>
        <v>42047.973587962959</v>
      </c>
      <c r="T2697" s="13">
        <f t="shared" si="171"/>
        <v>42107.931921296295</v>
      </c>
    </row>
    <row r="2698" spans="1:20" ht="57.6" hidden="1" x14ac:dyDescent="0.3">
      <c r="A2698">
        <v>2696</v>
      </c>
      <c r="B2698" s="3" t="s">
        <v>2696</v>
      </c>
      <c r="C2698" s="3" t="s">
        <v>6806</v>
      </c>
      <c r="D2698" s="15">
        <v>60000</v>
      </c>
      <c r="E2698" s="15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8">
        <f t="shared" si="169"/>
        <v>1.1209439528023599E-2</v>
      </c>
      <c r="Q2698" t="str">
        <f t="array" ref="Q2698:R2698">separarpalabras(N2698,"/")</f>
        <v>food</v>
      </c>
      <c r="R2698" t="str">
        <v>food trucks</v>
      </c>
      <c r="S2698" s="13">
        <f t="shared" si="170"/>
        <v>41964.636111111111</v>
      </c>
      <c r="T2698" s="13">
        <f t="shared" si="171"/>
        <v>41998.636111111111</v>
      </c>
    </row>
    <row r="2699" spans="1:20" ht="43.2" hidden="1" x14ac:dyDescent="0.3">
      <c r="A2699">
        <v>2697</v>
      </c>
      <c r="B2699" s="3" t="s">
        <v>2697</v>
      </c>
      <c r="C2699" s="3" t="s">
        <v>6807</v>
      </c>
      <c r="D2699" s="15">
        <v>23000</v>
      </c>
      <c r="E2699" s="15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8">
        <f t="shared" si="169"/>
        <v>8.5794423362481435E-3</v>
      </c>
      <c r="Q2699" t="str">
        <f t="array" ref="Q2699:R2699">separarpalabras(N2699,"/")</f>
        <v>food</v>
      </c>
      <c r="R2699" t="str">
        <v>food trucks</v>
      </c>
      <c r="S2699" s="13">
        <f t="shared" si="170"/>
        <v>42187.731747685182</v>
      </c>
      <c r="T2699" s="13">
        <f t="shared" si="171"/>
        <v>42218.708333333336</v>
      </c>
    </row>
    <row r="2700" spans="1:20" ht="43.2" hidden="1" x14ac:dyDescent="0.3">
      <c r="A2700">
        <v>2698</v>
      </c>
      <c r="B2700" s="3" t="s">
        <v>2698</v>
      </c>
      <c r="C2700" s="3" t="s">
        <v>6808</v>
      </c>
      <c r="D2700" s="15">
        <v>8000</v>
      </c>
      <c r="E2700" s="15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8">
        <f t="shared" si="169"/>
        <v>7.6893502499038827E-2</v>
      </c>
      <c r="Q2700" t="str">
        <f t="array" ref="Q2700:R2700">separarpalabras(N2700,"/")</f>
        <v>food</v>
      </c>
      <c r="R2700" t="str">
        <v>food trucks</v>
      </c>
      <c r="S2700" s="13">
        <f t="shared" si="170"/>
        <v>41787.689907407403</v>
      </c>
      <c r="T2700" s="13">
        <f t="shared" si="171"/>
        <v>41817.689907407403</v>
      </c>
    </row>
    <row r="2701" spans="1:20" ht="43.2" hidden="1" x14ac:dyDescent="0.3">
      <c r="A2701">
        <v>2699</v>
      </c>
      <c r="B2701" s="3" t="s">
        <v>2699</v>
      </c>
      <c r="C2701" s="3" t="s">
        <v>6809</v>
      </c>
      <c r="D2701" s="15">
        <v>2</v>
      </c>
      <c r="E2701" s="15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8">
        <f t="shared" si="169"/>
        <v>0</v>
      </c>
      <c r="Q2701" t="str">
        <f t="array" ref="Q2701:R2701">separarpalabras(N2701,"/")</f>
        <v>food</v>
      </c>
      <c r="R2701" t="str">
        <v>food trucks</v>
      </c>
      <c r="S2701" s="13">
        <f t="shared" si="170"/>
        <v>41829.688229166662</v>
      </c>
      <c r="T2701" s="13">
        <f t="shared" si="171"/>
        <v>41859.688229166662</v>
      </c>
    </row>
    <row r="2702" spans="1:20" ht="43.2" hidden="1" x14ac:dyDescent="0.3">
      <c r="A2702">
        <v>2700</v>
      </c>
      <c r="B2702" s="3" t="s">
        <v>2700</v>
      </c>
      <c r="C2702" s="3" t="s">
        <v>6810</v>
      </c>
      <c r="D2702" s="15">
        <v>9999</v>
      </c>
      <c r="E2702" s="15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8">
        <f t="shared" si="169"/>
        <v>5.7142857142857141E-2</v>
      </c>
      <c r="Q2702" t="str">
        <f t="array" ref="Q2702:R2702">separarpalabras(N2702,"/")</f>
        <v>food</v>
      </c>
      <c r="R2702" t="str">
        <v>food trucks</v>
      </c>
      <c r="S2702" s="13">
        <f t="shared" si="170"/>
        <v>41870.666342592587</v>
      </c>
      <c r="T2702" s="13">
        <f t="shared" si="171"/>
        <v>41900.666342592587</v>
      </c>
    </row>
    <row r="2703" spans="1:20" ht="43.2" hidden="1" x14ac:dyDescent="0.3">
      <c r="A2703">
        <v>2701</v>
      </c>
      <c r="B2703" s="3" t="s">
        <v>2701</v>
      </c>
      <c r="C2703" s="3" t="s">
        <v>6811</v>
      </c>
      <c r="D2703" s="15">
        <v>3400</v>
      </c>
      <c r="E2703" s="15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8">
        <f t="shared" si="169"/>
        <v>2.9299363057324841E-2</v>
      </c>
      <c r="Q2703" t="str">
        <f t="array" ref="Q2703:R2703">separarpalabras(N2703,"/")</f>
        <v>theater</v>
      </c>
      <c r="R2703" t="str">
        <v>spaces</v>
      </c>
      <c r="S2703" s="13">
        <f t="shared" si="170"/>
        <v>42801.566365740735</v>
      </c>
      <c r="T2703" s="13">
        <f t="shared" si="171"/>
        <v>42832.524699074071</v>
      </c>
    </row>
    <row r="2704" spans="1:20" ht="43.2" hidden="1" x14ac:dyDescent="0.3">
      <c r="A2704">
        <v>2702</v>
      </c>
      <c r="B2704" s="3" t="s">
        <v>2702</v>
      </c>
      <c r="C2704" s="3" t="s">
        <v>6812</v>
      </c>
      <c r="D2704" s="15">
        <v>10000</v>
      </c>
      <c r="E2704" s="15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8">
        <f t="shared" si="169"/>
        <v>7.5559430398140079E-3</v>
      </c>
      <c r="Q2704" t="str">
        <f t="array" ref="Q2704:R2704">separarpalabras(N2704,"/")</f>
        <v>theater</v>
      </c>
      <c r="R2704" t="str">
        <v>spaces</v>
      </c>
      <c r="S2704" s="13">
        <f t="shared" si="170"/>
        <v>42800.593483796292</v>
      </c>
      <c r="T2704" s="13">
        <f t="shared" si="171"/>
        <v>42830.551817129628</v>
      </c>
    </row>
    <row r="2705" spans="1:20" ht="28.8" hidden="1" x14ac:dyDescent="0.3">
      <c r="A2705">
        <v>2703</v>
      </c>
      <c r="B2705" s="3" t="s">
        <v>2703</v>
      </c>
      <c r="C2705" s="3" t="s">
        <v>6813</v>
      </c>
      <c r="D2705" s="15">
        <v>40000</v>
      </c>
      <c r="E2705" s="1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8">
        <f t="shared" si="169"/>
        <v>1.0843373493975904E-3</v>
      </c>
      <c r="Q2705" t="str">
        <f t="array" ref="Q2705:R2705">separarpalabras(N2705,"/")</f>
        <v>theater</v>
      </c>
      <c r="R2705" t="str">
        <v>spaces</v>
      </c>
      <c r="S2705" s="13">
        <f t="shared" si="170"/>
        <v>42756.481828703698</v>
      </c>
      <c r="T2705" s="13">
        <f t="shared" si="171"/>
        <v>42816.440162037034</v>
      </c>
    </row>
    <row r="2706" spans="1:20" ht="43.2" hidden="1" x14ac:dyDescent="0.3">
      <c r="A2706">
        <v>2704</v>
      </c>
      <c r="B2706" s="3" t="s">
        <v>2704</v>
      </c>
      <c r="C2706" s="3" t="s">
        <v>6814</v>
      </c>
      <c r="D2706" s="15">
        <v>19000</v>
      </c>
      <c r="E2706" s="15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8">
        <f t="shared" si="169"/>
        <v>6.1135371179039302E-3</v>
      </c>
      <c r="Q2706" t="str">
        <f t="array" ref="Q2706:R2706">separarpalabras(N2706,"/")</f>
        <v>theater</v>
      </c>
      <c r="R2706" t="str">
        <v>spaces</v>
      </c>
      <c r="S2706" s="13">
        <f t="shared" si="170"/>
        <v>42787.654097222221</v>
      </c>
      <c r="T2706" s="13">
        <f t="shared" si="171"/>
        <v>42830.61243055555</v>
      </c>
    </row>
    <row r="2707" spans="1:20" ht="28.8" hidden="1" x14ac:dyDescent="0.3">
      <c r="A2707">
        <v>2705</v>
      </c>
      <c r="B2707" s="3" t="s">
        <v>2705</v>
      </c>
      <c r="C2707" s="3" t="s">
        <v>6815</v>
      </c>
      <c r="D2707" s="15">
        <v>16500</v>
      </c>
      <c r="E2707" s="15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8">
        <f t="shared" si="169"/>
        <v>4.6003450258769408E-3</v>
      </c>
      <c r="Q2707" t="str">
        <f t="array" ref="Q2707:R2707">separarpalabras(N2707,"/")</f>
        <v>theater</v>
      </c>
      <c r="R2707" t="str">
        <v>spaces</v>
      </c>
      <c r="S2707" s="13">
        <f t="shared" si="170"/>
        <v>42773.70784722222</v>
      </c>
      <c r="T2707" s="13">
        <f t="shared" si="171"/>
        <v>42818.666180555556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 s="15">
        <v>35000</v>
      </c>
      <c r="E2708" s="15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8">
        <f t="shared" si="169"/>
        <v>6.6914308976185628E-3</v>
      </c>
      <c r="Q2708" t="str">
        <f t="array" ref="Q2708:R2708">separarpalabras(N2708,"/")</f>
        <v>theater</v>
      </c>
      <c r="R2708" t="str">
        <v>spaces</v>
      </c>
      <c r="S2708" s="13">
        <f t="shared" si="170"/>
        <v>41899.086608796293</v>
      </c>
      <c r="T2708" s="13">
        <f t="shared" si="171"/>
        <v>41928.082638888889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 s="15">
        <v>8000</v>
      </c>
      <c r="E2709" s="15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8">
        <f t="shared" si="169"/>
        <v>1.4037552948117702E-2</v>
      </c>
      <c r="Q2709" t="str">
        <f t="array" ref="Q2709:R2709">separarpalabras(N2709,"/")</f>
        <v>theater</v>
      </c>
      <c r="R2709" t="str">
        <v>spaces</v>
      </c>
      <c r="S2709" s="13">
        <f t="shared" si="170"/>
        <v>41391.574571759258</v>
      </c>
      <c r="T2709" s="13">
        <f t="shared" si="171"/>
        <v>41421.082638888889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 s="15">
        <v>20000</v>
      </c>
      <c r="E2710" s="15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8">
        <f t="shared" si="169"/>
        <v>2.2489943307762546E-2</v>
      </c>
      <c r="Q2710" t="str">
        <f t="array" ref="Q2710:R2710">separarpalabras(N2710,"/")</f>
        <v>theater</v>
      </c>
      <c r="R2710" t="str">
        <v>spaces</v>
      </c>
      <c r="S2710" s="13">
        <f t="shared" si="170"/>
        <v>42512.489884259259</v>
      </c>
      <c r="T2710" s="13">
        <f t="shared" si="171"/>
        <v>42572.489884259259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 s="15">
        <v>50000</v>
      </c>
      <c r="E2711" s="15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8">
        <f t="shared" si="169"/>
        <v>6.0626340964116295E-3</v>
      </c>
      <c r="Q2711" t="str">
        <f t="array" ref="Q2711:R2711">separarpalabras(N2711,"/")</f>
        <v>theater</v>
      </c>
      <c r="R2711" t="str">
        <v>spaces</v>
      </c>
      <c r="S2711" s="13">
        <f t="shared" si="170"/>
        <v>42611.941446759258</v>
      </c>
      <c r="T2711" s="13">
        <f t="shared" si="171"/>
        <v>42646.957638888889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 s="15">
        <v>60000</v>
      </c>
      <c r="E2712" s="15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8">
        <f t="shared" si="169"/>
        <v>1.1782515980849511E-2</v>
      </c>
      <c r="Q2712" t="str">
        <f t="array" ref="Q2712:R2712">separarpalabras(N2712,"/")</f>
        <v>theater</v>
      </c>
      <c r="R2712" t="str">
        <v>spaces</v>
      </c>
      <c r="S2712" s="13">
        <f t="shared" si="170"/>
        <v>41828.021157407406</v>
      </c>
      <c r="T2712" s="13">
        <f t="shared" si="171"/>
        <v>41859.875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 s="15">
        <v>3910</v>
      </c>
      <c r="E2713" s="15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8">
        <f t="shared" si="169"/>
        <v>1.8537328593194517E-2</v>
      </c>
      <c r="Q2713" t="str">
        <f t="array" ref="Q2713:R2713">separarpalabras(N2713,"/")</f>
        <v>theater</v>
      </c>
      <c r="R2713" t="str">
        <v>spaces</v>
      </c>
      <c r="S2713" s="13">
        <f t="shared" si="170"/>
        <v>41780.536921296291</v>
      </c>
      <c r="T2713" s="13">
        <f t="shared" si="171"/>
        <v>41810.709027777775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 s="15">
        <v>5500</v>
      </c>
      <c r="E2714" s="15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8">
        <f t="shared" si="169"/>
        <v>1.9789648491558263E-2</v>
      </c>
      <c r="Q2714" t="str">
        <f t="array" ref="Q2714:R2714">separarpalabras(N2714,"/")</f>
        <v>theater</v>
      </c>
      <c r="R2714" t="str">
        <v>spaces</v>
      </c>
      <c r="S2714" s="13">
        <f t="shared" si="170"/>
        <v>41431.853703703702</v>
      </c>
      <c r="T2714" s="13">
        <f t="shared" si="171"/>
        <v>41468.541666666664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 s="15">
        <v>150000</v>
      </c>
      <c r="E2715" s="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8">
        <f t="shared" si="169"/>
        <v>9.2591385088874687E-3</v>
      </c>
      <c r="Q2715" t="str">
        <f t="array" ref="Q2715:R2715">separarpalabras(N2715,"/")</f>
        <v>theater</v>
      </c>
      <c r="R2715" t="str">
        <v>spaces</v>
      </c>
      <c r="S2715" s="13">
        <f t="shared" si="170"/>
        <v>42322.445416666662</v>
      </c>
      <c r="T2715" s="13">
        <f t="shared" si="171"/>
        <v>42362.445416666662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 s="15">
        <v>25000</v>
      </c>
      <c r="E2716" s="15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8">
        <f t="shared" si="169"/>
        <v>1.0485063082264774E-2</v>
      </c>
      <c r="Q2716" t="str">
        <f t="array" ref="Q2716:R2716">separarpalabras(N2716,"/")</f>
        <v>theater</v>
      </c>
      <c r="R2716" t="str">
        <v>spaces</v>
      </c>
      <c r="S2716" s="13">
        <f t="shared" si="170"/>
        <v>42629.446712962956</v>
      </c>
      <c r="T2716" s="13">
        <f t="shared" si="171"/>
        <v>42657.749999999993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 s="15">
        <v>12000</v>
      </c>
      <c r="E2717" s="15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8">
        <f t="shared" si="169"/>
        <v>1.7351767565672978E-2</v>
      </c>
      <c r="Q2717" t="str">
        <f t="array" ref="Q2717:R2717">separarpalabras(N2717,"/")</f>
        <v>theater</v>
      </c>
      <c r="R2717" t="str">
        <v>spaces</v>
      </c>
      <c r="S2717" s="13">
        <f t="shared" si="170"/>
        <v>42387.190138888887</v>
      </c>
      <c r="T2717" s="13">
        <f t="shared" si="171"/>
        <v>42421.190138888887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 s="15">
        <v>10000</v>
      </c>
      <c r="E2718" s="15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8">
        <f t="shared" si="169"/>
        <v>1.5585917998068013E-2</v>
      </c>
      <c r="Q2718" t="str">
        <f t="array" ref="Q2718:R2718">separarpalabras(N2718,"/")</f>
        <v>theater</v>
      </c>
      <c r="R2718" t="str">
        <v>spaces</v>
      </c>
      <c r="S2718" s="13">
        <f t="shared" si="170"/>
        <v>42255.124918981477</v>
      </c>
      <c r="T2718" s="13">
        <f t="shared" si="171"/>
        <v>42285.124918981477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 s="15">
        <v>25000</v>
      </c>
      <c r="E2719" s="15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8">
        <f t="shared" si="169"/>
        <v>1.082395257443549E-2</v>
      </c>
      <c r="Q2719" t="str">
        <f t="array" ref="Q2719:R2719">separarpalabras(N2719,"/")</f>
        <v>theater</v>
      </c>
      <c r="R2719" t="str">
        <v>spaces</v>
      </c>
      <c r="S2719" s="13">
        <f t="shared" si="170"/>
        <v>41934.706585648142</v>
      </c>
      <c r="T2719" s="13">
        <f t="shared" si="171"/>
        <v>41979.748252314814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 s="15">
        <v>18000</v>
      </c>
      <c r="E2720" s="15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8">
        <f t="shared" si="169"/>
        <v>7.9377849289353711E-3</v>
      </c>
      <c r="Q2720" t="str">
        <f t="array" ref="Q2720:R2720">separarpalabras(N2720,"/")</f>
        <v>theater</v>
      </c>
      <c r="R2720" t="str">
        <v>spaces</v>
      </c>
      <c r="S2720" s="13">
        <f t="shared" si="170"/>
        <v>42465.388252314813</v>
      </c>
      <c r="T2720" s="13">
        <f t="shared" si="171"/>
        <v>42493.749999999993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 s="15">
        <v>6000</v>
      </c>
      <c r="E2721" s="15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8">
        <f t="shared" si="169"/>
        <v>1.0566615620214395E-2</v>
      </c>
      <c r="Q2721" t="str">
        <f t="array" ref="Q2721:R2721">separarpalabras(N2721,"/")</f>
        <v>theater</v>
      </c>
      <c r="R2721" t="str">
        <v>spaces</v>
      </c>
      <c r="S2721" s="13">
        <f t="shared" si="170"/>
        <v>42417.822847222218</v>
      </c>
      <c r="T2721" s="13">
        <f t="shared" si="171"/>
        <v>42477.781180555554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 s="15">
        <v>25000</v>
      </c>
      <c r="E2722" s="15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8">
        <f t="shared" si="169"/>
        <v>5.8582506518573699E-3</v>
      </c>
      <c r="Q2722" t="str">
        <f t="array" ref="Q2722:R2722">separarpalabras(N2722,"/")</f>
        <v>theater</v>
      </c>
      <c r="R2722" t="str">
        <v>spaces</v>
      </c>
      <c r="S2722" s="13">
        <f t="shared" si="170"/>
        <v>42655.257557870369</v>
      </c>
      <c r="T2722" s="13">
        <f t="shared" si="171"/>
        <v>42685.299224537033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 s="15">
        <v>750</v>
      </c>
      <c r="E2723" s="15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8">
        <f t="shared" si="169"/>
        <v>2.4532603739170086E-2</v>
      </c>
      <c r="Q2723" t="str">
        <f t="array" ref="Q2723:R2723">separarpalabras(N2723,"/")</f>
        <v>technology</v>
      </c>
      <c r="R2723" t="str">
        <v>hardware</v>
      </c>
      <c r="S2723" s="13">
        <f t="shared" si="170"/>
        <v>41493.335625</v>
      </c>
      <c r="T2723" s="13">
        <f t="shared" si="171"/>
        <v>41523.583333333328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 s="15">
        <v>5000</v>
      </c>
      <c r="E2724" s="15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8">
        <f t="shared" si="169"/>
        <v>1.4651144373168607E-2</v>
      </c>
      <c r="Q2724" t="str">
        <f t="array" ref="Q2724:R2724">separarpalabras(N2724,"/")</f>
        <v>technology</v>
      </c>
      <c r="R2724" t="str">
        <v>hardware</v>
      </c>
      <c r="S2724" s="13">
        <f t="shared" si="170"/>
        <v>42704.64876157407</v>
      </c>
      <c r="T2724" s="13">
        <f t="shared" si="171"/>
        <v>42764.64876157407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 s="15">
        <v>12000</v>
      </c>
      <c r="E2725" s="1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8">
        <f t="shared" si="169"/>
        <v>1.0472450315363561E-2</v>
      </c>
      <c r="Q2725" t="str">
        <f t="array" ref="Q2725:R2725">separarpalabras(N2725,"/")</f>
        <v>technology</v>
      </c>
      <c r="R2725" t="str">
        <v>hardware</v>
      </c>
      <c r="S2725" s="13">
        <f t="shared" si="170"/>
        <v>41944.630648148144</v>
      </c>
      <c r="T2725" s="13">
        <f t="shared" si="171"/>
        <v>42004.672314814808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 s="15">
        <v>2468</v>
      </c>
      <c r="E2726" s="15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8">
        <f t="shared" si="169"/>
        <v>0.13907693315572248</v>
      </c>
      <c r="Q2726" t="str">
        <f t="array" ref="Q2726:R2726">separarpalabras(N2726,"/")</f>
        <v>technology</v>
      </c>
      <c r="R2726" t="str">
        <v>hardware</v>
      </c>
      <c r="S2726" s="13">
        <f t="shared" si="170"/>
        <v>42199.118738425925</v>
      </c>
      <c r="T2726" s="13">
        <f t="shared" si="171"/>
        <v>42231.118738425925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 s="15">
        <v>40000</v>
      </c>
      <c r="E2727" s="15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8">
        <f t="shared" si="169"/>
        <v>1.954442465018939E-3</v>
      </c>
      <c r="Q2727" t="str">
        <f t="array" ref="Q2727:R2727">separarpalabras(N2727,"/")</f>
        <v>technology</v>
      </c>
      <c r="R2727" t="str">
        <v>hardware</v>
      </c>
      <c r="S2727" s="13">
        <f t="shared" si="170"/>
        <v>42745.53628472222</v>
      </c>
      <c r="T2727" s="13">
        <f t="shared" si="171"/>
        <v>42795.53628472222</v>
      </c>
    </row>
    <row r="2728" spans="1:20" x14ac:dyDescent="0.3">
      <c r="A2728">
        <v>2726</v>
      </c>
      <c r="B2728" s="3" t="s">
        <v>2726</v>
      </c>
      <c r="C2728" s="3" t="s">
        <v>6836</v>
      </c>
      <c r="D2728" s="15">
        <v>100000</v>
      </c>
      <c r="E2728" s="15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8">
        <f t="shared" si="169"/>
        <v>3.8205116081138587E-3</v>
      </c>
      <c r="Q2728" t="str">
        <f t="array" ref="Q2728:R2728">separarpalabras(N2728,"/")</f>
        <v>technology</v>
      </c>
      <c r="R2728" t="str">
        <v>hardware</v>
      </c>
      <c r="S2728" s="13">
        <f t="shared" si="170"/>
        <v>42452.371655092589</v>
      </c>
      <c r="T2728" s="13">
        <f t="shared" si="171"/>
        <v>42482.371655092589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 s="15">
        <v>10000</v>
      </c>
      <c r="E2729" s="15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8">
        <f t="shared" si="169"/>
        <v>1.4334664747267897E-2</v>
      </c>
      <c r="Q2729" t="str">
        <f t="array" ref="Q2729:R2729">separarpalabras(N2729,"/")</f>
        <v>technology</v>
      </c>
      <c r="R2729" t="str">
        <v>hardware</v>
      </c>
      <c r="S2729" s="13">
        <f t="shared" si="170"/>
        <v>42198.468321759261</v>
      </c>
      <c r="T2729" s="13">
        <f t="shared" si="171"/>
        <v>42223.468321759261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 s="15">
        <v>15000</v>
      </c>
      <c r="E2730" s="15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8">
        <f t="shared" si="169"/>
        <v>1.2948404571579574E-2</v>
      </c>
      <c r="Q2730" t="str">
        <f t="array" ref="Q2730:R2730">separarpalabras(N2730,"/")</f>
        <v>technology</v>
      </c>
      <c r="R2730" t="str">
        <v>hardware</v>
      </c>
      <c r="S2730" s="13">
        <f t="shared" si="170"/>
        <v>42333.391597222224</v>
      </c>
      <c r="T2730" s="13">
        <f t="shared" si="171"/>
        <v>42368.391597222224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 s="15">
        <v>7500</v>
      </c>
      <c r="E2731" s="15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8">
        <f t="shared" si="169"/>
        <v>2.9362951614962337E-3</v>
      </c>
      <c r="Q2731" t="str">
        <f t="array" ref="Q2731:R2731">separarpalabras(N2731,"/")</f>
        <v>technology</v>
      </c>
      <c r="R2731" t="str">
        <v>hardware</v>
      </c>
      <c r="S2731" s="13">
        <f t="shared" si="170"/>
        <v>42095.032372685186</v>
      </c>
      <c r="T2731" s="13">
        <f t="shared" si="171"/>
        <v>42125.032372685186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 s="15">
        <v>27000</v>
      </c>
      <c r="E2732" s="15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8">
        <f t="shared" si="169"/>
        <v>1.4832855252864296E-2</v>
      </c>
      <c r="Q2732" t="str">
        <f t="array" ref="Q2732:R2732">separarpalabras(N2732,"/")</f>
        <v>technology</v>
      </c>
      <c r="R2732" t="str">
        <v>hardware</v>
      </c>
      <c r="S2732" s="13">
        <f t="shared" si="170"/>
        <v>41351.333043981482</v>
      </c>
      <c r="T2732" s="13">
        <f t="shared" si="171"/>
        <v>41386.333043981482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 s="15">
        <v>30000</v>
      </c>
      <c r="E2733" s="15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8">
        <f t="shared" si="169"/>
        <v>1.18244862740085E-3</v>
      </c>
      <c r="Q2733" t="str">
        <f t="array" ref="Q2733:R2733">separarpalabras(N2733,"/")</f>
        <v>technology</v>
      </c>
      <c r="R2733" t="str">
        <v>hardware</v>
      </c>
      <c r="S2733" s="13">
        <f t="shared" si="170"/>
        <v>41872.317384259259</v>
      </c>
      <c r="T2733" s="13">
        <f t="shared" si="171"/>
        <v>41929.958333333328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 s="15">
        <v>12000</v>
      </c>
      <c r="E2734" s="15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8">
        <f t="shared" si="169"/>
        <v>1.0288935870331219E-2</v>
      </c>
      <c r="Q2734" t="str">
        <f t="array" ref="Q2734:R2734">separarpalabras(N2734,"/")</f>
        <v>technology</v>
      </c>
      <c r="R2734" t="str">
        <v>hardware</v>
      </c>
      <c r="S2734" s="13">
        <f t="shared" si="170"/>
        <v>41389.599861111106</v>
      </c>
      <c r="T2734" s="13">
        <f t="shared" si="171"/>
        <v>41421.791666666664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 s="15">
        <v>50000</v>
      </c>
      <c r="E2735" s="1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8">
        <f t="shared" si="169"/>
        <v>2.2131711581022521E-3</v>
      </c>
      <c r="Q2735" t="str">
        <f t="array" ref="Q2735:R2735">separarpalabras(N2735,"/")</f>
        <v>technology</v>
      </c>
      <c r="R2735" t="str">
        <v>hardware</v>
      </c>
      <c r="S2735" s="13">
        <f t="shared" si="170"/>
        <v>42044.064513888887</v>
      </c>
      <c r="T2735" s="13">
        <f t="shared" si="171"/>
        <v>42104.022847222215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 s="15">
        <v>1</v>
      </c>
      <c r="E2736" s="15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8">
        <f t="shared" si="169"/>
        <v>7.2114321107817547E-3</v>
      </c>
      <c r="Q2736" t="str">
        <f t="array" ref="Q2736:R2736">separarpalabras(N2736,"/")</f>
        <v>technology</v>
      </c>
      <c r="R2736" t="str">
        <v>hardware</v>
      </c>
      <c r="S2736" s="13">
        <f t="shared" si="170"/>
        <v>42626.460555555554</v>
      </c>
      <c r="T2736" s="13">
        <f t="shared" si="171"/>
        <v>42656.707638888889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 s="15">
        <v>750</v>
      </c>
      <c r="E2737" s="15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8">
        <f t="shared" si="169"/>
        <v>4.6210405929108599E-2</v>
      </c>
      <c r="Q2737" t="str">
        <f t="array" ref="Q2737:R2737">separarpalabras(N2737,"/")</f>
        <v>technology</v>
      </c>
      <c r="R2737" t="str">
        <v>hardware</v>
      </c>
      <c r="S2737" s="13">
        <f t="shared" si="170"/>
        <v>41315.912615740737</v>
      </c>
      <c r="T2737" s="13">
        <f t="shared" si="171"/>
        <v>41346.625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 s="15">
        <v>8000</v>
      </c>
      <c r="E2738" s="15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8">
        <f t="shared" si="169"/>
        <v>5.8991049633848654E-3</v>
      </c>
      <c r="Q2738" t="str">
        <f t="array" ref="Q2738:R2738">separarpalabras(N2738,"/")</f>
        <v>technology</v>
      </c>
      <c r="R2738" t="str">
        <v>hardware</v>
      </c>
      <c r="S2738" s="13">
        <f t="shared" si="170"/>
        <v>41722.458020833328</v>
      </c>
      <c r="T2738" s="13">
        <f t="shared" si="171"/>
        <v>41752.458020833328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 s="15">
        <v>30000</v>
      </c>
      <c r="E2739" s="15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8">
        <f t="shared" si="169"/>
        <v>6.1773350326423384E-3</v>
      </c>
      <c r="Q2739" t="str">
        <f t="array" ref="Q2739:R2739">separarpalabras(N2739,"/")</f>
        <v>technology</v>
      </c>
      <c r="R2739" t="str">
        <v>hardware</v>
      </c>
      <c r="S2739" s="13">
        <f t="shared" si="170"/>
        <v>41611.709340277775</v>
      </c>
      <c r="T2739" s="13">
        <f t="shared" si="171"/>
        <v>41654.583333333328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 s="15">
        <v>5000</v>
      </c>
      <c r="E2740" s="15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8">
        <f t="shared" si="169"/>
        <v>2.027849128024875E-3</v>
      </c>
      <c r="Q2740" t="str">
        <f t="array" ref="Q2740:R2740">separarpalabras(N2740,"/")</f>
        <v>technology</v>
      </c>
      <c r="R2740" t="str">
        <v>hardware</v>
      </c>
      <c r="S2740" s="13">
        <f t="shared" si="170"/>
        <v>42619.935231481482</v>
      </c>
      <c r="T2740" s="13">
        <f t="shared" si="171"/>
        <v>42679.935231481482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 s="15">
        <v>1100</v>
      </c>
      <c r="E2741" s="15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8">
        <f t="shared" si="169"/>
        <v>4.5207100591715975E-2</v>
      </c>
      <c r="Q2741" t="str">
        <f t="array" ref="Q2741:R2741">separarpalabras(N2741,"/")</f>
        <v>technology</v>
      </c>
      <c r="R2741" t="str">
        <v>hardware</v>
      </c>
      <c r="S2741" s="13">
        <f t="shared" si="170"/>
        <v>41719.679594907408</v>
      </c>
      <c r="T2741" s="13">
        <f t="shared" si="171"/>
        <v>41764.679594907408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 s="15">
        <v>300</v>
      </c>
      <c r="E2742" s="15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8">
        <f t="shared" si="169"/>
        <v>5.4838709677419356E-2</v>
      </c>
      <c r="Q2742" t="str">
        <f t="array" ref="Q2742:R2742">separarpalabras(N2742,"/")</f>
        <v>technology</v>
      </c>
      <c r="R2742" t="str">
        <v>hardware</v>
      </c>
      <c r="S2742" s="13">
        <f t="shared" si="170"/>
        <v>42044.823518518511</v>
      </c>
      <c r="T2742" s="13">
        <f t="shared" si="171"/>
        <v>42074.781851851854</v>
      </c>
    </row>
    <row r="2743" spans="1:20" ht="28.8" hidden="1" x14ac:dyDescent="0.3">
      <c r="A2743">
        <v>2741</v>
      </c>
      <c r="B2743" s="3" t="s">
        <v>2741</v>
      </c>
      <c r="C2743" s="3" t="s">
        <v>6851</v>
      </c>
      <c r="D2743" s="15">
        <v>8000</v>
      </c>
      <c r="E2743" s="15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8">
        <f t="shared" si="169"/>
        <v>0.11428571428571428</v>
      </c>
      <c r="Q2743" t="str">
        <f t="array" ref="Q2743:R2743">separarpalabras(N2743,"/")</f>
        <v>publishing</v>
      </c>
      <c r="R2743" t="str">
        <v>children's books</v>
      </c>
      <c r="S2743" s="13">
        <f t="shared" si="170"/>
        <v>41911.449097222219</v>
      </c>
      <c r="T2743" s="13">
        <f t="shared" si="171"/>
        <v>41931.879861111105</v>
      </c>
    </row>
    <row r="2744" spans="1:20" ht="43.2" hidden="1" x14ac:dyDescent="0.3">
      <c r="A2744">
        <v>2742</v>
      </c>
      <c r="B2744" s="3" t="s">
        <v>2742</v>
      </c>
      <c r="C2744" s="3" t="s">
        <v>6852</v>
      </c>
      <c r="D2744" s="15">
        <v>2500</v>
      </c>
      <c r="E2744" s="15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8">
        <f t="shared" si="169"/>
        <v>2.4623803009575923E-2</v>
      </c>
      <c r="Q2744" t="str">
        <f t="array" ref="Q2744:R2744">separarpalabras(N2744,"/")</f>
        <v>publishing</v>
      </c>
      <c r="R2744" t="str">
        <v>children's books</v>
      </c>
      <c r="S2744" s="13">
        <f t="shared" si="170"/>
        <v>41030.511423611111</v>
      </c>
      <c r="T2744" s="13">
        <f t="shared" si="171"/>
        <v>41044.511423611111</v>
      </c>
    </row>
    <row r="2745" spans="1:20" ht="57.6" hidden="1" x14ac:dyDescent="0.3">
      <c r="A2745">
        <v>2743</v>
      </c>
      <c r="B2745" s="3" t="s">
        <v>2743</v>
      </c>
      <c r="C2745" s="3" t="s">
        <v>6853</v>
      </c>
      <c r="D2745" s="15">
        <v>5999</v>
      </c>
      <c r="E2745" s="1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8">
        <f t="shared" si="169"/>
        <v>0</v>
      </c>
      <c r="Q2745" t="str">
        <f t="array" ref="Q2745:R2745">separarpalabras(N2745,"/")</f>
        <v>publishing</v>
      </c>
      <c r="R2745" t="str">
        <v>children's books</v>
      </c>
      <c r="S2745" s="13">
        <f t="shared" si="170"/>
        <v>42632.120451388888</v>
      </c>
      <c r="T2745" s="13">
        <f t="shared" si="171"/>
        <v>42662.120451388888</v>
      </c>
    </row>
    <row r="2746" spans="1:20" ht="43.2" hidden="1" x14ac:dyDescent="0.3">
      <c r="A2746">
        <v>2744</v>
      </c>
      <c r="B2746" s="3" t="s">
        <v>2744</v>
      </c>
      <c r="C2746" s="3" t="s">
        <v>6854</v>
      </c>
      <c r="D2746" s="15">
        <v>16000</v>
      </c>
      <c r="E2746" s="15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8">
        <f t="shared" si="169"/>
        <v>2.6347305389221556E-2</v>
      </c>
      <c r="Q2746" t="str">
        <f t="array" ref="Q2746:R2746">separarpalabras(N2746,"/")</f>
        <v>publishing</v>
      </c>
      <c r="R2746" t="str">
        <v>children's books</v>
      </c>
      <c r="S2746" s="13">
        <f t="shared" si="170"/>
        <v>40937.854143518518</v>
      </c>
      <c r="T2746" s="13">
        <f t="shared" si="171"/>
        <v>40967.854143518518</v>
      </c>
    </row>
    <row r="2747" spans="1:20" ht="43.2" hidden="1" x14ac:dyDescent="0.3">
      <c r="A2747">
        <v>2745</v>
      </c>
      <c r="B2747" s="3" t="s">
        <v>2745</v>
      </c>
      <c r="C2747" s="3" t="s">
        <v>6855</v>
      </c>
      <c r="D2747" s="15">
        <v>8000</v>
      </c>
      <c r="E2747" s="15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8">
        <f t="shared" si="169"/>
        <v>2.7984009137635636E-2</v>
      </c>
      <c r="Q2747" t="str">
        <f t="array" ref="Q2747:R2747">separarpalabras(N2747,"/")</f>
        <v>publishing</v>
      </c>
      <c r="R2747" t="str">
        <v>children's books</v>
      </c>
      <c r="S2747" s="13">
        <f t="shared" si="170"/>
        <v>41044.779722222222</v>
      </c>
      <c r="T2747" s="13">
        <f t="shared" si="171"/>
        <v>41104.779722222222</v>
      </c>
    </row>
    <row r="2748" spans="1:20" ht="43.2" hidden="1" x14ac:dyDescent="0.3">
      <c r="A2748">
        <v>2746</v>
      </c>
      <c r="B2748" s="3" t="s">
        <v>2746</v>
      </c>
      <c r="C2748" s="3" t="s">
        <v>6856</v>
      </c>
      <c r="D2748" s="15">
        <v>3000</v>
      </c>
      <c r="E2748" s="15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8">
        <f t="shared" si="169"/>
        <v>2.3720349563046191E-2</v>
      </c>
      <c r="Q2748" t="str">
        <f t="array" ref="Q2748:R2748">separarpalabras(N2748,"/")</f>
        <v>publishing</v>
      </c>
      <c r="R2748" t="str">
        <v>children's books</v>
      </c>
      <c r="S2748" s="13">
        <f t="shared" si="170"/>
        <v>41850.57304398148</v>
      </c>
      <c r="T2748" s="13">
        <f t="shared" si="171"/>
        <v>41880.57304398148</v>
      </c>
    </row>
    <row r="2749" spans="1:20" ht="43.2" hidden="1" x14ac:dyDescent="0.3">
      <c r="A2749">
        <v>2747</v>
      </c>
      <c r="B2749" s="3" t="s">
        <v>2747</v>
      </c>
      <c r="C2749" s="3" t="s">
        <v>6857</v>
      </c>
      <c r="D2749" s="15">
        <v>500</v>
      </c>
      <c r="E2749" s="15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8">
        <f t="shared" si="169"/>
        <v>2.8571428571428571E-2</v>
      </c>
      <c r="Q2749" t="str">
        <f t="array" ref="Q2749:R2749">separarpalabras(N2749,"/")</f>
        <v>publishing</v>
      </c>
      <c r="R2749" t="str">
        <v>children's books</v>
      </c>
      <c r="S2749" s="13">
        <f t="shared" si="170"/>
        <v>41044.439780092587</v>
      </c>
      <c r="T2749" s="13">
        <f t="shared" si="171"/>
        <v>41075.923611111109</v>
      </c>
    </row>
    <row r="2750" spans="1:20" ht="43.2" hidden="1" x14ac:dyDescent="0.3">
      <c r="A2750">
        <v>2748</v>
      </c>
      <c r="B2750" s="3" t="s">
        <v>2748</v>
      </c>
      <c r="C2750" s="3" t="s">
        <v>6858</v>
      </c>
      <c r="D2750" s="15">
        <v>5000</v>
      </c>
      <c r="E2750" s="15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8">
        <f t="shared" si="169"/>
        <v>7.5471698113207544E-2</v>
      </c>
      <c r="Q2750" t="str">
        <f t="array" ref="Q2750:R2750">separarpalabras(N2750,"/")</f>
        <v>publishing</v>
      </c>
      <c r="R2750" t="str">
        <v>children's books</v>
      </c>
      <c r="S2750" s="13">
        <f t="shared" si="170"/>
        <v>42585.502337962964</v>
      </c>
      <c r="T2750" s="13">
        <f t="shared" si="171"/>
        <v>42615.502337962964</v>
      </c>
    </row>
    <row r="2751" spans="1:20" ht="28.8" hidden="1" x14ac:dyDescent="0.3">
      <c r="A2751">
        <v>2749</v>
      </c>
      <c r="B2751" s="3" t="s">
        <v>2749</v>
      </c>
      <c r="C2751" s="3" t="s">
        <v>6859</v>
      </c>
      <c r="D2751" s="15">
        <v>10000</v>
      </c>
      <c r="E2751" s="15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8">
        <f t="shared" si="169"/>
        <v>1.8181818181818181E-2</v>
      </c>
      <c r="Q2751" t="str">
        <f t="array" ref="Q2751:R2751">separarpalabras(N2751,"/")</f>
        <v>publishing</v>
      </c>
      <c r="R2751" t="str">
        <v>children's books</v>
      </c>
      <c r="S2751" s="13">
        <f t="shared" si="170"/>
        <v>42068.59070601852</v>
      </c>
      <c r="T2751" s="13">
        <f t="shared" si="171"/>
        <v>42098.549039351848</v>
      </c>
    </row>
    <row r="2752" spans="1:20" ht="43.2" hidden="1" x14ac:dyDescent="0.3">
      <c r="A2752">
        <v>2750</v>
      </c>
      <c r="B2752" s="3" t="s">
        <v>2750</v>
      </c>
      <c r="C2752" s="3" t="s">
        <v>6860</v>
      </c>
      <c r="D2752" s="15">
        <v>1999</v>
      </c>
      <c r="E2752" s="15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8">
        <f t="shared" si="169"/>
        <v>0</v>
      </c>
      <c r="Q2752" t="str">
        <f t="array" ref="Q2752:R2752">separarpalabras(N2752,"/")</f>
        <v>publishing</v>
      </c>
      <c r="R2752" t="str">
        <v>children's books</v>
      </c>
      <c r="S2752" s="13">
        <f t="shared" si="170"/>
        <v>41078.691493055558</v>
      </c>
      <c r="T2752" s="13">
        <f t="shared" si="171"/>
        <v>41090.625</v>
      </c>
    </row>
    <row r="2753" spans="1:20" ht="43.2" hidden="1" x14ac:dyDescent="0.3">
      <c r="A2753">
        <v>2751</v>
      </c>
      <c r="B2753" s="3" t="s">
        <v>2751</v>
      </c>
      <c r="C2753" s="3" t="s">
        <v>6861</v>
      </c>
      <c r="D2753" s="15">
        <v>3274</v>
      </c>
      <c r="E2753" s="15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8">
        <f t="shared" si="169"/>
        <v>0</v>
      </c>
      <c r="Q2753" t="str">
        <f t="array" ref="Q2753:R2753">separarpalabras(N2753,"/")</f>
        <v>publishing</v>
      </c>
      <c r="R2753" t="str">
        <v>children's books</v>
      </c>
      <c r="S2753" s="13">
        <f t="shared" si="170"/>
        <v>41747.678726851846</v>
      </c>
      <c r="T2753" s="13">
        <f t="shared" si="171"/>
        <v>41807.678726851846</v>
      </c>
    </row>
    <row r="2754" spans="1:20" ht="43.2" hidden="1" x14ac:dyDescent="0.3">
      <c r="A2754">
        <v>2752</v>
      </c>
      <c r="B2754" s="3" t="s">
        <v>2752</v>
      </c>
      <c r="C2754" s="3" t="s">
        <v>6862</v>
      </c>
      <c r="D2754" s="15">
        <v>4800</v>
      </c>
      <c r="E2754" s="15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8">
        <f t="shared" si="169"/>
        <v>2.5454545454545455E-2</v>
      </c>
      <c r="Q2754" t="str">
        <f t="array" ref="Q2754:R2754">separarpalabras(N2754,"/")</f>
        <v>publishing</v>
      </c>
      <c r="R2754" t="str">
        <v>children's books</v>
      </c>
      <c r="S2754" s="13">
        <f t="shared" si="170"/>
        <v>40855.556759259256</v>
      </c>
      <c r="T2754" s="13">
        <f t="shared" si="171"/>
        <v>40895.556759259256</v>
      </c>
    </row>
    <row r="2755" spans="1:20" ht="43.2" hidden="1" x14ac:dyDescent="0.3">
      <c r="A2755">
        <v>2753</v>
      </c>
      <c r="B2755" s="3" t="s">
        <v>2753</v>
      </c>
      <c r="C2755" s="3" t="s">
        <v>6863</v>
      </c>
      <c r="D2755" s="15">
        <v>2000</v>
      </c>
      <c r="E2755" s="1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E2755/D2755</f>
        <v>0.19</v>
      </c>
      <c r="P2755" s="8">
        <f t="shared" ref="P2755:P2818" si="173">IFERROR(L2755/E2755,0)</f>
        <v>2.1052631578947368E-2</v>
      </c>
      <c r="Q2755" t="str">
        <f t="array" ref="Q2755:R2755">separarpalabras(N2755,"/")</f>
        <v>publishing</v>
      </c>
      <c r="R2755" t="str">
        <v>children's books</v>
      </c>
      <c r="S2755" s="13">
        <f t="shared" ref="S2755:S2818" si="174">(J2755/86400)+25569+(-5/24)</f>
        <v>41117.692395833328</v>
      </c>
      <c r="T2755" s="13">
        <f t="shared" ref="T2755:T2818" si="175">(I2755/86400)+25569+(-5/24)</f>
        <v>41147.692395833328</v>
      </c>
    </row>
    <row r="2756" spans="1:20" ht="43.2" hidden="1" x14ac:dyDescent="0.3">
      <c r="A2756">
        <v>2754</v>
      </c>
      <c r="B2756" s="3" t="s">
        <v>2754</v>
      </c>
      <c r="C2756" s="3" t="s">
        <v>6864</v>
      </c>
      <c r="D2756" s="15">
        <v>10000</v>
      </c>
      <c r="E2756" s="15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8">
        <f t="shared" si="173"/>
        <v>0</v>
      </c>
      <c r="Q2756" t="str">
        <f t="array" ref="Q2756:R2756">separarpalabras(N2756,"/")</f>
        <v>publishing</v>
      </c>
      <c r="R2756" t="str">
        <v>children's books</v>
      </c>
      <c r="S2756" s="13">
        <f t="shared" si="174"/>
        <v>41863.427673611106</v>
      </c>
      <c r="T2756" s="13">
        <f t="shared" si="175"/>
        <v>41893.427673611106</v>
      </c>
    </row>
    <row r="2757" spans="1:20" ht="43.2" hidden="1" x14ac:dyDescent="0.3">
      <c r="A2757">
        <v>2755</v>
      </c>
      <c r="B2757" s="3" t="s">
        <v>2755</v>
      </c>
      <c r="C2757" s="3" t="s">
        <v>6865</v>
      </c>
      <c r="D2757" s="15">
        <v>500</v>
      </c>
      <c r="E2757" s="15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8">
        <f t="shared" si="173"/>
        <v>5.7692307692307696E-2</v>
      </c>
      <c r="Q2757" t="str">
        <f t="array" ref="Q2757:R2757">separarpalabras(N2757,"/")</f>
        <v>publishing</v>
      </c>
      <c r="R2757" t="str">
        <v>children's books</v>
      </c>
      <c r="S2757" s="13">
        <f t="shared" si="174"/>
        <v>42072.582488425927</v>
      </c>
      <c r="T2757" s="13">
        <f t="shared" si="175"/>
        <v>42102.582488425927</v>
      </c>
    </row>
    <row r="2758" spans="1:20" ht="43.2" hidden="1" x14ac:dyDescent="0.3">
      <c r="A2758">
        <v>2756</v>
      </c>
      <c r="B2758" s="3" t="s">
        <v>2756</v>
      </c>
      <c r="C2758" s="3" t="s">
        <v>6866</v>
      </c>
      <c r="D2758" s="15">
        <v>10000</v>
      </c>
      <c r="E2758" s="15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8">
        <f t="shared" si="173"/>
        <v>3.1488549618320608E-2</v>
      </c>
      <c r="Q2758" t="str">
        <f t="array" ref="Q2758:R2758">separarpalabras(N2758,"/")</f>
        <v>publishing</v>
      </c>
      <c r="R2758" t="str">
        <v>children's books</v>
      </c>
      <c r="S2758" s="13">
        <f t="shared" si="174"/>
        <v>41620.692141203697</v>
      </c>
      <c r="T2758" s="13">
        <f t="shared" si="175"/>
        <v>41650.692141203697</v>
      </c>
    </row>
    <row r="2759" spans="1:20" ht="28.8" hidden="1" x14ac:dyDescent="0.3">
      <c r="A2759">
        <v>2757</v>
      </c>
      <c r="B2759" s="3" t="s">
        <v>2757</v>
      </c>
      <c r="C2759" s="3" t="s">
        <v>6867</v>
      </c>
      <c r="D2759" s="15">
        <v>1500</v>
      </c>
      <c r="E2759" s="15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8">
        <f t="shared" si="173"/>
        <v>0.2</v>
      </c>
      <c r="Q2759" t="str">
        <f t="array" ref="Q2759:R2759">separarpalabras(N2759,"/")</f>
        <v>publishing</v>
      </c>
      <c r="R2759" t="str">
        <v>children's books</v>
      </c>
      <c r="S2759" s="13">
        <f t="shared" si="174"/>
        <v>42573.448287037034</v>
      </c>
      <c r="T2759" s="13">
        <f t="shared" si="175"/>
        <v>42588.448287037034</v>
      </c>
    </row>
    <row r="2760" spans="1:20" ht="57.6" hidden="1" x14ac:dyDescent="0.3">
      <c r="A2760">
        <v>2758</v>
      </c>
      <c r="B2760" s="3" t="s">
        <v>2758</v>
      </c>
      <c r="C2760" s="3" t="s">
        <v>6868</v>
      </c>
      <c r="D2760" s="15">
        <v>2000</v>
      </c>
      <c r="E2760" s="15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8">
        <f t="shared" si="173"/>
        <v>2.564102564102564E-2</v>
      </c>
      <c r="Q2760" t="str">
        <f t="array" ref="Q2760:R2760">separarpalabras(N2760,"/")</f>
        <v>publishing</v>
      </c>
      <c r="R2760" t="str">
        <v>children's books</v>
      </c>
      <c r="S2760" s="13">
        <f t="shared" si="174"/>
        <v>42639.23359953703</v>
      </c>
      <c r="T2760" s="13">
        <f t="shared" si="175"/>
        <v>42653.23359953703</v>
      </c>
    </row>
    <row r="2761" spans="1:20" ht="43.2" hidden="1" x14ac:dyDescent="0.3">
      <c r="A2761">
        <v>2759</v>
      </c>
      <c r="B2761" s="3" t="s">
        <v>2759</v>
      </c>
      <c r="C2761" s="3" t="s">
        <v>6869</v>
      </c>
      <c r="D2761" s="15">
        <v>1000</v>
      </c>
      <c r="E2761" s="15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8">
        <f t="shared" si="173"/>
        <v>1.9047619047619049E-2</v>
      </c>
      <c r="Q2761" t="str">
        <f t="array" ref="Q2761:R2761">separarpalabras(N2761,"/")</f>
        <v>publishing</v>
      </c>
      <c r="R2761" t="str">
        <v>children's books</v>
      </c>
      <c r="S2761" s="13">
        <f t="shared" si="174"/>
        <v>42524.158171296294</v>
      </c>
      <c r="T2761" s="13">
        <f t="shared" si="175"/>
        <v>42567.158171296294</v>
      </c>
    </row>
    <row r="2762" spans="1:20" ht="43.2" hidden="1" x14ac:dyDescent="0.3">
      <c r="A2762">
        <v>2760</v>
      </c>
      <c r="B2762" s="3" t="s">
        <v>2760</v>
      </c>
      <c r="C2762" s="3" t="s">
        <v>6870</v>
      </c>
      <c r="D2762" s="15">
        <v>5000</v>
      </c>
      <c r="E2762" s="15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8">
        <f t="shared" si="173"/>
        <v>0</v>
      </c>
      <c r="Q2762" t="str">
        <f t="array" ref="Q2762:R2762">separarpalabras(N2762,"/")</f>
        <v>publishing</v>
      </c>
      <c r="R2762" t="str">
        <v>children's books</v>
      </c>
      <c r="S2762" s="13">
        <f t="shared" si="174"/>
        <v>41415.252986111111</v>
      </c>
      <c r="T2762" s="13">
        <f t="shared" si="175"/>
        <v>41445.252986111111</v>
      </c>
    </row>
    <row r="2763" spans="1:20" ht="28.8" hidden="1" x14ac:dyDescent="0.3">
      <c r="A2763">
        <v>2761</v>
      </c>
      <c r="B2763" s="3" t="s">
        <v>2761</v>
      </c>
      <c r="C2763" s="3" t="s">
        <v>6871</v>
      </c>
      <c r="D2763" s="15">
        <v>5000</v>
      </c>
      <c r="E2763" s="15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8">
        <f t="shared" si="173"/>
        <v>0.1111111111111111</v>
      </c>
      <c r="Q2763" t="str">
        <f t="array" ref="Q2763:R2763">separarpalabras(N2763,"/")</f>
        <v>publishing</v>
      </c>
      <c r="R2763" t="str">
        <v>children's books</v>
      </c>
      <c r="S2763" s="13">
        <f t="shared" si="174"/>
        <v>41246.85524305555</v>
      </c>
      <c r="T2763" s="13">
        <f t="shared" si="175"/>
        <v>41276.85524305555</v>
      </c>
    </row>
    <row r="2764" spans="1:20" ht="43.2" hidden="1" x14ac:dyDescent="0.3">
      <c r="A2764">
        <v>2762</v>
      </c>
      <c r="B2764" s="3" t="s">
        <v>2762</v>
      </c>
      <c r="C2764" s="3" t="s">
        <v>6872</v>
      </c>
      <c r="D2764" s="15">
        <v>3250</v>
      </c>
      <c r="E2764" s="15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8">
        <f t="shared" si="173"/>
        <v>0.04</v>
      </c>
      <c r="Q2764" t="str">
        <f t="array" ref="Q2764:R2764">separarpalabras(N2764,"/")</f>
        <v>publishing</v>
      </c>
      <c r="R2764" t="str">
        <v>children's books</v>
      </c>
      <c r="S2764" s="13">
        <f t="shared" si="174"/>
        <v>40926.828645833331</v>
      </c>
      <c r="T2764" s="13">
        <f t="shared" si="175"/>
        <v>40986.786979166667</v>
      </c>
    </row>
    <row r="2765" spans="1:20" ht="28.8" hidden="1" x14ac:dyDescent="0.3">
      <c r="A2765">
        <v>2763</v>
      </c>
      <c r="B2765" s="3" t="s">
        <v>2763</v>
      </c>
      <c r="C2765" s="3" t="s">
        <v>6873</v>
      </c>
      <c r="D2765" s="15">
        <v>39400</v>
      </c>
      <c r="E2765" s="1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8">
        <f t="shared" si="173"/>
        <v>3.3333333333333333E-2</v>
      </c>
      <c r="Q2765" t="str">
        <f t="array" ref="Q2765:R2765">separarpalabras(N2765,"/")</f>
        <v>publishing</v>
      </c>
      <c r="R2765" t="str">
        <v>children's books</v>
      </c>
      <c r="S2765" s="13">
        <f t="shared" si="174"/>
        <v>41373.371342592589</v>
      </c>
      <c r="T2765" s="13">
        <f t="shared" si="175"/>
        <v>41418.371342592589</v>
      </c>
    </row>
    <row r="2766" spans="1:20" ht="43.2" hidden="1" x14ac:dyDescent="0.3">
      <c r="A2766">
        <v>2764</v>
      </c>
      <c r="B2766" s="3" t="s">
        <v>2764</v>
      </c>
      <c r="C2766" s="3" t="s">
        <v>6874</v>
      </c>
      <c r="D2766" s="15">
        <v>4000</v>
      </c>
      <c r="E2766" s="15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8">
        <f t="shared" si="173"/>
        <v>8.8888888888888892E-2</v>
      </c>
      <c r="Q2766" t="str">
        <f t="array" ref="Q2766:R2766">separarpalabras(N2766,"/")</f>
        <v>publishing</v>
      </c>
      <c r="R2766" t="str">
        <v>children's books</v>
      </c>
      <c r="S2766" s="13">
        <f t="shared" si="174"/>
        <v>41030.083692129629</v>
      </c>
      <c r="T2766" s="13">
        <f t="shared" si="175"/>
        <v>41059.583333333328</v>
      </c>
    </row>
    <row r="2767" spans="1:20" ht="43.2" hidden="1" x14ac:dyDescent="0.3">
      <c r="A2767">
        <v>2765</v>
      </c>
      <c r="B2767" s="3" t="s">
        <v>2765</v>
      </c>
      <c r="C2767" s="3" t="s">
        <v>6875</v>
      </c>
      <c r="D2767" s="15">
        <v>4000</v>
      </c>
      <c r="E2767" s="15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8">
        <f t="shared" si="173"/>
        <v>0</v>
      </c>
      <c r="Q2767" t="str">
        <f t="array" ref="Q2767:R2767">separarpalabras(N2767,"/")</f>
        <v>publishing</v>
      </c>
      <c r="R2767" t="str">
        <v>children's books</v>
      </c>
      <c r="S2767" s="13">
        <f t="shared" si="174"/>
        <v>41194.370694444442</v>
      </c>
      <c r="T2767" s="13">
        <f t="shared" si="175"/>
        <v>41210.370694444442</v>
      </c>
    </row>
    <row r="2768" spans="1:20" ht="43.2" hidden="1" x14ac:dyDescent="0.3">
      <c r="A2768">
        <v>2766</v>
      </c>
      <c r="B2768" s="3" t="s">
        <v>2766</v>
      </c>
      <c r="C2768" s="3" t="s">
        <v>6876</v>
      </c>
      <c r="D2768" s="15">
        <v>5000</v>
      </c>
      <c r="E2768" s="15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8">
        <f t="shared" si="173"/>
        <v>0.04</v>
      </c>
      <c r="Q2768" t="str">
        <f t="array" ref="Q2768:R2768">separarpalabras(N2768,"/")</f>
        <v>publishing</v>
      </c>
      <c r="R2768" t="str">
        <v>children's books</v>
      </c>
      <c r="S2768" s="13">
        <f t="shared" si="174"/>
        <v>40736.459699074076</v>
      </c>
      <c r="T2768" s="13">
        <f t="shared" si="175"/>
        <v>40766.459699074076</v>
      </c>
    </row>
    <row r="2769" spans="1:20" ht="43.2" hidden="1" x14ac:dyDescent="0.3">
      <c r="A2769">
        <v>2767</v>
      </c>
      <c r="B2769" s="3" t="s">
        <v>2767</v>
      </c>
      <c r="C2769" s="3" t="s">
        <v>6877</v>
      </c>
      <c r="D2769" s="15">
        <v>4000</v>
      </c>
      <c r="E2769" s="15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8">
        <f t="shared" si="173"/>
        <v>8.8235294117647065E-2</v>
      </c>
      <c r="Q2769" t="str">
        <f t="array" ref="Q2769:R2769">separarpalabras(N2769,"/")</f>
        <v>publishing</v>
      </c>
      <c r="R2769" t="str">
        <v>children's books</v>
      </c>
      <c r="S2769" s="13">
        <f t="shared" si="174"/>
        <v>42172.750578703701</v>
      </c>
      <c r="T2769" s="13">
        <f t="shared" si="175"/>
        <v>42232.750578703701</v>
      </c>
    </row>
    <row r="2770" spans="1:20" ht="43.2" hidden="1" x14ac:dyDescent="0.3">
      <c r="A2770">
        <v>2768</v>
      </c>
      <c r="B2770" s="3" t="s">
        <v>2768</v>
      </c>
      <c r="C2770" s="3" t="s">
        <v>6878</v>
      </c>
      <c r="D2770" s="15">
        <v>7000</v>
      </c>
      <c r="E2770" s="15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8">
        <f t="shared" si="173"/>
        <v>3.3932135728542916E-2</v>
      </c>
      <c r="Q2770" t="str">
        <f t="array" ref="Q2770:R2770">separarpalabras(N2770,"/")</f>
        <v>publishing</v>
      </c>
      <c r="R2770" t="str">
        <v>children's books</v>
      </c>
      <c r="S2770" s="13">
        <f t="shared" si="174"/>
        <v>40967.4065162037</v>
      </c>
      <c r="T2770" s="13">
        <f t="shared" si="175"/>
        <v>40997.364849537036</v>
      </c>
    </row>
    <row r="2771" spans="1:20" ht="43.2" hidden="1" x14ac:dyDescent="0.3">
      <c r="A2771">
        <v>2769</v>
      </c>
      <c r="B2771" s="3" t="s">
        <v>2769</v>
      </c>
      <c r="C2771" s="3" t="s">
        <v>6879</v>
      </c>
      <c r="D2771" s="15">
        <v>800</v>
      </c>
      <c r="E2771" s="15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8">
        <f t="shared" si="173"/>
        <v>1</v>
      </c>
      <c r="Q2771" t="str">
        <f t="array" ref="Q2771:R2771">separarpalabras(N2771,"/")</f>
        <v>publishing</v>
      </c>
      <c r="R2771" t="str">
        <v>children's books</v>
      </c>
      <c r="S2771" s="13">
        <f t="shared" si="174"/>
        <v>41745.617939814816</v>
      </c>
      <c r="T2771" s="13">
        <f t="shared" si="175"/>
        <v>41795.617939814816</v>
      </c>
    </row>
    <row r="2772" spans="1:20" ht="43.2" hidden="1" x14ac:dyDescent="0.3">
      <c r="A2772">
        <v>2770</v>
      </c>
      <c r="B2772" s="3" t="s">
        <v>2770</v>
      </c>
      <c r="C2772" s="3" t="s">
        <v>6880</v>
      </c>
      <c r="D2772" s="15">
        <v>20000</v>
      </c>
      <c r="E2772" s="15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8">
        <f t="shared" si="173"/>
        <v>1.5848241085364388E-2</v>
      </c>
      <c r="Q2772" t="str">
        <f t="array" ref="Q2772:R2772">separarpalabras(N2772,"/")</f>
        <v>publishing</v>
      </c>
      <c r="R2772" t="str">
        <v>children's books</v>
      </c>
      <c r="S2772" s="13">
        <f t="shared" si="174"/>
        <v>41686.496874999997</v>
      </c>
      <c r="T2772" s="13">
        <f t="shared" si="175"/>
        <v>41716.455208333333</v>
      </c>
    </row>
    <row r="2773" spans="1:20" ht="43.2" hidden="1" x14ac:dyDescent="0.3">
      <c r="A2773">
        <v>2771</v>
      </c>
      <c r="B2773" s="3" t="s">
        <v>2771</v>
      </c>
      <c r="C2773" s="3" t="s">
        <v>6881</v>
      </c>
      <c r="D2773" s="15">
        <v>19980</v>
      </c>
      <c r="E2773" s="15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8">
        <f t="shared" si="173"/>
        <v>0</v>
      </c>
      <c r="Q2773" t="str">
        <f t="array" ref="Q2773:R2773">separarpalabras(N2773,"/")</f>
        <v>publishing</v>
      </c>
      <c r="R2773" t="str">
        <v>children's books</v>
      </c>
      <c r="S2773" s="13">
        <f t="shared" si="174"/>
        <v>41257.323379629626</v>
      </c>
      <c r="T2773" s="13">
        <f t="shared" si="175"/>
        <v>41306.5</v>
      </c>
    </row>
    <row r="2774" spans="1:20" ht="43.2" hidden="1" x14ac:dyDescent="0.3">
      <c r="A2774">
        <v>2772</v>
      </c>
      <c r="B2774" s="3" t="s">
        <v>2772</v>
      </c>
      <c r="C2774" s="3" t="s">
        <v>6882</v>
      </c>
      <c r="D2774" s="15">
        <v>8000</v>
      </c>
      <c r="E2774" s="15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8">
        <f t="shared" si="173"/>
        <v>0</v>
      </c>
      <c r="Q2774" t="str">
        <f t="array" ref="Q2774:R2774">separarpalabras(N2774,"/")</f>
        <v>publishing</v>
      </c>
      <c r="R2774" t="str">
        <v>children's books</v>
      </c>
      <c r="S2774" s="13">
        <f t="shared" si="174"/>
        <v>41537.660810185182</v>
      </c>
      <c r="T2774" s="13">
        <f t="shared" si="175"/>
        <v>41552.660810185182</v>
      </c>
    </row>
    <row r="2775" spans="1:20" ht="43.2" hidden="1" x14ac:dyDescent="0.3">
      <c r="A2775">
        <v>2773</v>
      </c>
      <c r="B2775" s="3" t="s">
        <v>2773</v>
      </c>
      <c r="C2775" s="3" t="s">
        <v>6883</v>
      </c>
      <c r="D2775" s="15">
        <v>530</v>
      </c>
      <c r="E2775" s="1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8">
        <f t="shared" si="173"/>
        <v>1</v>
      </c>
      <c r="Q2775" t="str">
        <f t="array" ref="Q2775:R2775">separarpalabras(N2775,"/")</f>
        <v>publishing</v>
      </c>
      <c r="R2775" t="str">
        <v>children's books</v>
      </c>
      <c r="S2775" s="13">
        <f t="shared" si="174"/>
        <v>42474.656493055554</v>
      </c>
      <c r="T2775" s="13">
        <f t="shared" si="175"/>
        <v>42484.656493055554</v>
      </c>
    </row>
    <row r="2776" spans="1:20" ht="43.2" hidden="1" x14ac:dyDescent="0.3">
      <c r="A2776">
        <v>2774</v>
      </c>
      <c r="B2776" s="3" t="s">
        <v>2774</v>
      </c>
      <c r="C2776" s="3" t="s">
        <v>6884</v>
      </c>
      <c r="D2776" s="15">
        <v>4000</v>
      </c>
      <c r="E2776" s="15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8">
        <f t="shared" si="173"/>
        <v>2.2807017543859651E-2</v>
      </c>
      <c r="Q2776" t="str">
        <f t="array" ref="Q2776:R2776">separarpalabras(N2776,"/")</f>
        <v>publishing</v>
      </c>
      <c r="R2776" t="str">
        <v>children's books</v>
      </c>
      <c r="S2776" s="13">
        <f t="shared" si="174"/>
        <v>41310.918148148143</v>
      </c>
      <c r="T2776" s="13">
        <f t="shared" si="175"/>
        <v>41340.918148148143</v>
      </c>
    </row>
    <row r="2777" spans="1:20" ht="43.2" hidden="1" x14ac:dyDescent="0.3">
      <c r="A2777">
        <v>2775</v>
      </c>
      <c r="B2777" s="3" t="s">
        <v>2775</v>
      </c>
      <c r="C2777" s="3" t="s">
        <v>6885</v>
      </c>
      <c r="D2777" s="15">
        <v>5000</v>
      </c>
      <c r="E2777" s="15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8">
        <f t="shared" si="173"/>
        <v>1.3333333333333334E-2</v>
      </c>
      <c r="Q2777" t="str">
        <f t="array" ref="Q2777:R2777">separarpalabras(N2777,"/")</f>
        <v>publishing</v>
      </c>
      <c r="R2777" t="str">
        <v>children's books</v>
      </c>
      <c r="S2777" s="13">
        <f t="shared" si="174"/>
        <v>40862.805023148147</v>
      </c>
      <c r="T2777" s="13">
        <f t="shared" si="175"/>
        <v>40892.805023148147</v>
      </c>
    </row>
    <row r="2778" spans="1:20" ht="57.6" hidden="1" x14ac:dyDescent="0.3">
      <c r="A2778">
        <v>2776</v>
      </c>
      <c r="B2778" s="3" t="s">
        <v>2776</v>
      </c>
      <c r="C2778" s="3" t="s">
        <v>6886</v>
      </c>
      <c r="D2778" s="15">
        <v>21000</v>
      </c>
      <c r="E2778" s="15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8">
        <f t="shared" si="173"/>
        <v>2.175226586102719E-2</v>
      </c>
      <c r="Q2778" t="str">
        <f t="array" ref="Q2778:R2778">separarpalabras(N2778,"/")</f>
        <v>publishing</v>
      </c>
      <c r="R2778" t="str">
        <v>children's books</v>
      </c>
      <c r="S2778" s="13">
        <f t="shared" si="174"/>
        <v>42136.088842592588</v>
      </c>
      <c r="T2778" s="13">
        <f t="shared" si="175"/>
        <v>42167.088842592588</v>
      </c>
    </row>
    <row r="2779" spans="1:20" ht="43.2" hidden="1" x14ac:dyDescent="0.3">
      <c r="A2779">
        <v>2777</v>
      </c>
      <c r="B2779" s="3" t="s">
        <v>2777</v>
      </c>
      <c r="C2779" s="3" t="s">
        <v>6887</v>
      </c>
      <c r="D2779" s="15">
        <v>3000</v>
      </c>
      <c r="E2779" s="15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8">
        <f t="shared" si="173"/>
        <v>0.1</v>
      </c>
      <c r="Q2779" t="str">
        <f t="array" ref="Q2779:R2779">separarpalabras(N2779,"/")</f>
        <v>publishing</v>
      </c>
      <c r="R2779" t="str">
        <v>children's books</v>
      </c>
      <c r="S2779" s="13">
        <f t="shared" si="174"/>
        <v>42172.460694444446</v>
      </c>
      <c r="T2779" s="13">
        <f t="shared" si="175"/>
        <v>42202.460694444446</v>
      </c>
    </row>
    <row r="2780" spans="1:20" ht="57.6" hidden="1" x14ac:dyDescent="0.3">
      <c r="A2780">
        <v>2778</v>
      </c>
      <c r="B2780" s="3" t="s">
        <v>2778</v>
      </c>
      <c r="C2780" s="3" t="s">
        <v>6888</v>
      </c>
      <c r="D2780" s="15">
        <v>5500</v>
      </c>
      <c r="E2780" s="15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8">
        <f t="shared" si="173"/>
        <v>1.0676156583629894E-2</v>
      </c>
      <c r="Q2780" t="str">
        <f t="array" ref="Q2780:R2780">separarpalabras(N2780,"/")</f>
        <v>publishing</v>
      </c>
      <c r="R2780" t="str">
        <v>children's books</v>
      </c>
      <c r="S2780" s="13">
        <f t="shared" si="174"/>
        <v>41846.769745370366</v>
      </c>
      <c r="T2780" s="13">
        <f t="shared" si="175"/>
        <v>41876.769745370366</v>
      </c>
    </row>
    <row r="2781" spans="1:20" ht="43.2" hidden="1" x14ac:dyDescent="0.3">
      <c r="A2781">
        <v>2779</v>
      </c>
      <c r="B2781" s="3" t="s">
        <v>2779</v>
      </c>
      <c r="C2781" s="3" t="s">
        <v>6889</v>
      </c>
      <c r="D2781" s="15">
        <v>2500</v>
      </c>
      <c r="E2781" s="15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8">
        <f t="shared" si="173"/>
        <v>1.8867924528301886E-2</v>
      </c>
      <c r="Q2781" t="str">
        <f t="array" ref="Q2781:R2781">separarpalabras(N2781,"/")</f>
        <v>publishing</v>
      </c>
      <c r="R2781" t="str">
        <v>children's books</v>
      </c>
      <c r="S2781" s="13">
        <f t="shared" si="174"/>
        <v>42300.377557870372</v>
      </c>
      <c r="T2781" s="13">
        <f t="shared" si="175"/>
        <v>42330.419224537036</v>
      </c>
    </row>
    <row r="2782" spans="1:20" ht="28.8" hidden="1" x14ac:dyDescent="0.3">
      <c r="A2782">
        <v>2780</v>
      </c>
      <c r="B2782" s="3" t="s">
        <v>2780</v>
      </c>
      <c r="C2782" s="3" t="s">
        <v>6890</v>
      </c>
      <c r="D2782" s="15">
        <v>100000</v>
      </c>
      <c r="E2782" s="15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8">
        <f t="shared" si="173"/>
        <v>0</v>
      </c>
      <c r="Q2782" t="str">
        <f t="array" ref="Q2782:R2782">separarpalabras(N2782,"/")</f>
        <v>publishing</v>
      </c>
      <c r="R2782" t="str">
        <v>children's books</v>
      </c>
      <c r="S2782" s="13">
        <f t="shared" si="174"/>
        <v>42774.239444444444</v>
      </c>
      <c r="T2782" s="13">
        <f t="shared" si="175"/>
        <v>42804.239444444444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 s="15">
        <v>1250</v>
      </c>
      <c r="E2783" s="15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8">
        <f t="shared" si="173"/>
        <v>2.1276595744680851E-2</v>
      </c>
      <c r="Q2783" t="str">
        <f t="array" ref="Q2783:R2783">separarpalabras(N2783,"/")</f>
        <v>theater</v>
      </c>
      <c r="R2783" t="str">
        <v>plays</v>
      </c>
      <c r="S2783" s="13">
        <f t="shared" si="174"/>
        <v>42018.733263888884</v>
      </c>
      <c r="T2783" s="13">
        <f t="shared" si="175"/>
        <v>42047.083333333336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 s="15">
        <v>1000</v>
      </c>
      <c r="E2784" s="15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8">
        <f t="shared" si="173"/>
        <v>1.4999999999999999E-2</v>
      </c>
      <c r="Q2784" t="str">
        <f t="array" ref="Q2784:R2784">separarpalabras(N2784,"/")</f>
        <v>theater</v>
      </c>
      <c r="R2784" t="str">
        <v>plays</v>
      </c>
      <c r="S2784" s="13">
        <f t="shared" si="174"/>
        <v>42026.716643518514</v>
      </c>
      <c r="T2784" s="13">
        <f t="shared" si="175"/>
        <v>42051.999305555553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 s="15">
        <v>1000</v>
      </c>
      <c r="E2785" s="1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8">
        <f t="shared" si="173"/>
        <v>5.3275109170305673E-2</v>
      </c>
      <c r="Q2785" t="str">
        <f t="array" ref="Q2785:R2785">separarpalabras(N2785,"/")</f>
        <v>theater</v>
      </c>
      <c r="R2785" t="str">
        <v>plays</v>
      </c>
      <c r="S2785" s="13">
        <f t="shared" si="174"/>
        <v>42103.326921296299</v>
      </c>
      <c r="T2785" s="13">
        <f t="shared" si="175"/>
        <v>42117.326921296299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 s="15">
        <v>6000</v>
      </c>
      <c r="E2786" s="15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8">
        <f t="shared" si="173"/>
        <v>1.5126050420168067E-2</v>
      </c>
      <c r="Q2786" t="str">
        <f t="array" ref="Q2786:R2786">separarpalabras(N2786,"/")</f>
        <v>theater</v>
      </c>
      <c r="R2786" t="str">
        <v>plays</v>
      </c>
      <c r="S2786" s="13">
        <f t="shared" si="174"/>
        <v>41920.579201388886</v>
      </c>
      <c r="T2786" s="13">
        <f t="shared" si="175"/>
        <v>41941.579201388886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 s="15">
        <v>5000</v>
      </c>
      <c r="E2787" s="15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8">
        <f t="shared" si="173"/>
        <v>2.7130301872372947E-2</v>
      </c>
      <c r="Q2787" t="str">
        <f t="array" ref="Q2787:R2787">separarpalabras(N2787,"/")</f>
        <v>theater</v>
      </c>
      <c r="R2787" t="str">
        <v>plays</v>
      </c>
      <c r="S2787" s="13">
        <f t="shared" si="174"/>
        <v>42557.981099537035</v>
      </c>
      <c r="T2787" s="13">
        <f t="shared" si="175"/>
        <v>42587.666666666664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 s="15">
        <v>2500</v>
      </c>
      <c r="E2788" s="15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8">
        <f t="shared" si="173"/>
        <v>2.5118805159538356E-2</v>
      </c>
      <c r="Q2788" t="str">
        <f t="array" ref="Q2788:R2788">separarpalabras(N2788,"/")</f>
        <v>theater</v>
      </c>
      <c r="R2788" t="str">
        <v>plays</v>
      </c>
      <c r="S2788" s="13">
        <f t="shared" si="174"/>
        <v>41815.360879629625</v>
      </c>
      <c r="T2788" s="13">
        <f t="shared" si="175"/>
        <v>41829.360879629625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 s="15">
        <v>1000</v>
      </c>
      <c r="E2789" s="15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8">
        <f t="shared" si="173"/>
        <v>3.1746031746031744E-2</v>
      </c>
      <c r="Q2789" t="str">
        <f t="array" ref="Q2789:R2789">separarpalabras(N2789,"/")</f>
        <v>theater</v>
      </c>
      <c r="R2789" t="str">
        <v>plays</v>
      </c>
      <c r="S2789" s="13">
        <f t="shared" si="174"/>
        <v>41807.990185185183</v>
      </c>
      <c r="T2789" s="13">
        <f t="shared" si="175"/>
        <v>41837.990185185183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 s="15">
        <v>2000</v>
      </c>
      <c r="E2790" s="15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8">
        <f t="shared" si="173"/>
        <v>9.7560975609756097E-3</v>
      </c>
      <c r="Q2790" t="str">
        <f t="array" ref="Q2790:R2790">separarpalabras(N2790,"/")</f>
        <v>theater</v>
      </c>
      <c r="R2790" t="str">
        <v>plays</v>
      </c>
      <c r="S2790" s="13">
        <f t="shared" si="174"/>
        <v>42550.49355324074</v>
      </c>
      <c r="T2790" s="13">
        <f t="shared" si="175"/>
        <v>42580.49355324074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 s="15">
        <v>3000</v>
      </c>
      <c r="E2791" s="15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8">
        <f t="shared" si="173"/>
        <v>7.907742998352554E-3</v>
      </c>
      <c r="Q2791" t="str">
        <f t="array" ref="Q2791:R2791">separarpalabras(N2791,"/")</f>
        <v>theater</v>
      </c>
      <c r="R2791" t="str">
        <v>plays</v>
      </c>
      <c r="S2791" s="13">
        <f t="shared" si="174"/>
        <v>42055.804791666662</v>
      </c>
      <c r="T2791" s="13">
        <f t="shared" si="175"/>
        <v>42074.958333333336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 s="15">
        <v>3000</v>
      </c>
      <c r="E2792" s="15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8">
        <f t="shared" si="173"/>
        <v>2.0886075949367089E-2</v>
      </c>
      <c r="Q2792" t="str">
        <f t="array" ref="Q2792:R2792">separarpalabras(N2792,"/")</f>
        <v>theater</v>
      </c>
      <c r="R2792" t="str">
        <v>plays</v>
      </c>
      <c r="S2792" s="13">
        <f t="shared" si="174"/>
        <v>42016.730358796289</v>
      </c>
      <c r="T2792" s="13">
        <f t="shared" si="175"/>
        <v>42046.730358796289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 s="15">
        <v>2000</v>
      </c>
      <c r="E2793" s="15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8">
        <f t="shared" si="173"/>
        <v>1.3658536585365854E-2</v>
      </c>
      <c r="Q2793" t="str">
        <f t="array" ref="Q2793:R2793">separarpalabras(N2793,"/")</f>
        <v>theater</v>
      </c>
      <c r="R2793" t="str">
        <v>plays</v>
      </c>
      <c r="S2793" s="13">
        <f t="shared" si="174"/>
        <v>42591.691655092589</v>
      </c>
      <c r="T2793" s="13">
        <f t="shared" si="175"/>
        <v>42621.958333333336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 s="15">
        <v>2000</v>
      </c>
      <c r="E2794" s="15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8">
        <f t="shared" si="173"/>
        <v>1.1152416356877323E-2</v>
      </c>
      <c r="Q2794" t="str">
        <f t="array" ref="Q2794:R2794">separarpalabras(N2794,"/")</f>
        <v>theater</v>
      </c>
      <c r="R2794" t="str">
        <v>plays</v>
      </c>
      <c r="S2794" s="13">
        <f t="shared" si="174"/>
        <v>42183.022673611107</v>
      </c>
      <c r="T2794" s="13">
        <f t="shared" si="175"/>
        <v>42228.022673611107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 s="15">
        <v>10000</v>
      </c>
      <c r="E2795" s="1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8">
        <f t="shared" si="173"/>
        <v>6.6023017613674904E-3</v>
      </c>
      <c r="Q2795" t="str">
        <f t="array" ref="Q2795:R2795">separarpalabras(N2795,"/")</f>
        <v>theater</v>
      </c>
      <c r="R2795" t="str">
        <v>plays</v>
      </c>
      <c r="S2795" s="13">
        <f t="shared" si="174"/>
        <v>42176.210706018515</v>
      </c>
      <c r="T2795" s="13">
        <f t="shared" si="175"/>
        <v>42206.210706018515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 s="15">
        <v>50</v>
      </c>
      <c r="E2796" s="15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8">
        <f t="shared" si="173"/>
        <v>0.04</v>
      </c>
      <c r="Q2796" t="str">
        <f t="array" ref="Q2796:R2796">separarpalabras(N2796,"/")</f>
        <v>theater</v>
      </c>
      <c r="R2796" t="str">
        <v>plays</v>
      </c>
      <c r="S2796" s="13">
        <f t="shared" si="174"/>
        <v>42416.48332175926</v>
      </c>
      <c r="T2796" s="13">
        <f t="shared" si="175"/>
        <v>42432.583333333336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 s="15">
        <v>700</v>
      </c>
      <c r="E2797" s="15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8">
        <f t="shared" si="173"/>
        <v>2.7397260273972601E-2</v>
      </c>
      <c r="Q2797" t="str">
        <f t="array" ref="Q2797:R2797">separarpalabras(N2797,"/")</f>
        <v>theater</v>
      </c>
      <c r="R2797" t="str">
        <v>plays</v>
      </c>
      <c r="S2797" s="13">
        <f t="shared" si="174"/>
        <v>41780.317604166667</v>
      </c>
      <c r="T2797" s="13">
        <f t="shared" si="175"/>
        <v>41796.75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 s="15">
        <v>800</v>
      </c>
      <c r="E2798" s="15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8">
        <f t="shared" si="173"/>
        <v>2.2727272727272728E-2</v>
      </c>
      <c r="Q2798" t="str">
        <f t="array" ref="Q2798:R2798">separarpalabras(N2798,"/")</f>
        <v>theater</v>
      </c>
      <c r="R2798" t="str">
        <v>plays</v>
      </c>
      <c r="S2798" s="13">
        <f t="shared" si="174"/>
        <v>41795.319768518515</v>
      </c>
      <c r="T2798" s="13">
        <f t="shared" si="175"/>
        <v>41825.319768518515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 s="15">
        <v>8000</v>
      </c>
      <c r="E2799" s="15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8">
        <f t="shared" si="173"/>
        <v>1.1447207064144546E-2</v>
      </c>
      <c r="Q2799" t="str">
        <f t="array" ref="Q2799:R2799">separarpalabras(N2799,"/")</f>
        <v>theater</v>
      </c>
      <c r="R2799" t="str">
        <v>plays</v>
      </c>
      <c r="S2799" s="13">
        <f t="shared" si="174"/>
        <v>41798.731944444444</v>
      </c>
      <c r="T2799" s="13">
        <f t="shared" si="175"/>
        <v>41828.731944444444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 s="15">
        <v>5000</v>
      </c>
      <c r="E2800" s="15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8">
        <f t="shared" si="173"/>
        <v>2.7416173570019724E-2</v>
      </c>
      <c r="Q2800" t="str">
        <f t="array" ref="Q2800:R2800">separarpalabras(N2800,"/")</f>
        <v>theater</v>
      </c>
      <c r="R2800" t="str">
        <v>plays</v>
      </c>
      <c r="S2800" s="13">
        <f t="shared" si="174"/>
        <v>42201.466678240737</v>
      </c>
      <c r="T2800" s="13">
        <f t="shared" si="175"/>
        <v>42216.458333333336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 s="15">
        <v>5000</v>
      </c>
      <c r="E2801" s="15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8">
        <f t="shared" si="173"/>
        <v>2.2291803132512767E-2</v>
      </c>
      <c r="Q2801" t="str">
        <f t="array" ref="Q2801:R2801">separarpalabras(N2801,"/")</f>
        <v>theater</v>
      </c>
      <c r="R2801" t="str">
        <v>plays</v>
      </c>
      <c r="S2801" s="13">
        <f t="shared" si="174"/>
        <v>42507.05636574074</v>
      </c>
      <c r="T2801" s="13">
        <f t="shared" si="175"/>
        <v>42538.458333333336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 s="15">
        <v>1000</v>
      </c>
      <c r="E2802" s="15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8">
        <f t="shared" si="173"/>
        <v>2.3308270676691729E-2</v>
      </c>
      <c r="Q2802" t="str">
        <f t="array" ref="Q2802:R2802">separarpalabras(N2802,"/")</f>
        <v>theater</v>
      </c>
      <c r="R2802" t="str">
        <v>plays</v>
      </c>
      <c r="S2802" s="13">
        <f t="shared" si="174"/>
        <v>41948.344513888886</v>
      </c>
      <c r="T2802" s="13">
        <f t="shared" si="175"/>
        <v>42008.344513888886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 s="15">
        <v>500</v>
      </c>
      <c r="E2803" s="15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8">
        <f t="shared" si="173"/>
        <v>1.951951951951952E-2</v>
      </c>
      <c r="Q2803" t="str">
        <f t="array" ref="Q2803:R2803">separarpalabras(N2803,"/")</f>
        <v>theater</v>
      </c>
      <c r="R2803" t="str">
        <v>plays</v>
      </c>
      <c r="S2803" s="13">
        <f t="shared" si="174"/>
        <v>41900.034826388888</v>
      </c>
      <c r="T2803" s="13">
        <f t="shared" si="175"/>
        <v>41922.25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 s="15">
        <v>3000</v>
      </c>
      <c r="E2804" s="15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8">
        <f t="shared" si="173"/>
        <v>2.9459901800327332E-2</v>
      </c>
      <c r="Q2804" t="str">
        <f t="array" ref="Q2804:R2804">separarpalabras(N2804,"/")</f>
        <v>theater</v>
      </c>
      <c r="R2804" t="str">
        <v>plays</v>
      </c>
      <c r="S2804" s="13">
        <f t="shared" si="174"/>
        <v>42192.438738425924</v>
      </c>
      <c r="T2804" s="13">
        <f t="shared" si="175"/>
        <v>42222.438738425924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 s="15">
        <v>10000</v>
      </c>
      <c r="E2805" s="1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8">
        <f t="shared" si="173"/>
        <v>1.1019929660023447E-2</v>
      </c>
      <c r="Q2805" t="str">
        <f t="array" ref="Q2805:R2805">separarpalabras(N2805,"/")</f>
        <v>theater</v>
      </c>
      <c r="R2805" t="str">
        <v>plays</v>
      </c>
      <c r="S2805" s="13">
        <f t="shared" si="174"/>
        <v>42157.857361111113</v>
      </c>
      <c r="T2805" s="13">
        <f t="shared" si="175"/>
        <v>42200.791666666664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 s="15">
        <v>1000</v>
      </c>
      <c r="E2806" s="15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8">
        <f t="shared" si="173"/>
        <v>0.02</v>
      </c>
      <c r="Q2806" t="str">
        <f t="array" ref="Q2806:R2806">separarpalabras(N2806,"/")</f>
        <v>theater</v>
      </c>
      <c r="R2806" t="str">
        <v>plays</v>
      </c>
      <c r="S2806" s="13">
        <f t="shared" si="174"/>
        <v>41881.245254629626</v>
      </c>
      <c r="T2806" s="13">
        <f t="shared" si="175"/>
        <v>41911.245254629626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 s="15">
        <v>400</v>
      </c>
      <c r="E2807" s="15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8">
        <f t="shared" si="173"/>
        <v>4.0909090909090909E-2</v>
      </c>
      <c r="Q2807" t="str">
        <f t="array" ref="Q2807:R2807">separarpalabras(N2807,"/")</f>
        <v>theater</v>
      </c>
      <c r="R2807" t="str">
        <v>plays</v>
      </c>
      <c r="S2807" s="13">
        <f t="shared" si="174"/>
        <v>42213.2971412037</v>
      </c>
      <c r="T2807" s="13">
        <f t="shared" si="175"/>
        <v>42238.2971412037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 s="15">
        <v>3000</v>
      </c>
      <c r="E2808" s="15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8">
        <f t="shared" si="173"/>
        <v>2.2598870056497175E-2</v>
      </c>
      <c r="Q2808" t="str">
        <f t="array" ref="Q2808:R2808">separarpalabras(N2808,"/")</f>
        <v>theater</v>
      </c>
      <c r="R2808" t="str">
        <v>plays</v>
      </c>
      <c r="S2808" s="13">
        <f t="shared" si="174"/>
        <v>42185.058912037035</v>
      </c>
      <c r="T2808" s="13">
        <f t="shared" si="175"/>
        <v>42221.249999999993</v>
      </c>
    </row>
    <row r="2809" spans="1:20" x14ac:dyDescent="0.3">
      <c r="A2809">
        <v>2807</v>
      </c>
      <c r="B2809" s="3" t="s">
        <v>2807</v>
      </c>
      <c r="C2809" s="3" t="s">
        <v>6917</v>
      </c>
      <c r="D2809" s="15">
        <v>5000</v>
      </c>
      <c r="E2809" s="15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8">
        <f t="shared" si="173"/>
        <v>1.4761904761904763E-2</v>
      </c>
      <c r="Q2809" t="str">
        <f t="array" ref="Q2809:R2809">separarpalabras(N2809,"/")</f>
        <v>theater</v>
      </c>
      <c r="R2809" t="str">
        <v>plays</v>
      </c>
      <c r="S2809" s="13">
        <f t="shared" si="174"/>
        <v>42154.664791666662</v>
      </c>
      <c r="T2809" s="13">
        <f t="shared" si="175"/>
        <v>42184.664791666662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 s="15">
        <v>4500</v>
      </c>
      <c r="E2810" s="15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8">
        <f t="shared" si="173"/>
        <v>1.529594324983374E-2</v>
      </c>
      <c r="Q2810" t="str">
        <f t="array" ref="Q2810:R2810">separarpalabras(N2810,"/")</f>
        <v>theater</v>
      </c>
      <c r="R2810" t="str">
        <v>plays</v>
      </c>
      <c r="S2810" s="13">
        <f t="shared" si="174"/>
        <v>42208.638136574074</v>
      </c>
      <c r="T2810" s="13">
        <f t="shared" si="175"/>
        <v>42238.638136574074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 s="15">
        <v>2500</v>
      </c>
      <c r="E2811" s="15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8">
        <f t="shared" si="173"/>
        <v>8.2031250000000003E-3</v>
      </c>
      <c r="Q2811" t="str">
        <f t="array" ref="Q2811:R2811">separarpalabras(N2811,"/")</f>
        <v>theater</v>
      </c>
      <c r="R2811" t="str">
        <v>plays</v>
      </c>
      <c r="S2811" s="13">
        <f t="shared" si="174"/>
        <v>42451.288483796299</v>
      </c>
      <c r="T2811" s="13">
        <f t="shared" si="175"/>
        <v>42459.402083333327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 s="15">
        <v>2500</v>
      </c>
      <c r="E2812" s="15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8">
        <f t="shared" si="173"/>
        <v>2.1072088724584104E-2</v>
      </c>
      <c r="Q2812" t="str">
        <f t="array" ref="Q2812:R2812">separarpalabras(N2812,"/")</f>
        <v>theater</v>
      </c>
      <c r="R2812" t="str">
        <v>plays</v>
      </c>
      <c r="S2812" s="13">
        <f t="shared" si="174"/>
        <v>41758.931296296294</v>
      </c>
      <c r="T2812" s="13">
        <f t="shared" si="175"/>
        <v>41790.957638888889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 s="15">
        <v>10000</v>
      </c>
      <c r="E2813" s="15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8">
        <f t="shared" si="173"/>
        <v>1.0770918519996011E-2</v>
      </c>
      <c r="Q2813" t="str">
        <f t="array" ref="Q2813:R2813">separarpalabras(N2813,"/")</f>
        <v>theater</v>
      </c>
      <c r="R2813" t="str">
        <v>plays</v>
      </c>
      <c r="S2813" s="13">
        <f t="shared" si="174"/>
        <v>42028.288229166668</v>
      </c>
      <c r="T2813" s="13">
        <f t="shared" si="175"/>
        <v>42058.288229166668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 s="15">
        <v>5000</v>
      </c>
      <c r="E2814" s="15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8">
        <f t="shared" si="173"/>
        <v>1.4651368049426301E-2</v>
      </c>
      <c r="Q2814" t="str">
        <f t="array" ref="Q2814:R2814">separarpalabras(N2814,"/")</f>
        <v>theater</v>
      </c>
      <c r="R2814" t="str">
        <v>plays</v>
      </c>
      <c r="S2814" s="13">
        <f t="shared" si="174"/>
        <v>42054.535856481474</v>
      </c>
      <c r="T2814" s="13">
        <f t="shared" si="175"/>
        <v>42099.958333333336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 s="15">
        <v>2800</v>
      </c>
      <c r="E2815" s="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8">
        <f t="shared" si="173"/>
        <v>2.6874797039293193E-2</v>
      </c>
      <c r="Q2815" t="str">
        <f t="array" ref="Q2815:R2815">separarpalabras(N2815,"/")</f>
        <v>theater</v>
      </c>
      <c r="R2815" t="str">
        <v>plays</v>
      </c>
      <c r="S2815" s="13">
        <f t="shared" si="174"/>
        <v>42693.534270833326</v>
      </c>
      <c r="T2815" s="13">
        <f t="shared" si="175"/>
        <v>42718.534270833326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 s="15">
        <v>1500</v>
      </c>
      <c r="E2816" s="15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8">
        <f t="shared" si="173"/>
        <v>3.9603960396039604E-2</v>
      </c>
      <c r="Q2816" t="str">
        <f t="array" ref="Q2816:R2816">separarpalabras(N2816,"/")</f>
        <v>theater</v>
      </c>
      <c r="R2816" t="str">
        <v>plays</v>
      </c>
      <c r="S2816" s="13">
        <f t="shared" si="174"/>
        <v>42103.191145833327</v>
      </c>
      <c r="T2816" s="13">
        <f t="shared" si="175"/>
        <v>42133.191145833327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 s="15">
        <v>250</v>
      </c>
      <c r="E2817" s="15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8">
        <f t="shared" si="173"/>
        <v>2.3140495867768594E-2</v>
      </c>
      <c r="Q2817" t="str">
        <f t="array" ref="Q2817:R2817">separarpalabras(N2817,"/")</f>
        <v>theater</v>
      </c>
      <c r="R2817" t="str">
        <v>plays</v>
      </c>
      <c r="S2817" s="13">
        <f t="shared" si="174"/>
        <v>42559.568391203698</v>
      </c>
      <c r="T2817" s="13">
        <f t="shared" si="175"/>
        <v>42589.568391203698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 s="15">
        <v>3000</v>
      </c>
      <c r="E2818" s="15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8">
        <f t="shared" si="173"/>
        <v>3.9792794914056982E-2</v>
      </c>
      <c r="Q2818" t="str">
        <f t="array" ref="Q2818:R2818">separarpalabras(N2818,"/")</f>
        <v>theater</v>
      </c>
      <c r="R2818" t="str">
        <v>plays</v>
      </c>
      <c r="S2818" s="13">
        <f t="shared" si="174"/>
        <v>42188.259166666663</v>
      </c>
      <c r="T2818" s="13">
        <f t="shared" si="175"/>
        <v>42218.458333333336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 s="15">
        <v>600</v>
      </c>
      <c r="E2819" s="15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E2819/D2819</f>
        <v>1.3</v>
      </c>
      <c r="P2819" s="8">
        <f t="shared" ref="P2819:P2882" si="177">IFERROR(L2819/E2819,0)</f>
        <v>4.230769230769231E-2</v>
      </c>
      <c r="Q2819" t="str">
        <f t="array" ref="Q2819:R2819">separarpalabras(N2819,"/")</f>
        <v>theater</v>
      </c>
      <c r="R2819" t="str">
        <v>plays</v>
      </c>
      <c r="S2819" s="13">
        <f t="shared" ref="S2819:S2882" si="178">(J2819/86400)+25569+(-5/24)</f>
        <v>42023.42664351852</v>
      </c>
      <c r="T2819" s="13">
        <f t="shared" ref="T2819:T2882" si="179">(I2819/86400)+25569+(-5/24)</f>
        <v>42063.42664351852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 s="15">
        <v>10000</v>
      </c>
      <c r="E2820" s="15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8">
        <f t="shared" si="177"/>
        <v>9.6199188908799391E-3</v>
      </c>
      <c r="Q2820" t="str">
        <f t="array" ref="Q2820:R2820">separarpalabras(N2820,"/")</f>
        <v>theater</v>
      </c>
      <c r="R2820" t="str">
        <v>plays</v>
      </c>
      <c r="S2820" s="13">
        <f t="shared" si="178"/>
        <v>42250.389884259253</v>
      </c>
      <c r="T2820" s="13">
        <f t="shared" si="179"/>
        <v>42270.389884259253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 s="15">
        <v>5000</v>
      </c>
      <c r="E2821" s="15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8">
        <f t="shared" si="177"/>
        <v>1.984732824427481E-2</v>
      </c>
      <c r="Q2821" t="str">
        <f t="array" ref="Q2821:R2821">separarpalabras(N2821,"/")</f>
        <v>theater</v>
      </c>
      <c r="R2821" t="str">
        <v>plays</v>
      </c>
      <c r="S2821" s="13">
        <f t="shared" si="178"/>
        <v>42139.317233796297</v>
      </c>
      <c r="T2821" s="13">
        <f t="shared" si="179"/>
        <v>42169.317233796297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 s="15">
        <v>200</v>
      </c>
      <c r="E2822" s="15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8">
        <f t="shared" si="177"/>
        <v>7.3529411764705885E-2</v>
      </c>
      <c r="Q2822" t="str">
        <f t="array" ref="Q2822:R2822">separarpalabras(N2822,"/")</f>
        <v>theater</v>
      </c>
      <c r="R2822" t="str">
        <v>plays</v>
      </c>
      <c r="S2822" s="13">
        <f t="shared" si="178"/>
        <v>42401.402650462966</v>
      </c>
      <c r="T2822" s="13">
        <f t="shared" si="179"/>
        <v>42425.791666666664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 s="15">
        <v>1000</v>
      </c>
      <c r="E2823" s="15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8">
        <f t="shared" si="177"/>
        <v>3.5000000000000003E-2</v>
      </c>
      <c r="Q2823" t="str">
        <f t="array" ref="Q2823:R2823">separarpalabras(N2823,"/")</f>
        <v>theater</v>
      </c>
      <c r="R2823" t="str">
        <v>plays</v>
      </c>
      <c r="S2823" s="13">
        <f t="shared" si="178"/>
        <v>41875.714525462965</v>
      </c>
      <c r="T2823" s="13">
        <f t="shared" si="179"/>
        <v>41905.714525462965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 s="15">
        <v>6000</v>
      </c>
      <c r="E2824" s="15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8">
        <f t="shared" si="177"/>
        <v>1.5666666666666666E-2</v>
      </c>
      <c r="Q2824" t="str">
        <f t="array" ref="Q2824:R2824">separarpalabras(N2824,"/")</f>
        <v>theater</v>
      </c>
      <c r="R2824" t="str">
        <v>plays</v>
      </c>
      <c r="S2824" s="13">
        <f t="shared" si="178"/>
        <v>42060.475601851846</v>
      </c>
      <c r="T2824" s="13">
        <f t="shared" si="179"/>
        <v>42090.433935185181</v>
      </c>
    </row>
    <row r="2825" spans="1:20" ht="43.2" x14ac:dyDescent="0.3">
      <c r="A2825">
        <v>2823</v>
      </c>
      <c r="B2825" s="3" t="s">
        <v>2823</v>
      </c>
      <c r="C2825" s="3" t="s">
        <v>6933</v>
      </c>
      <c r="D2825" s="15">
        <v>100</v>
      </c>
      <c r="E2825" s="1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8">
        <f t="shared" si="177"/>
        <v>0.11290322580645161</v>
      </c>
      <c r="Q2825" t="str">
        <f t="array" ref="Q2825:R2825">separarpalabras(N2825,"/")</f>
        <v>theater</v>
      </c>
      <c r="R2825" t="str">
        <v>plays</v>
      </c>
      <c r="S2825" s="13">
        <f t="shared" si="178"/>
        <v>42066.803310185183</v>
      </c>
      <c r="T2825" s="13">
        <f t="shared" si="179"/>
        <v>42094.749305555553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 s="15">
        <v>650</v>
      </c>
      <c r="E2826" s="15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8">
        <f t="shared" si="177"/>
        <v>1.9736842105263157E-2</v>
      </c>
      <c r="Q2826" t="str">
        <f t="array" ref="Q2826:R2826">separarpalabras(N2826,"/")</f>
        <v>theater</v>
      </c>
      <c r="R2826" t="str">
        <v>plays</v>
      </c>
      <c r="S2826" s="13">
        <f t="shared" si="178"/>
        <v>42136.0624537037</v>
      </c>
      <c r="T2826" s="13">
        <f t="shared" si="179"/>
        <v>42167.863194444442</v>
      </c>
    </row>
    <row r="2827" spans="1:20" ht="43.2" x14ac:dyDescent="0.3">
      <c r="A2827">
        <v>2825</v>
      </c>
      <c r="B2827" s="3" t="s">
        <v>2825</v>
      </c>
      <c r="C2827" s="3" t="s">
        <v>6935</v>
      </c>
      <c r="D2827" s="15">
        <v>3000</v>
      </c>
      <c r="E2827" s="15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8">
        <f t="shared" si="177"/>
        <v>1.6451612903225808E-2</v>
      </c>
      <c r="Q2827" t="str">
        <f t="array" ref="Q2827:R2827">separarpalabras(N2827,"/")</f>
        <v>theater</v>
      </c>
      <c r="R2827" t="str">
        <v>plays</v>
      </c>
      <c r="S2827" s="13">
        <f t="shared" si="178"/>
        <v>42312.584328703706</v>
      </c>
      <c r="T2827" s="13">
        <f t="shared" si="179"/>
        <v>42342.584328703706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 s="15">
        <v>2000</v>
      </c>
      <c r="E2828" s="15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8">
        <f t="shared" si="177"/>
        <v>8.8167053364269134E-3</v>
      </c>
      <c r="Q2828" t="str">
        <f t="array" ref="Q2828:R2828">separarpalabras(N2828,"/")</f>
        <v>theater</v>
      </c>
      <c r="R2828" t="str">
        <v>plays</v>
      </c>
      <c r="S2828" s="13">
        <f t="shared" si="178"/>
        <v>42170.826527777775</v>
      </c>
      <c r="T2828" s="13">
        <f t="shared" si="179"/>
        <v>42195.083333333336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 s="15">
        <v>2000</v>
      </c>
      <c r="E2829" s="15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8">
        <f t="shared" si="177"/>
        <v>9.5634095634095639E-3</v>
      </c>
      <c r="Q2829" t="str">
        <f t="array" ref="Q2829:R2829">separarpalabras(N2829,"/")</f>
        <v>theater</v>
      </c>
      <c r="R2829" t="str">
        <v>plays</v>
      </c>
      <c r="S2829" s="13">
        <f t="shared" si="178"/>
        <v>42494.475300925922</v>
      </c>
      <c r="T2829" s="13">
        <f t="shared" si="179"/>
        <v>42524.479166666664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 s="15">
        <v>9500</v>
      </c>
      <c r="E2830" s="15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8">
        <f t="shared" si="177"/>
        <v>1.0171979865771811E-2</v>
      </c>
      <c r="Q2830" t="str">
        <f t="array" ref="Q2830:R2830">separarpalabras(N2830,"/")</f>
        <v>theater</v>
      </c>
      <c r="R2830" t="str">
        <v>plays</v>
      </c>
      <c r="S2830" s="13">
        <f t="shared" si="178"/>
        <v>42254.056354166663</v>
      </c>
      <c r="T2830" s="13">
        <f t="shared" si="179"/>
        <v>42279.749999999993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 s="15">
        <v>2500</v>
      </c>
      <c r="E2831" s="15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8">
        <f t="shared" si="177"/>
        <v>2.8539241457003379E-2</v>
      </c>
      <c r="Q2831" t="str">
        <f t="array" ref="Q2831:R2831">separarpalabras(N2831,"/")</f>
        <v>theater</v>
      </c>
      <c r="R2831" t="str">
        <v>plays</v>
      </c>
      <c r="S2831" s="13">
        <f t="shared" si="178"/>
        <v>42495.225902777776</v>
      </c>
      <c r="T2831" s="13">
        <f t="shared" si="179"/>
        <v>42523.225902777776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 s="15">
        <v>3000</v>
      </c>
      <c r="E2832" s="15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8">
        <f t="shared" si="177"/>
        <v>3.6666666666666666E-3</v>
      </c>
      <c r="Q2832" t="str">
        <f t="array" ref="Q2832:R2832">separarpalabras(N2832,"/")</f>
        <v>theater</v>
      </c>
      <c r="R2832" t="str">
        <v>plays</v>
      </c>
      <c r="S2832" s="13">
        <f t="shared" si="178"/>
        <v>41758.631342592591</v>
      </c>
      <c r="T2832" s="13">
        <f t="shared" si="179"/>
        <v>41770.957638888889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 s="15">
        <v>3000</v>
      </c>
      <c r="E2833" s="15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8">
        <f t="shared" si="177"/>
        <v>1.566265060240964E-2</v>
      </c>
      <c r="Q2833" t="str">
        <f t="array" ref="Q2833:R2833">separarpalabras(N2833,"/")</f>
        <v>theater</v>
      </c>
      <c r="R2833" t="str">
        <v>plays</v>
      </c>
      <c r="S2833" s="13">
        <f t="shared" si="178"/>
        <v>42171.616550925923</v>
      </c>
      <c r="T2833" s="13">
        <f t="shared" si="179"/>
        <v>42201.616550925923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 s="15">
        <v>2500</v>
      </c>
      <c r="E2834" s="15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8">
        <f t="shared" si="177"/>
        <v>3.3124243808381484E-2</v>
      </c>
      <c r="Q2834" t="str">
        <f t="array" ref="Q2834:R2834">separarpalabras(N2834,"/")</f>
        <v>theater</v>
      </c>
      <c r="R2834" t="str">
        <v>plays</v>
      </c>
      <c r="S2834" s="13">
        <f t="shared" si="178"/>
        <v>41938.501087962963</v>
      </c>
      <c r="T2834" s="13">
        <f t="shared" si="179"/>
        <v>41966.708333333336</v>
      </c>
    </row>
    <row r="2835" spans="1:20" x14ac:dyDescent="0.3">
      <c r="A2835">
        <v>2833</v>
      </c>
      <c r="B2835" s="3" t="s">
        <v>2833</v>
      </c>
      <c r="C2835" s="3" t="s">
        <v>6943</v>
      </c>
      <c r="D2835" s="15">
        <v>2700</v>
      </c>
      <c r="E2835" s="1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8">
        <f t="shared" si="177"/>
        <v>1.1973999315771467E-2</v>
      </c>
      <c r="Q2835" t="str">
        <f t="array" ref="Q2835:R2835">separarpalabras(N2835,"/")</f>
        <v>theater</v>
      </c>
      <c r="R2835" t="str">
        <v>plays</v>
      </c>
      <c r="S2835" s="13">
        <f t="shared" si="178"/>
        <v>42267.919363425921</v>
      </c>
      <c r="T2835" s="13">
        <f t="shared" si="179"/>
        <v>42287.874999999993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 s="15">
        <v>800</v>
      </c>
      <c r="E2836" s="15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8">
        <f t="shared" si="177"/>
        <v>1.5441176470588236E-2</v>
      </c>
      <c r="Q2836" t="str">
        <f t="array" ref="Q2836:R2836">separarpalabras(N2836,"/")</f>
        <v>theater</v>
      </c>
      <c r="R2836" t="str">
        <v>plays</v>
      </c>
      <c r="S2836" s="13">
        <f t="shared" si="178"/>
        <v>42019.751504629625</v>
      </c>
      <c r="T2836" s="13">
        <f t="shared" si="179"/>
        <v>42034.751504629625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 s="15">
        <v>1000</v>
      </c>
      <c r="E2837" s="15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8">
        <f t="shared" si="177"/>
        <v>4.9706305218093091E-2</v>
      </c>
      <c r="Q2837" t="str">
        <f t="array" ref="Q2837:R2837">separarpalabras(N2837,"/")</f>
        <v>theater</v>
      </c>
      <c r="R2837" t="str">
        <v>plays</v>
      </c>
      <c r="S2837" s="13">
        <f t="shared" si="178"/>
        <v>42313.495567129627</v>
      </c>
      <c r="T2837" s="13">
        <f t="shared" si="179"/>
        <v>42342.791666666664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 s="15">
        <v>450</v>
      </c>
      <c r="E2838" s="15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8">
        <f t="shared" si="177"/>
        <v>2.268041237113402E-2</v>
      </c>
      <c r="Q2838" t="str">
        <f t="array" ref="Q2838:R2838">separarpalabras(N2838,"/")</f>
        <v>theater</v>
      </c>
      <c r="R2838" t="str">
        <v>plays</v>
      </c>
      <c r="S2838" s="13">
        <f t="shared" si="178"/>
        <v>42746.053449074076</v>
      </c>
      <c r="T2838" s="13">
        <f t="shared" si="179"/>
        <v>42783.999305555553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 s="15">
        <v>850</v>
      </c>
      <c r="E2839" s="15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8">
        <f t="shared" si="177"/>
        <v>2.4705882352941175E-2</v>
      </c>
      <c r="Q2839" t="str">
        <f t="array" ref="Q2839:R2839">separarpalabras(N2839,"/")</f>
        <v>theater</v>
      </c>
      <c r="R2839" t="str">
        <v>plays</v>
      </c>
      <c r="S2839" s="13">
        <f t="shared" si="178"/>
        <v>42307.700046296297</v>
      </c>
      <c r="T2839" s="13">
        <f t="shared" si="179"/>
        <v>42347.741712962961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 s="15">
        <v>2000</v>
      </c>
      <c r="E2840" s="15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8">
        <f t="shared" si="177"/>
        <v>2.2453222453222454E-2</v>
      </c>
      <c r="Q2840" t="str">
        <f t="array" ref="Q2840:R2840">separarpalabras(N2840,"/")</f>
        <v>theater</v>
      </c>
      <c r="R2840" t="str">
        <v>plays</v>
      </c>
      <c r="S2840" s="13">
        <f t="shared" si="178"/>
        <v>41842.399259259255</v>
      </c>
      <c r="T2840" s="13">
        <f t="shared" si="179"/>
        <v>41864.708333333328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 s="15">
        <v>3500</v>
      </c>
      <c r="E2841" s="15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8">
        <f t="shared" si="177"/>
        <v>7.9487179487179489E-3</v>
      </c>
      <c r="Q2841" t="str">
        <f t="array" ref="Q2841:R2841">separarpalabras(N2841,"/")</f>
        <v>theater</v>
      </c>
      <c r="R2841" t="str">
        <v>plays</v>
      </c>
      <c r="S2841" s="13">
        <f t="shared" si="178"/>
        <v>41853.031874999993</v>
      </c>
      <c r="T2841" s="13">
        <f t="shared" si="179"/>
        <v>41875.999305555553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 s="15">
        <v>2500</v>
      </c>
      <c r="E2842" s="15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8">
        <f t="shared" si="177"/>
        <v>5.0769230769230768E-2</v>
      </c>
      <c r="Q2842" t="str">
        <f t="array" ref="Q2842:R2842">separarpalabras(N2842,"/")</f>
        <v>theater</v>
      </c>
      <c r="R2842" t="str">
        <v>plays</v>
      </c>
      <c r="S2842" s="13">
        <f t="shared" si="178"/>
        <v>42059.827303240738</v>
      </c>
      <c r="T2842" s="13">
        <f t="shared" si="179"/>
        <v>42081.499999999993</v>
      </c>
    </row>
    <row r="2843" spans="1:20" ht="43.2" hidden="1" x14ac:dyDescent="0.3">
      <c r="A2843">
        <v>2841</v>
      </c>
      <c r="B2843" s="3" t="s">
        <v>2841</v>
      </c>
      <c r="C2843" s="3" t="s">
        <v>6951</v>
      </c>
      <c r="D2843" s="15">
        <v>1000</v>
      </c>
      <c r="E2843" s="15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8">
        <f t="shared" si="177"/>
        <v>0.1</v>
      </c>
      <c r="Q2843" t="str">
        <f t="array" ref="Q2843:R2843">separarpalabras(N2843,"/")</f>
        <v>theater</v>
      </c>
      <c r="R2843" t="str">
        <v>plays</v>
      </c>
      <c r="S2843" s="13">
        <f t="shared" si="178"/>
        <v>42291.531215277777</v>
      </c>
      <c r="T2843" s="13">
        <f t="shared" si="179"/>
        <v>42351.572881944441</v>
      </c>
    </row>
    <row r="2844" spans="1:20" ht="43.2" hidden="1" x14ac:dyDescent="0.3">
      <c r="A2844">
        <v>2842</v>
      </c>
      <c r="B2844" s="3" t="s">
        <v>2842</v>
      </c>
      <c r="C2844" s="3" t="s">
        <v>6952</v>
      </c>
      <c r="D2844" s="15">
        <v>1500</v>
      </c>
      <c r="E2844" s="15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8">
        <f t="shared" si="177"/>
        <v>0</v>
      </c>
      <c r="Q2844" t="str">
        <f t="array" ref="Q2844:R2844">separarpalabras(N2844,"/")</f>
        <v>theater</v>
      </c>
      <c r="R2844" t="str">
        <v>plays</v>
      </c>
      <c r="S2844" s="13">
        <f t="shared" si="178"/>
        <v>41784.744155092594</v>
      </c>
      <c r="T2844" s="13">
        <f t="shared" si="179"/>
        <v>41811.25</v>
      </c>
    </row>
    <row r="2845" spans="1:20" ht="43.2" hidden="1" x14ac:dyDescent="0.3">
      <c r="A2845">
        <v>2843</v>
      </c>
      <c r="B2845" s="3" t="s">
        <v>2843</v>
      </c>
      <c r="C2845" s="3" t="s">
        <v>6953</v>
      </c>
      <c r="D2845" s="15">
        <v>1200</v>
      </c>
      <c r="E2845" s="1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8">
        <f t="shared" si="177"/>
        <v>0</v>
      </c>
      <c r="Q2845" t="str">
        <f t="array" ref="Q2845:R2845">separarpalabras(N2845,"/")</f>
        <v>theater</v>
      </c>
      <c r="R2845" t="str">
        <v>plays</v>
      </c>
      <c r="S2845" s="13">
        <f t="shared" si="178"/>
        <v>42492.529513888883</v>
      </c>
      <c r="T2845" s="13">
        <f t="shared" si="179"/>
        <v>42533.958333333336</v>
      </c>
    </row>
    <row r="2846" spans="1:20" ht="43.2" hidden="1" x14ac:dyDescent="0.3">
      <c r="A2846">
        <v>2844</v>
      </c>
      <c r="B2846" s="3" t="s">
        <v>2844</v>
      </c>
      <c r="C2846" s="3" t="s">
        <v>6954</v>
      </c>
      <c r="D2846" s="15">
        <v>550</v>
      </c>
      <c r="E2846" s="15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8">
        <f t="shared" si="177"/>
        <v>3.3333333333333333E-2</v>
      </c>
      <c r="Q2846" t="str">
        <f t="array" ref="Q2846:R2846">separarpalabras(N2846,"/")</f>
        <v>theater</v>
      </c>
      <c r="R2846" t="str">
        <v>plays</v>
      </c>
      <c r="S2846" s="13">
        <f t="shared" si="178"/>
        <v>42709.337731481479</v>
      </c>
      <c r="T2846" s="13">
        <f t="shared" si="179"/>
        <v>42739.337731481479</v>
      </c>
    </row>
    <row r="2847" spans="1:20" ht="43.2" hidden="1" x14ac:dyDescent="0.3">
      <c r="A2847">
        <v>2845</v>
      </c>
      <c r="B2847" s="3" t="s">
        <v>2845</v>
      </c>
      <c r="C2847" s="3" t="s">
        <v>6955</v>
      </c>
      <c r="D2847" s="15">
        <v>7500</v>
      </c>
      <c r="E2847" s="15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8">
        <f t="shared" si="177"/>
        <v>1.6483516483516484E-2</v>
      </c>
      <c r="Q2847" t="str">
        <f t="array" ref="Q2847:R2847">separarpalabras(N2847,"/")</f>
        <v>theater</v>
      </c>
      <c r="R2847" t="str">
        <v>plays</v>
      </c>
      <c r="S2847" s="13">
        <f t="shared" si="178"/>
        <v>42102.808252314811</v>
      </c>
      <c r="T2847" s="13">
        <f t="shared" si="179"/>
        <v>42162.808252314811</v>
      </c>
    </row>
    <row r="2848" spans="1:20" ht="57.6" hidden="1" x14ac:dyDescent="0.3">
      <c r="A2848">
        <v>2846</v>
      </c>
      <c r="B2848" s="3" t="s">
        <v>2846</v>
      </c>
      <c r="C2848" s="3" t="s">
        <v>6956</v>
      </c>
      <c r="D2848" s="15">
        <v>8000</v>
      </c>
      <c r="E2848" s="15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8">
        <f t="shared" si="177"/>
        <v>0</v>
      </c>
      <c r="Q2848" t="str">
        <f t="array" ref="Q2848:R2848">separarpalabras(N2848,"/")</f>
        <v>theater</v>
      </c>
      <c r="R2848" t="str">
        <v>plays</v>
      </c>
      <c r="S2848" s="13">
        <f t="shared" si="178"/>
        <v>42108.483726851853</v>
      </c>
      <c r="T2848" s="13">
        <f t="shared" si="179"/>
        <v>42153.483726851853</v>
      </c>
    </row>
    <row r="2849" spans="1:20" ht="43.2" hidden="1" x14ac:dyDescent="0.3">
      <c r="A2849">
        <v>2847</v>
      </c>
      <c r="B2849" s="3" t="s">
        <v>2847</v>
      </c>
      <c r="C2849" s="3" t="s">
        <v>6957</v>
      </c>
      <c r="D2849" s="15">
        <v>2000</v>
      </c>
      <c r="E2849" s="15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8">
        <f t="shared" si="177"/>
        <v>0</v>
      </c>
      <c r="Q2849" t="str">
        <f t="array" ref="Q2849:R2849">separarpalabras(N2849,"/")</f>
        <v>theater</v>
      </c>
      <c r="R2849" t="str">
        <v>plays</v>
      </c>
      <c r="S2849" s="13">
        <f t="shared" si="178"/>
        <v>42453.597974537035</v>
      </c>
      <c r="T2849" s="13">
        <f t="shared" si="179"/>
        <v>42513.597974537035</v>
      </c>
    </row>
    <row r="2850" spans="1:20" ht="57.6" hidden="1" x14ac:dyDescent="0.3">
      <c r="A2850">
        <v>2848</v>
      </c>
      <c r="B2850" s="3" t="s">
        <v>2848</v>
      </c>
      <c r="C2850" s="3" t="s">
        <v>6958</v>
      </c>
      <c r="D2850" s="15">
        <v>35000</v>
      </c>
      <c r="E2850" s="15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8">
        <f t="shared" si="177"/>
        <v>4.2857142857142858E-2</v>
      </c>
      <c r="Q2850" t="str">
        <f t="array" ref="Q2850:R2850">separarpalabras(N2850,"/")</f>
        <v>theater</v>
      </c>
      <c r="R2850" t="str">
        <v>plays</v>
      </c>
      <c r="S2850" s="13">
        <f t="shared" si="178"/>
        <v>42123.440497685187</v>
      </c>
      <c r="T2850" s="13">
        <f t="shared" si="179"/>
        <v>42153.440497685187</v>
      </c>
    </row>
    <row r="2851" spans="1:20" ht="43.2" hidden="1" x14ac:dyDescent="0.3">
      <c r="A2851">
        <v>2849</v>
      </c>
      <c r="B2851" s="3" t="s">
        <v>2849</v>
      </c>
      <c r="C2851" s="3" t="s">
        <v>6959</v>
      </c>
      <c r="D2851" s="15">
        <v>500</v>
      </c>
      <c r="E2851" s="15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8">
        <f t="shared" si="177"/>
        <v>0.2</v>
      </c>
      <c r="Q2851" t="str">
        <f t="array" ref="Q2851:R2851">separarpalabras(N2851,"/")</f>
        <v>theater</v>
      </c>
      <c r="R2851" t="str">
        <v>plays</v>
      </c>
      <c r="S2851" s="13">
        <f t="shared" si="178"/>
        <v>42453.219907407409</v>
      </c>
      <c r="T2851" s="13">
        <f t="shared" si="179"/>
        <v>42483.219907407409</v>
      </c>
    </row>
    <row r="2852" spans="1:20" ht="43.2" hidden="1" x14ac:dyDescent="0.3">
      <c r="A2852">
        <v>2850</v>
      </c>
      <c r="B2852" s="3" t="s">
        <v>2850</v>
      </c>
      <c r="C2852" s="3" t="s">
        <v>6960</v>
      </c>
      <c r="D2852" s="15">
        <v>8000</v>
      </c>
      <c r="E2852" s="15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8">
        <f t="shared" si="177"/>
        <v>4.1800643086816719E-2</v>
      </c>
      <c r="Q2852" t="str">
        <f t="array" ref="Q2852:R2852">separarpalabras(N2852,"/")</f>
        <v>theater</v>
      </c>
      <c r="R2852" t="str">
        <v>plays</v>
      </c>
      <c r="S2852" s="13">
        <f t="shared" si="178"/>
        <v>41857.798738425925</v>
      </c>
      <c r="T2852" s="13">
        <f t="shared" si="179"/>
        <v>41887.798738425925</v>
      </c>
    </row>
    <row r="2853" spans="1:20" ht="43.2" hidden="1" x14ac:dyDescent="0.3">
      <c r="A2853">
        <v>2851</v>
      </c>
      <c r="B2853" s="3" t="s">
        <v>2851</v>
      </c>
      <c r="C2853" s="3" t="s">
        <v>6961</v>
      </c>
      <c r="D2853" s="15">
        <v>4500</v>
      </c>
      <c r="E2853" s="15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8">
        <f t="shared" si="177"/>
        <v>0</v>
      </c>
      <c r="Q2853" t="str">
        <f t="array" ref="Q2853:R2853">separarpalabras(N2853,"/")</f>
        <v>theater</v>
      </c>
      <c r="R2853" t="str">
        <v>plays</v>
      </c>
      <c r="S2853" s="13">
        <f t="shared" si="178"/>
        <v>42389.794317129628</v>
      </c>
      <c r="T2853" s="13">
        <f t="shared" si="179"/>
        <v>42398.761805555558</v>
      </c>
    </row>
    <row r="2854" spans="1:20" ht="43.2" hidden="1" x14ac:dyDescent="0.3">
      <c r="A2854">
        <v>2852</v>
      </c>
      <c r="B2854" s="3" t="s">
        <v>2852</v>
      </c>
      <c r="C2854" s="3" t="s">
        <v>6962</v>
      </c>
      <c r="D2854" s="15">
        <v>5000</v>
      </c>
      <c r="E2854" s="15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8">
        <f t="shared" si="177"/>
        <v>6.3157894736842107E-2</v>
      </c>
      <c r="Q2854" t="str">
        <f t="array" ref="Q2854:R2854">separarpalabras(N2854,"/")</f>
        <v>theater</v>
      </c>
      <c r="R2854" t="str">
        <v>plays</v>
      </c>
      <c r="S2854" s="13">
        <f t="shared" si="178"/>
        <v>41780.836840277778</v>
      </c>
      <c r="T2854" s="13">
        <f t="shared" si="179"/>
        <v>41810.836840277778</v>
      </c>
    </row>
    <row r="2855" spans="1:20" ht="43.2" hidden="1" x14ac:dyDescent="0.3">
      <c r="A2855">
        <v>2853</v>
      </c>
      <c r="B2855" s="3" t="s">
        <v>2853</v>
      </c>
      <c r="C2855" s="3" t="s">
        <v>6963</v>
      </c>
      <c r="D2855" s="15">
        <v>9500</v>
      </c>
      <c r="E2855" s="1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8">
        <f t="shared" si="177"/>
        <v>0</v>
      </c>
      <c r="Q2855" t="str">
        <f t="array" ref="Q2855:R2855">separarpalabras(N2855,"/")</f>
        <v>theater</v>
      </c>
      <c r="R2855" t="str">
        <v>plays</v>
      </c>
      <c r="S2855" s="13">
        <f t="shared" si="178"/>
        <v>41835.98260416666</v>
      </c>
      <c r="T2855" s="13">
        <f t="shared" si="179"/>
        <v>41895.98260416666</v>
      </c>
    </row>
    <row r="2856" spans="1:20" ht="43.2" hidden="1" x14ac:dyDescent="0.3">
      <c r="A2856">
        <v>2854</v>
      </c>
      <c r="B2856" s="3" t="s">
        <v>2854</v>
      </c>
      <c r="C2856" s="3" t="s">
        <v>6964</v>
      </c>
      <c r="D2856" s="15">
        <v>1000</v>
      </c>
      <c r="E2856" s="15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8">
        <f t="shared" si="177"/>
        <v>3.3573141486810551E-2</v>
      </c>
      <c r="Q2856" t="str">
        <f t="array" ref="Q2856:R2856">separarpalabras(N2856,"/")</f>
        <v>theater</v>
      </c>
      <c r="R2856" t="str">
        <v>plays</v>
      </c>
      <c r="S2856" s="13">
        <f t="shared" si="178"/>
        <v>42111.508321759255</v>
      </c>
      <c r="T2856" s="13">
        <f t="shared" si="179"/>
        <v>42131.508321759255</v>
      </c>
    </row>
    <row r="2857" spans="1:20" ht="57.6" hidden="1" x14ac:dyDescent="0.3">
      <c r="A2857">
        <v>2855</v>
      </c>
      <c r="B2857" s="3" t="s">
        <v>2855</v>
      </c>
      <c r="C2857" s="3" t="s">
        <v>6965</v>
      </c>
      <c r="D2857" s="15">
        <v>600</v>
      </c>
      <c r="E2857" s="15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8">
        <f t="shared" si="177"/>
        <v>1.6666666666666666E-2</v>
      </c>
      <c r="Q2857" t="str">
        <f t="array" ref="Q2857:R2857">separarpalabras(N2857,"/")</f>
        <v>theater</v>
      </c>
      <c r="R2857" t="str">
        <v>plays</v>
      </c>
      <c r="S2857" s="13">
        <f t="shared" si="178"/>
        <v>42369.799432870372</v>
      </c>
      <c r="T2857" s="13">
        <f t="shared" si="179"/>
        <v>42398.773611111108</v>
      </c>
    </row>
    <row r="2858" spans="1:20" ht="43.2" hidden="1" x14ac:dyDescent="0.3">
      <c r="A2858">
        <v>2856</v>
      </c>
      <c r="B2858" s="3" t="s">
        <v>2856</v>
      </c>
      <c r="C2858" s="3" t="s">
        <v>6966</v>
      </c>
      <c r="D2858" s="15">
        <v>3000</v>
      </c>
      <c r="E2858" s="15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8">
        <f t="shared" si="177"/>
        <v>4.1095890410958902E-2</v>
      </c>
      <c r="Q2858" t="str">
        <f t="array" ref="Q2858:R2858">separarpalabras(N2858,"/")</f>
        <v>theater</v>
      </c>
      <c r="R2858" t="str">
        <v>plays</v>
      </c>
      <c r="S2858" s="13">
        <f t="shared" si="178"/>
        <v>42164.829247685186</v>
      </c>
      <c r="T2858" s="13">
        <f t="shared" si="179"/>
        <v>42224.69027777778</v>
      </c>
    </row>
    <row r="2859" spans="1:20" ht="57.6" hidden="1" x14ac:dyDescent="0.3">
      <c r="A2859">
        <v>2857</v>
      </c>
      <c r="B2859" s="3" t="s">
        <v>2857</v>
      </c>
      <c r="C2859" s="3" t="s">
        <v>6967</v>
      </c>
      <c r="D2859" s="15">
        <v>38000</v>
      </c>
      <c r="E2859" s="15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8">
        <f t="shared" si="177"/>
        <v>2E-3</v>
      </c>
      <c r="Q2859" t="str">
        <f t="array" ref="Q2859:R2859">separarpalabras(N2859,"/")</f>
        <v>theater</v>
      </c>
      <c r="R2859" t="str">
        <v>plays</v>
      </c>
      <c r="S2859" s="13">
        <f t="shared" si="178"/>
        <v>42726.711747685178</v>
      </c>
      <c r="T2859" s="13">
        <f t="shared" si="179"/>
        <v>42786.541666666664</v>
      </c>
    </row>
    <row r="2860" spans="1:20" ht="43.2" hidden="1" x14ac:dyDescent="0.3">
      <c r="A2860">
        <v>2858</v>
      </c>
      <c r="B2860" s="3" t="s">
        <v>2858</v>
      </c>
      <c r="C2860" s="3" t="s">
        <v>6968</v>
      </c>
      <c r="D2860" s="15">
        <v>1000</v>
      </c>
      <c r="E2860" s="15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8">
        <f t="shared" si="177"/>
        <v>0</v>
      </c>
      <c r="Q2860" t="str">
        <f t="array" ref="Q2860:R2860">separarpalabras(N2860,"/")</f>
        <v>theater</v>
      </c>
      <c r="R2860" t="str">
        <v>plays</v>
      </c>
      <c r="S2860" s="13">
        <f t="shared" si="178"/>
        <v>41954.336747685178</v>
      </c>
      <c r="T2860" s="13">
        <f t="shared" si="179"/>
        <v>41978.269444444442</v>
      </c>
    </row>
    <row r="2861" spans="1:20" ht="43.2" hidden="1" x14ac:dyDescent="0.3">
      <c r="A2861">
        <v>2859</v>
      </c>
      <c r="B2861" s="3" t="s">
        <v>2859</v>
      </c>
      <c r="C2861" s="3" t="s">
        <v>6969</v>
      </c>
      <c r="D2861" s="15">
        <v>2000</v>
      </c>
      <c r="E2861" s="15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8">
        <f t="shared" si="177"/>
        <v>2.8571428571428571E-2</v>
      </c>
      <c r="Q2861" t="str">
        <f t="array" ref="Q2861:R2861">separarpalabras(N2861,"/")</f>
        <v>theater</v>
      </c>
      <c r="R2861" t="str">
        <v>plays</v>
      </c>
      <c r="S2861" s="13">
        <f t="shared" si="178"/>
        <v>42233.153981481482</v>
      </c>
      <c r="T2861" s="13">
        <f t="shared" si="179"/>
        <v>42293.153981481482</v>
      </c>
    </row>
    <row r="2862" spans="1:20" ht="57.6" hidden="1" x14ac:dyDescent="0.3">
      <c r="A2862">
        <v>2860</v>
      </c>
      <c r="B2862" s="3" t="s">
        <v>2860</v>
      </c>
      <c r="C2862" s="3" t="s">
        <v>6970</v>
      </c>
      <c r="D2862" s="15">
        <v>4000</v>
      </c>
      <c r="E2862" s="15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8">
        <f t="shared" si="177"/>
        <v>3.3834586466165412E-2</v>
      </c>
      <c r="Q2862" t="str">
        <f t="array" ref="Q2862:R2862">separarpalabras(N2862,"/")</f>
        <v>theater</v>
      </c>
      <c r="R2862" t="str">
        <v>plays</v>
      </c>
      <c r="S2862" s="13">
        <f t="shared" si="178"/>
        <v>42480.592314814814</v>
      </c>
      <c r="T2862" s="13">
        <f t="shared" si="179"/>
        <v>42540.592314814814</v>
      </c>
    </row>
    <row r="2863" spans="1:20" ht="43.2" hidden="1" x14ac:dyDescent="0.3">
      <c r="A2863">
        <v>2861</v>
      </c>
      <c r="B2863" s="3" t="s">
        <v>2861</v>
      </c>
      <c r="C2863" s="3" t="s">
        <v>6971</v>
      </c>
      <c r="D2863" s="15">
        <v>250</v>
      </c>
      <c r="E2863" s="15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8">
        <f t="shared" si="177"/>
        <v>3.7499999999999999E-2</v>
      </c>
      <c r="Q2863" t="str">
        <f t="array" ref="Q2863:R2863">separarpalabras(N2863,"/")</f>
        <v>theater</v>
      </c>
      <c r="R2863" t="str">
        <v>plays</v>
      </c>
      <c r="S2863" s="13">
        <f t="shared" si="178"/>
        <v>42257.3825</v>
      </c>
      <c r="T2863" s="13">
        <f t="shared" si="179"/>
        <v>42271.3825</v>
      </c>
    </row>
    <row r="2864" spans="1:20" ht="43.2" hidden="1" x14ac:dyDescent="0.3">
      <c r="A2864">
        <v>2862</v>
      </c>
      <c r="B2864" s="3" t="s">
        <v>2862</v>
      </c>
      <c r="C2864" s="3" t="s">
        <v>6972</v>
      </c>
      <c r="D2864" s="15">
        <v>12700</v>
      </c>
      <c r="E2864" s="15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8">
        <f t="shared" si="177"/>
        <v>5.4545454545454543E-2</v>
      </c>
      <c r="Q2864" t="str">
        <f t="array" ref="Q2864:R2864">separarpalabras(N2864,"/")</f>
        <v>theater</v>
      </c>
      <c r="R2864" t="str">
        <v>plays</v>
      </c>
      <c r="S2864" s="13">
        <f t="shared" si="178"/>
        <v>41784.581354166665</v>
      </c>
      <c r="T2864" s="13">
        <f t="shared" si="179"/>
        <v>41814.581354166665</v>
      </c>
    </row>
    <row r="2865" spans="1:20" ht="43.2" hidden="1" x14ac:dyDescent="0.3">
      <c r="A2865">
        <v>2863</v>
      </c>
      <c r="B2865" s="3" t="s">
        <v>2863</v>
      </c>
      <c r="C2865" s="3" t="s">
        <v>6973</v>
      </c>
      <c r="D2865" s="15">
        <v>50000</v>
      </c>
      <c r="E2865" s="1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8">
        <f t="shared" si="177"/>
        <v>0.05</v>
      </c>
      <c r="Q2865" t="str">
        <f t="array" ref="Q2865:R2865">separarpalabras(N2865,"/")</f>
        <v>theater</v>
      </c>
      <c r="R2865" t="str">
        <v>plays</v>
      </c>
      <c r="S2865" s="13">
        <f t="shared" si="178"/>
        <v>41831.46670138889</v>
      </c>
      <c r="T2865" s="13">
        <f t="shared" si="179"/>
        <v>41891.46670138889</v>
      </c>
    </row>
    <row r="2866" spans="1:20" hidden="1" x14ac:dyDescent="0.3">
      <c r="A2866">
        <v>2864</v>
      </c>
      <c r="B2866" s="3" t="s">
        <v>2864</v>
      </c>
      <c r="C2866" s="3" t="s">
        <v>6974</v>
      </c>
      <c r="D2866" s="15">
        <v>2500</v>
      </c>
      <c r="E2866" s="15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8">
        <f t="shared" si="177"/>
        <v>7.4999999999999997E-2</v>
      </c>
      <c r="Q2866" t="str">
        <f t="array" ref="Q2866:R2866">separarpalabras(N2866,"/")</f>
        <v>theater</v>
      </c>
      <c r="R2866" t="str">
        <v>plays</v>
      </c>
      <c r="S2866" s="13">
        <f t="shared" si="178"/>
        <v>42172.405173611107</v>
      </c>
      <c r="T2866" s="13">
        <f t="shared" si="179"/>
        <v>42202.345833333333</v>
      </c>
    </row>
    <row r="2867" spans="1:20" ht="43.2" hidden="1" x14ac:dyDescent="0.3">
      <c r="A2867">
        <v>2865</v>
      </c>
      <c r="B2867" s="3" t="s">
        <v>2865</v>
      </c>
      <c r="C2867" s="3" t="s">
        <v>6975</v>
      </c>
      <c r="D2867" s="15">
        <v>2888</v>
      </c>
      <c r="E2867" s="15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8">
        <f t="shared" si="177"/>
        <v>0</v>
      </c>
      <c r="Q2867" t="str">
        <f t="array" ref="Q2867:R2867">separarpalabras(N2867,"/")</f>
        <v>theater</v>
      </c>
      <c r="R2867" t="str">
        <v>plays</v>
      </c>
      <c r="S2867" s="13">
        <f t="shared" si="178"/>
        <v>41949.905775462961</v>
      </c>
      <c r="T2867" s="13">
        <f t="shared" si="179"/>
        <v>42009.905775462961</v>
      </c>
    </row>
    <row r="2868" spans="1:20" ht="43.2" hidden="1" x14ac:dyDescent="0.3">
      <c r="A2868">
        <v>2866</v>
      </c>
      <c r="B2868" s="3" t="s">
        <v>2866</v>
      </c>
      <c r="C2868" s="3" t="s">
        <v>6976</v>
      </c>
      <c r="D2868" s="15">
        <v>5000</v>
      </c>
      <c r="E2868" s="15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8">
        <f t="shared" si="177"/>
        <v>4.4444444444444446E-2</v>
      </c>
      <c r="Q2868" t="str">
        <f t="array" ref="Q2868:R2868">separarpalabras(N2868,"/")</f>
        <v>theater</v>
      </c>
      <c r="R2868" t="str">
        <v>plays</v>
      </c>
      <c r="S2868" s="13">
        <f t="shared" si="178"/>
        <v>42627.746770833335</v>
      </c>
      <c r="T2868" s="13">
        <f t="shared" si="179"/>
        <v>42657.708333333336</v>
      </c>
    </row>
    <row r="2869" spans="1:20" ht="43.2" hidden="1" x14ac:dyDescent="0.3">
      <c r="A2869">
        <v>2867</v>
      </c>
      <c r="B2869" s="3" t="s">
        <v>2867</v>
      </c>
      <c r="C2869" s="3" t="s">
        <v>6977</v>
      </c>
      <c r="D2869" s="15">
        <v>2500</v>
      </c>
      <c r="E2869" s="15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8">
        <f t="shared" si="177"/>
        <v>1.984126984126984E-2</v>
      </c>
      <c r="Q2869" t="str">
        <f t="array" ref="Q2869:R2869">separarpalabras(N2869,"/")</f>
        <v>theater</v>
      </c>
      <c r="R2869" t="str">
        <v>plays</v>
      </c>
      <c r="S2869" s="13">
        <f t="shared" si="178"/>
        <v>42530.986944444441</v>
      </c>
      <c r="T2869" s="13">
        <f t="shared" si="179"/>
        <v>42554.958333333336</v>
      </c>
    </row>
    <row r="2870" spans="1:20" ht="57.6" hidden="1" x14ac:dyDescent="0.3">
      <c r="A2870">
        <v>2868</v>
      </c>
      <c r="B2870" s="3" t="s">
        <v>2868</v>
      </c>
      <c r="C2870" s="3" t="s">
        <v>6978</v>
      </c>
      <c r="D2870" s="15">
        <v>15000</v>
      </c>
      <c r="E2870" s="15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8">
        <f t="shared" si="177"/>
        <v>9.5211496470827186E-3</v>
      </c>
      <c r="Q2870" t="str">
        <f t="array" ref="Q2870:R2870">separarpalabras(N2870,"/")</f>
        <v>theater</v>
      </c>
      <c r="R2870" t="str">
        <v>plays</v>
      </c>
      <c r="S2870" s="13">
        <f t="shared" si="178"/>
        <v>42618.618680555555</v>
      </c>
      <c r="T2870" s="13">
        <f t="shared" si="179"/>
        <v>42648.618680555555</v>
      </c>
    </row>
    <row r="2871" spans="1:20" ht="57.6" hidden="1" x14ac:dyDescent="0.3">
      <c r="A2871">
        <v>2869</v>
      </c>
      <c r="B2871" s="3" t="s">
        <v>2869</v>
      </c>
      <c r="C2871" s="3" t="s">
        <v>6979</v>
      </c>
      <c r="D2871" s="15">
        <v>20000</v>
      </c>
      <c r="E2871" s="15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8">
        <f t="shared" si="177"/>
        <v>2.8248587570621469E-2</v>
      </c>
      <c r="Q2871" t="str">
        <f t="array" ref="Q2871:R2871">separarpalabras(N2871,"/")</f>
        <v>theater</v>
      </c>
      <c r="R2871" t="str">
        <v>plays</v>
      </c>
      <c r="S2871" s="13">
        <f t="shared" si="178"/>
        <v>42540.385196759256</v>
      </c>
      <c r="T2871" s="13">
        <f t="shared" si="179"/>
        <v>42570.385196759256</v>
      </c>
    </row>
    <row r="2872" spans="1:20" ht="57.6" hidden="1" x14ac:dyDescent="0.3">
      <c r="A2872">
        <v>2870</v>
      </c>
      <c r="B2872" s="3" t="s">
        <v>2870</v>
      </c>
      <c r="C2872" s="3" t="s">
        <v>6980</v>
      </c>
      <c r="D2872" s="15">
        <v>5000</v>
      </c>
      <c r="E2872" s="15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8">
        <f t="shared" si="177"/>
        <v>1.2E-2</v>
      </c>
      <c r="Q2872" t="str">
        <f t="array" ref="Q2872:R2872">separarpalabras(N2872,"/")</f>
        <v>theater</v>
      </c>
      <c r="R2872" t="str">
        <v>plays</v>
      </c>
      <c r="S2872" s="13">
        <f t="shared" si="178"/>
        <v>41745.981076388889</v>
      </c>
      <c r="T2872" s="13">
        <f t="shared" si="179"/>
        <v>41775.981076388889</v>
      </c>
    </row>
    <row r="2873" spans="1:20" ht="43.2" hidden="1" x14ac:dyDescent="0.3">
      <c r="A2873">
        <v>2871</v>
      </c>
      <c r="B2873" s="3" t="s">
        <v>2871</v>
      </c>
      <c r="C2873" s="3" t="s">
        <v>6981</v>
      </c>
      <c r="D2873" s="15">
        <v>10000</v>
      </c>
      <c r="E2873" s="15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8">
        <f t="shared" si="177"/>
        <v>2.7837259100642397E-2</v>
      </c>
      <c r="Q2873" t="str">
        <f t="array" ref="Q2873:R2873">separarpalabras(N2873,"/")</f>
        <v>theater</v>
      </c>
      <c r="R2873" t="str">
        <v>plays</v>
      </c>
      <c r="S2873" s="13">
        <f t="shared" si="178"/>
        <v>41974.530243055553</v>
      </c>
      <c r="T2873" s="13">
        <f t="shared" si="179"/>
        <v>41994.530243055553</v>
      </c>
    </row>
    <row r="2874" spans="1:20" ht="43.2" hidden="1" x14ac:dyDescent="0.3">
      <c r="A2874">
        <v>2872</v>
      </c>
      <c r="B2874" s="3" t="s">
        <v>2872</v>
      </c>
      <c r="C2874" s="3" t="s">
        <v>6982</v>
      </c>
      <c r="D2874" s="15">
        <v>3000</v>
      </c>
      <c r="E2874" s="15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8">
        <f t="shared" si="177"/>
        <v>0</v>
      </c>
      <c r="Q2874" t="str">
        <f t="array" ref="Q2874:R2874">separarpalabras(N2874,"/")</f>
        <v>theater</v>
      </c>
      <c r="R2874" t="str">
        <v>plays</v>
      </c>
      <c r="S2874" s="13">
        <f t="shared" si="178"/>
        <v>42114.907847222225</v>
      </c>
      <c r="T2874" s="13">
        <f t="shared" si="179"/>
        <v>42174.907847222225</v>
      </c>
    </row>
    <row r="2875" spans="1:20" ht="57.6" hidden="1" x14ac:dyDescent="0.3">
      <c r="A2875">
        <v>2873</v>
      </c>
      <c r="B2875" s="3" t="s">
        <v>2873</v>
      </c>
      <c r="C2875" s="3" t="s">
        <v>6983</v>
      </c>
      <c r="D2875" s="15">
        <v>2500</v>
      </c>
      <c r="E2875" s="1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8">
        <f t="shared" si="177"/>
        <v>8.3945435466946487E-3</v>
      </c>
      <c r="Q2875" t="str">
        <f t="array" ref="Q2875:R2875">separarpalabras(N2875,"/")</f>
        <v>theater</v>
      </c>
      <c r="R2875" t="str">
        <v>plays</v>
      </c>
      <c r="S2875" s="13">
        <f t="shared" si="178"/>
        <v>42002.609155092585</v>
      </c>
      <c r="T2875" s="13">
        <f t="shared" si="179"/>
        <v>42032.609155092585</v>
      </c>
    </row>
    <row r="2876" spans="1:20" ht="43.2" hidden="1" x14ac:dyDescent="0.3">
      <c r="A2876">
        <v>2874</v>
      </c>
      <c r="B2876" s="3" t="s">
        <v>2874</v>
      </c>
      <c r="C2876" s="3" t="s">
        <v>6984</v>
      </c>
      <c r="D2876" s="15">
        <v>5000</v>
      </c>
      <c r="E2876" s="15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8">
        <f t="shared" si="177"/>
        <v>1.107011070110701E-2</v>
      </c>
      <c r="Q2876" t="str">
        <f t="array" ref="Q2876:R2876">separarpalabras(N2876,"/")</f>
        <v>theater</v>
      </c>
      <c r="R2876" t="str">
        <v>plays</v>
      </c>
      <c r="S2876" s="13">
        <f t="shared" si="178"/>
        <v>42722.636412037034</v>
      </c>
      <c r="T2876" s="13">
        <f t="shared" si="179"/>
        <v>42752.636412037034</v>
      </c>
    </row>
    <row r="2877" spans="1:20" ht="43.2" hidden="1" x14ac:dyDescent="0.3">
      <c r="A2877">
        <v>2875</v>
      </c>
      <c r="B2877" s="3" t="s">
        <v>2875</v>
      </c>
      <c r="C2877" s="3" t="s">
        <v>6985</v>
      </c>
      <c r="D2877" s="15">
        <v>20000</v>
      </c>
      <c r="E2877" s="15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8">
        <f t="shared" si="177"/>
        <v>0.42857142857142855</v>
      </c>
      <c r="Q2877" t="str">
        <f t="array" ref="Q2877:R2877">separarpalabras(N2877,"/")</f>
        <v>theater</v>
      </c>
      <c r="R2877" t="str">
        <v>plays</v>
      </c>
      <c r="S2877" s="13">
        <f t="shared" si="178"/>
        <v>42464.920057870368</v>
      </c>
      <c r="T2877" s="13">
        <f t="shared" si="179"/>
        <v>42494.920057870368</v>
      </c>
    </row>
    <row r="2878" spans="1:20" ht="43.2" hidden="1" x14ac:dyDescent="0.3">
      <c r="A2878">
        <v>2876</v>
      </c>
      <c r="B2878" s="3" t="s">
        <v>2876</v>
      </c>
      <c r="C2878" s="3" t="s">
        <v>6986</v>
      </c>
      <c r="D2878" s="15">
        <v>150000</v>
      </c>
      <c r="E2878" s="15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8">
        <f t="shared" si="177"/>
        <v>0</v>
      </c>
      <c r="Q2878" t="str">
        <f t="array" ref="Q2878:R2878">separarpalabras(N2878,"/")</f>
        <v>theater</v>
      </c>
      <c r="R2878" t="str">
        <v>plays</v>
      </c>
      <c r="S2878" s="13">
        <f t="shared" si="178"/>
        <v>42171.535636574066</v>
      </c>
      <c r="T2878" s="13">
        <f t="shared" si="179"/>
        <v>42201.535636574066</v>
      </c>
    </row>
    <row r="2879" spans="1:20" ht="43.2" hidden="1" x14ac:dyDescent="0.3">
      <c r="A2879">
        <v>2877</v>
      </c>
      <c r="B2879" s="3" t="s">
        <v>2877</v>
      </c>
      <c r="C2879" s="3" t="s">
        <v>6987</v>
      </c>
      <c r="D2879" s="15">
        <v>6000</v>
      </c>
      <c r="E2879" s="15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8">
        <f t="shared" si="177"/>
        <v>9.2307692307692316E-3</v>
      </c>
      <c r="Q2879" t="str">
        <f t="array" ref="Q2879:R2879">separarpalabras(N2879,"/")</f>
        <v>theater</v>
      </c>
      <c r="R2879" t="str">
        <v>plays</v>
      </c>
      <c r="S2879" s="13">
        <f t="shared" si="178"/>
        <v>42672.746805555558</v>
      </c>
      <c r="T2879" s="13">
        <f t="shared" si="179"/>
        <v>42704.499999999993</v>
      </c>
    </row>
    <row r="2880" spans="1:20" ht="43.2" hidden="1" x14ac:dyDescent="0.3">
      <c r="A2880">
        <v>2878</v>
      </c>
      <c r="B2880" s="3" t="s">
        <v>2878</v>
      </c>
      <c r="C2880" s="3" t="s">
        <v>6988</v>
      </c>
      <c r="D2880" s="15">
        <v>3000</v>
      </c>
      <c r="E2880" s="15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8">
        <f t="shared" si="177"/>
        <v>6.3492063492063489E-2</v>
      </c>
      <c r="Q2880" t="str">
        <f t="array" ref="Q2880:R2880">separarpalabras(N2880,"/")</f>
        <v>theater</v>
      </c>
      <c r="R2880" t="str">
        <v>plays</v>
      </c>
      <c r="S2880" s="13">
        <f t="shared" si="178"/>
        <v>42128.407349537032</v>
      </c>
      <c r="T2880" s="13">
        <f t="shared" si="179"/>
        <v>42188.407349537032</v>
      </c>
    </row>
    <row r="2881" spans="1:20" ht="43.2" hidden="1" x14ac:dyDescent="0.3">
      <c r="A2881">
        <v>2879</v>
      </c>
      <c r="B2881" s="3" t="s">
        <v>2879</v>
      </c>
      <c r="C2881" s="3" t="s">
        <v>6989</v>
      </c>
      <c r="D2881" s="15">
        <v>11200</v>
      </c>
      <c r="E2881" s="15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8">
        <f t="shared" si="177"/>
        <v>3.4482758620689655E-2</v>
      </c>
      <c r="Q2881" t="str">
        <f t="array" ref="Q2881:R2881">separarpalabras(N2881,"/")</f>
        <v>theater</v>
      </c>
      <c r="R2881" t="str">
        <v>plays</v>
      </c>
      <c r="S2881" s="13">
        <f t="shared" si="178"/>
        <v>42359.516909722217</v>
      </c>
      <c r="T2881" s="13">
        <f t="shared" si="179"/>
        <v>42389.516909722217</v>
      </c>
    </row>
    <row r="2882" spans="1:20" ht="43.2" hidden="1" x14ac:dyDescent="0.3">
      <c r="A2882">
        <v>2880</v>
      </c>
      <c r="B2882" s="3" t="s">
        <v>2880</v>
      </c>
      <c r="C2882" s="3" t="s">
        <v>6990</v>
      </c>
      <c r="D2882" s="15">
        <v>12000</v>
      </c>
      <c r="E2882" s="15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8">
        <f t="shared" si="177"/>
        <v>1.0357142857142856E-2</v>
      </c>
      <c r="Q2882" t="str">
        <f t="array" ref="Q2882:R2882">separarpalabras(N2882,"/")</f>
        <v>theater</v>
      </c>
      <c r="R2882" t="str">
        <v>plays</v>
      </c>
      <c r="S2882" s="13">
        <f t="shared" si="178"/>
        <v>42192.69736111111</v>
      </c>
      <c r="T2882" s="13">
        <f t="shared" si="179"/>
        <v>42236.503472222219</v>
      </c>
    </row>
    <row r="2883" spans="1:20" ht="43.2" hidden="1" x14ac:dyDescent="0.3">
      <c r="A2883">
        <v>2881</v>
      </c>
      <c r="B2883" s="3" t="s">
        <v>2881</v>
      </c>
      <c r="C2883" s="3" t="s">
        <v>6991</v>
      </c>
      <c r="D2883" s="15">
        <v>5500</v>
      </c>
      <c r="E2883" s="15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E2883/D2883</f>
        <v>0</v>
      </c>
      <c r="P2883" s="8">
        <f t="shared" ref="P2883:P2946" si="181">IFERROR(L2883/E2883,0)</f>
        <v>0</v>
      </c>
      <c r="Q2883" t="str">
        <f t="array" ref="Q2883:R2883">separarpalabras(N2883,"/")</f>
        <v>theater</v>
      </c>
      <c r="R2883" t="str">
        <v>plays</v>
      </c>
      <c r="S2883" s="13">
        <f t="shared" ref="S2883:S2946" si="182">(J2883/86400)+25569+(-5/24)</f>
        <v>41916.389305555553</v>
      </c>
      <c r="T2883" s="13">
        <f t="shared" ref="T2883:T2946" si="183">(I2883/86400)+25569+(-5/24)</f>
        <v>41976.430972222217</v>
      </c>
    </row>
    <row r="2884" spans="1:20" ht="43.2" hidden="1" x14ac:dyDescent="0.3">
      <c r="A2884">
        <v>2882</v>
      </c>
      <c r="B2884" s="3" t="s">
        <v>2882</v>
      </c>
      <c r="C2884" s="3" t="s">
        <v>6992</v>
      </c>
      <c r="D2884" s="15">
        <v>750</v>
      </c>
      <c r="E2884" s="15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8">
        <f t="shared" si="181"/>
        <v>1.5873015873015872E-2</v>
      </c>
      <c r="Q2884" t="str">
        <f t="array" ref="Q2884:R2884">separarpalabras(N2884,"/")</f>
        <v>theater</v>
      </c>
      <c r="R2884" t="str">
        <v>plays</v>
      </c>
      <c r="S2884" s="13">
        <f t="shared" si="182"/>
        <v>42461.387939814813</v>
      </c>
      <c r="T2884" s="13">
        <f t="shared" si="183"/>
        <v>42491.387939814813</v>
      </c>
    </row>
    <row r="2885" spans="1:20" ht="43.2" hidden="1" x14ac:dyDescent="0.3">
      <c r="A2885">
        <v>2883</v>
      </c>
      <c r="B2885" s="3" t="s">
        <v>2883</v>
      </c>
      <c r="C2885" s="3" t="s">
        <v>6993</v>
      </c>
      <c r="D2885" s="15">
        <v>10000</v>
      </c>
      <c r="E2885" s="1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8">
        <f t="shared" si="181"/>
        <v>2.6205450733752622E-3</v>
      </c>
      <c r="Q2885" t="str">
        <f t="array" ref="Q2885:R2885">separarpalabras(N2885,"/")</f>
        <v>theater</v>
      </c>
      <c r="R2885" t="str">
        <v>plays</v>
      </c>
      <c r="S2885" s="13">
        <f t="shared" si="182"/>
        <v>42370.694872685184</v>
      </c>
      <c r="T2885" s="13">
        <f t="shared" si="183"/>
        <v>42405.999305555553</v>
      </c>
    </row>
    <row r="2886" spans="1:20" ht="28.8" hidden="1" x14ac:dyDescent="0.3">
      <c r="A2886">
        <v>2884</v>
      </c>
      <c r="B2886" s="3" t="s">
        <v>2884</v>
      </c>
      <c r="C2886" s="3" t="s">
        <v>6994</v>
      </c>
      <c r="D2886" s="15">
        <v>45000</v>
      </c>
      <c r="E2886" s="15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8">
        <f t="shared" si="181"/>
        <v>2.1621621621621623E-2</v>
      </c>
      <c r="Q2886" t="str">
        <f t="array" ref="Q2886:R2886">separarpalabras(N2886,"/")</f>
        <v>theater</v>
      </c>
      <c r="R2886" t="str">
        <v>plays</v>
      </c>
      <c r="S2886" s="13">
        <f t="shared" si="182"/>
        <v>41948.518923611111</v>
      </c>
      <c r="T2886" s="13">
        <f t="shared" si="183"/>
        <v>41978.518923611111</v>
      </c>
    </row>
    <row r="2887" spans="1:20" ht="28.8" hidden="1" x14ac:dyDescent="0.3">
      <c r="A2887">
        <v>2885</v>
      </c>
      <c r="B2887" s="3" t="s">
        <v>2885</v>
      </c>
      <c r="C2887" s="3" t="s">
        <v>6995</v>
      </c>
      <c r="D2887" s="15">
        <v>400</v>
      </c>
      <c r="E2887" s="15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8">
        <f t="shared" si="181"/>
        <v>3.8461538461538464E-2</v>
      </c>
      <c r="Q2887" t="str">
        <f t="array" ref="Q2887:R2887">separarpalabras(N2887,"/")</f>
        <v>theater</v>
      </c>
      <c r="R2887" t="str">
        <v>plays</v>
      </c>
      <c r="S2887" s="13">
        <f t="shared" si="182"/>
        <v>42046.868067129624</v>
      </c>
      <c r="T2887" s="13">
        <f t="shared" si="183"/>
        <v>42076.82640046296</v>
      </c>
    </row>
    <row r="2888" spans="1:20" ht="43.2" hidden="1" x14ac:dyDescent="0.3">
      <c r="A2888">
        <v>2886</v>
      </c>
      <c r="B2888" s="3" t="s">
        <v>2886</v>
      </c>
      <c r="C2888" s="3" t="s">
        <v>6996</v>
      </c>
      <c r="D2888" s="15">
        <v>200</v>
      </c>
      <c r="E2888" s="15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8">
        <f t="shared" si="181"/>
        <v>0.1</v>
      </c>
      <c r="Q2888" t="str">
        <f t="array" ref="Q2888:R2888">separarpalabras(N2888,"/")</f>
        <v>theater</v>
      </c>
      <c r="R2888" t="str">
        <v>plays</v>
      </c>
      <c r="S2888" s="13">
        <f t="shared" si="182"/>
        <v>42261.424583333333</v>
      </c>
      <c r="T2888" s="13">
        <f t="shared" si="183"/>
        <v>42265.957638888889</v>
      </c>
    </row>
    <row r="2889" spans="1:20" ht="43.2" hidden="1" x14ac:dyDescent="0.3">
      <c r="A2889">
        <v>2887</v>
      </c>
      <c r="B2889" s="3" t="s">
        <v>2887</v>
      </c>
      <c r="C2889" s="3" t="s">
        <v>6997</v>
      </c>
      <c r="D2889" s="15">
        <v>3000</v>
      </c>
      <c r="E2889" s="15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8">
        <f t="shared" si="181"/>
        <v>0.2</v>
      </c>
      <c r="Q2889" t="str">
        <f t="array" ref="Q2889:R2889">separarpalabras(N2889,"/")</f>
        <v>theater</v>
      </c>
      <c r="R2889" t="str">
        <v>plays</v>
      </c>
      <c r="S2889" s="13">
        <f t="shared" si="182"/>
        <v>41985.219027777777</v>
      </c>
      <c r="T2889" s="13">
        <f t="shared" si="183"/>
        <v>42015.219027777777</v>
      </c>
    </row>
    <row r="2890" spans="1:20" ht="43.2" hidden="1" x14ac:dyDescent="0.3">
      <c r="A2890">
        <v>2888</v>
      </c>
      <c r="B2890" s="3" t="s">
        <v>2888</v>
      </c>
      <c r="C2890" s="3" t="s">
        <v>6998</v>
      </c>
      <c r="D2890" s="15">
        <v>30000</v>
      </c>
      <c r="E2890" s="15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8">
        <f t="shared" si="181"/>
        <v>0</v>
      </c>
      <c r="Q2890" t="str">
        <f t="array" ref="Q2890:R2890">separarpalabras(N2890,"/")</f>
        <v>theater</v>
      </c>
      <c r="R2890" t="str">
        <v>plays</v>
      </c>
      <c r="S2890" s="13">
        <f t="shared" si="182"/>
        <v>41922.326851851853</v>
      </c>
      <c r="T2890" s="13">
        <f t="shared" si="183"/>
        <v>41929.999305555553</v>
      </c>
    </row>
    <row r="2891" spans="1:20" ht="43.2" hidden="1" x14ac:dyDescent="0.3">
      <c r="A2891">
        <v>2889</v>
      </c>
      <c r="B2891" s="3" t="s">
        <v>2889</v>
      </c>
      <c r="C2891" s="3" t="s">
        <v>6999</v>
      </c>
      <c r="D2891" s="15">
        <v>3000</v>
      </c>
      <c r="E2891" s="15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8">
        <f t="shared" si="181"/>
        <v>1.2259194395796848E-2</v>
      </c>
      <c r="Q2891" t="str">
        <f t="array" ref="Q2891:R2891">separarpalabras(N2891,"/")</f>
        <v>theater</v>
      </c>
      <c r="R2891" t="str">
        <v>plays</v>
      </c>
      <c r="S2891" s="13">
        <f t="shared" si="182"/>
        <v>41850.654918981476</v>
      </c>
      <c r="T2891" s="13">
        <f t="shared" si="183"/>
        <v>41880.654918981476</v>
      </c>
    </row>
    <row r="2892" spans="1:20" ht="43.2" hidden="1" x14ac:dyDescent="0.3">
      <c r="A2892">
        <v>2890</v>
      </c>
      <c r="B2892" s="3" t="s">
        <v>2890</v>
      </c>
      <c r="C2892" s="3" t="s">
        <v>7000</v>
      </c>
      <c r="D2892" s="15">
        <v>2000</v>
      </c>
      <c r="E2892" s="15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8">
        <f t="shared" si="181"/>
        <v>0.14285714285714285</v>
      </c>
      <c r="Q2892" t="str">
        <f t="array" ref="Q2892:R2892">separarpalabras(N2892,"/")</f>
        <v>theater</v>
      </c>
      <c r="R2892" t="str">
        <v>plays</v>
      </c>
      <c r="S2892" s="13">
        <f t="shared" si="182"/>
        <v>41831.534629629627</v>
      </c>
      <c r="T2892" s="13">
        <f t="shared" si="183"/>
        <v>41859.916666666664</v>
      </c>
    </row>
    <row r="2893" spans="1:20" ht="43.2" hidden="1" x14ac:dyDescent="0.3">
      <c r="A2893">
        <v>2891</v>
      </c>
      <c r="B2893" s="3" t="s">
        <v>2891</v>
      </c>
      <c r="C2893" s="3" t="s">
        <v>7001</v>
      </c>
      <c r="D2893" s="15">
        <v>10000</v>
      </c>
      <c r="E2893" s="15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8">
        <f t="shared" si="181"/>
        <v>3.6630036630036632E-2</v>
      </c>
      <c r="Q2893" t="str">
        <f t="array" ref="Q2893:R2893">separarpalabras(N2893,"/")</f>
        <v>theater</v>
      </c>
      <c r="R2893" t="str">
        <v>plays</v>
      </c>
      <c r="S2893" s="13">
        <f t="shared" si="182"/>
        <v>42415.675092592595</v>
      </c>
      <c r="T2893" s="13">
        <f t="shared" si="183"/>
        <v>42475.633425925924</v>
      </c>
    </row>
    <row r="2894" spans="1:20" ht="43.2" hidden="1" x14ac:dyDescent="0.3">
      <c r="A2894">
        <v>2892</v>
      </c>
      <c r="B2894" s="3" t="s">
        <v>2892</v>
      </c>
      <c r="C2894" s="3" t="s">
        <v>7002</v>
      </c>
      <c r="D2894" s="15">
        <v>5500</v>
      </c>
      <c r="E2894" s="15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8">
        <f t="shared" si="181"/>
        <v>3.4000000000000002E-2</v>
      </c>
      <c r="Q2894" t="str">
        <f t="array" ref="Q2894:R2894">separarpalabras(N2894,"/")</f>
        <v>theater</v>
      </c>
      <c r="R2894" t="str">
        <v>plays</v>
      </c>
      <c r="S2894" s="13">
        <f t="shared" si="182"/>
        <v>41869.505833333329</v>
      </c>
      <c r="T2894" s="13">
        <f t="shared" si="183"/>
        <v>41876.666666666664</v>
      </c>
    </row>
    <row r="2895" spans="1:20" hidden="1" x14ac:dyDescent="0.3">
      <c r="A2895">
        <v>2893</v>
      </c>
      <c r="B2895" s="3" t="s">
        <v>2893</v>
      </c>
      <c r="C2895" s="3" t="s">
        <v>7003</v>
      </c>
      <c r="D2895" s="15">
        <v>5000</v>
      </c>
      <c r="E2895" s="1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8">
        <f t="shared" si="181"/>
        <v>0.08</v>
      </c>
      <c r="Q2895" t="str">
        <f t="array" ref="Q2895:R2895">separarpalabras(N2895,"/")</f>
        <v>theater</v>
      </c>
      <c r="R2895" t="str">
        <v>plays</v>
      </c>
      <c r="S2895" s="13">
        <f t="shared" si="182"/>
        <v>41953.564756944441</v>
      </c>
      <c r="T2895" s="13">
        <f t="shared" si="183"/>
        <v>42012.874999999993</v>
      </c>
    </row>
    <row r="2896" spans="1:20" ht="28.8" hidden="1" x14ac:dyDescent="0.3">
      <c r="A2896">
        <v>2894</v>
      </c>
      <c r="B2896" s="3" t="s">
        <v>2894</v>
      </c>
      <c r="C2896" s="3" t="s">
        <v>7004</v>
      </c>
      <c r="D2896" s="15">
        <v>50000</v>
      </c>
      <c r="E2896" s="15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8">
        <f t="shared" si="181"/>
        <v>0</v>
      </c>
      <c r="Q2896" t="str">
        <f t="array" ref="Q2896:R2896">separarpalabras(N2896,"/")</f>
        <v>theater</v>
      </c>
      <c r="R2896" t="str">
        <v>plays</v>
      </c>
      <c r="S2896" s="13">
        <f t="shared" si="182"/>
        <v>42037.777951388889</v>
      </c>
      <c r="T2896" s="13">
        <f t="shared" si="183"/>
        <v>42097.736284722218</v>
      </c>
    </row>
    <row r="2897" spans="1:20" ht="43.2" hidden="1" x14ac:dyDescent="0.3">
      <c r="A2897">
        <v>2895</v>
      </c>
      <c r="B2897" s="3" t="s">
        <v>2895</v>
      </c>
      <c r="C2897" s="3" t="s">
        <v>7005</v>
      </c>
      <c r="D2897" s="15">
        <v>500</v>
      </c>
      <c r="E2897" s="15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8">
        <f t="shared" si="181"/>
        <v>0.17391304347826086</v>
      </c>
      <c r="Q2897" t="str">
        <f t="array" ref="Q2897:R2897">separarpalabras(N2897,"/")</f>
        <v>theater</v>
      </c>
      <c r="R2897" t="str">
        <v>plays</v>
      </c>
      <c r="S2897" s="13">
        <f t="shared" si="182"/>
        <v>41811.347129629627</v>
      </c>
      <c r="T2897" s="13">
        <f t="shared" si="183"/>
        <v>41812.666666666664</v>
      </c>
    </row>
    <row r="2898" spans="1:20" ht="43.2" hidden="1" x14ac:dyDescent="0.3">
      <c r="A2898">
        <v>2896</v>
      </c>
      <c r="B2898" s="3" t="s">
        <v>2896</v>
      </c>
      <c r="C2898" s="3" t="s">
        <v>7006</v>
      </c>
      <c r="D2898" s="15">
        <v>3000</v>
      </c>
      <c r="E2898" s="15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8">
        <f t="shared" si="181"/>
        <v>1.9199999999999998E-2</v>
      </c>
      <c r="Q2898" t="str">
        <f t="array" ref="Q2898:R2898">separarpalabras(N2898,"/")</f>
        <v>theater</v>
      </c>
      <c r="R2898" t="str">
        <v>plays</v>
      </c>
      <c r="S2898" s="13">
        <f t="shared" si="182"/>
        <v>42701.700474537036</v>
      </c>
      <c r="T2898" s="13">
        <f t="shared" si="183"/>
        <v>42716.041666666664</v>
      </c>
    </row>
    <row r="2899" spans="1:20" ht="43.2" hidden="1" x14ac:dyDescent="0.3">
      <c r="A2899">
        <v>2897</v>
      </c>
      <c r="B2899" s="3" t="s">
        <v>2897</v>
      </c>
      <c r="C2899" s="3" t="s">
        <v>7007</v>
      </c>
      <c r="D2899" s="15">
        <v>12000</v>
      </c>
      <c r="E2899" s="15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8">
        <f t="shared" si="181"/>
        <v>5.454545454545455E-3</v>
      </c>
      <c r="Q2899" t="str">
        <f t="array" ref="Q2899:R2899">separarpalabras(N2899,"/")</f>
        <v>theater</v>
      </c>
      <c r="R2899" t="str">
        <v>plays</v>
      </c>
      <c r="S2899" s="13">
        <f t="shared" si="182"/>
        <v>42258.438171296293</v>
      </c>
      <c r="T2899" s="13">
        <f t="shared" si="183"/>
        <v>42288.436863425923</v>
      </c>
    </row>
    <row r="2900" spans="1:20" ht="43.2" hidden="1" x14ac:dyDescent="0.3">
      <c r="A2900">
        <v>2898</v>
      </c>
      <c r="B2900" s="3" t="s">
        <v>2898</v>
      </c>
      <c r="C2900" s="3" t="s">
        <v>7008</v>
      </c>
      <c r="D2900" s="15">
        <v>7500</v>
      </c>
      <c r="E2900" s="15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8">
        <f t="shared" si="181"/>
        <v>3.7974683544303799E-2</v>
      </c>
      <c r="Q2900" t="str">
        <f t="array" ref="Q2900:R2900">separarpalabras(N2900,"/")</f>
        <v>theater</v>
      </c>
      <c r="R2900" t="str">
        <v>plays</v>
      </c>
      <c r="S2900" s="13">
        <f t="shared" si="182"/>
        <v>42278.456631944442</v>
      </c>
      <c r="T2900" s="13">
        <f t="shared" si="183"/>
        <v>42308.456631944442</v>
      </c>
    </row>
    <row r="2901" spans="1:20" ht="43.2" hidden="1" x14ac:dyDescent="0.3">
      <c r="A2901">
        <v>2899</v>
      </c>
      <c r="B2901" s="3" t="s">
        <v>2899</v>
      </c>
      <c r="C2901" s="3" t="s">
        <v>7009</v>
      </c>
      <c r="D2901" s="15">
        <v>10000</v>
      </c>
      <c r="E2901" s="15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8">
        <f t="shared" si="181"/>
        <v>0</v>
      </c>
      <c r="Q2901" t="str">
        <f t="array" ref="Q2901:R2901">separarpalabras(N2901,"/")</f>
        <v>theater</v>
      </c>
      <c r="R2901" t="str">
        <v>plays</v>
      </c>
      <c r="S2901" s="13">
        <f t="shared" si="182"/>
        <v>42514.869884259257</v>
      </c>
      <c r="T2901" s="13">
        <f t="shared" si="183"/>
        <v>42574.869884259257</v>
      </c>
    </row>
    <row r="2902" spans="1:20" ht="57.6" hidden="1" x14ac:dyDescent="0.3">
      <c r="A2902">
        <v>2900</v>
      </c>
      <c r="B2902" s="3" t="s">
        <v>2900</v>
      </c>
      <c r="C2902" s="3" t="s">
        <v>7010</v>
      </c>
      <c r="D2902" s="15">
        <v>5500</v>
      </c>
      <c r="E2902" s="15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8">
        <f t="shared" si="181"/>
        <v>2.0558002936857563E-3</v>
      </c>
      <c r="Q2902" t="str">
        <f t="array" ref="Q2902:R2902">separarpalabras(N2902,"/")</f>
        <v>theater</v>
      </c>
      <c r="R2902" t="str">
        <v>plays</v>
      </c>
      <c r="S2902" s="13">
        <f t="shared" si="182"/>
        <v>41830.025833333333</v>
      </c>
      <c r="T2902" s="13">
        <f t="shared" si="183"/>
        <v>41860.025833333333</v>
      </c>
    </row>
    <row r="2903" spans="1:20" ht="43.2" hidden="1" x14ac:dyDescent="0.3">
      <c r="A2903">
        <v>2901</v>
      </c>
      <c r="B2903" s="3" t="s">
        <v>2901</v>
      </c>
      <c r="C2903" s="3" t="s">
        <v>7011</v>
      </c>
      <c r="D2903" s="15">
        <v>750</v>
      </c>
      <c r="E2903" s="15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8">
        <f t="shared" si="181"/>
        <v>0.33333333333333331</v>
      </c>
      <c r="Q2903" t="str">
        <f t="array" ref="Q2903:R2903">separarpalabras(N2903,"/")</f>
        <v>theater</v>
      </c>
      <c r="R2903" t="str">
        <v>plays</v>
      </c>
      <c r="S2903" s="13">
        <f t="shared" si="182"/>
        <v>41982.696053240739</v>
      </c>
      <c r="T2903" s="13">
        <f t="shared" si="183"/>
        <v>42042.696053240739</v>
      </c>
    </row>
    <row r="2904" spans="1:20" ht="43.2" hidden="1" x14ac:dyDescent="0.3">
      <c r="A2904">
        <v>2902</v>
      </c>
      <c r="B2904" s="3" t="s">
        <v>2902</v>
      </c>
      <c r="C2904" s="3" t="s">
        <v>7012</v>
      </c>
      <c r="D2904" s="15">
        <v>150000</v>
      </c>
      <c r="E2904" s="15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8">
        <f t="shared" si="181"/>
        <v>0.04</v>
      </c>
      <c r="Q2904" t="str">
        <f t="array" ref="Q2904:R2904">separarpalabras(N2904,"/")</f>
        <v>theater</v>
      </c>
      <c r="R2904" t="str">
        <v>plays</v>
      </c>
      <c r="S2904" s="13">
        <f t="shared" si="182"/>
        <v>42210.231435185182</v>
      </c>
      <c r="T2904" s="13">
        <f t="shared" si="183"/>
        <v>42240.231435185182</v>
      </c>
    </row>
    <row r="2905" spans="1:20" ht="43.2" hidden="1" x14ac:dyDescent="0.3">
      <c r="A2905">
        <v>2903</v>
      </c>
      <c r="B2905" s="3" t="s">
        <v>2903</v>
      </c>
      <c r="C2905" s="3" t="s">
        <v>7013</v>
      </c>
      <c r="D2905" s="15">
        <v>5000</v>
      </c>
      <c r="E2905" s="1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8">
        <f t="shared" si="181"/>
        <v>0.10256410256410256</v>
      </c>
      <c r="Q2905" t="str">
        <f t="array" ref="Q2905:R2905">separarpalabras(N2905,"/")</f>
        <v>theater</v>
      </c>
      <c r="R2905" t="str">
        <v>plays</v>
      </c>
      <c r="S2905" s="13">
        <f t="shared" si="182"/>
        <v>42195.95854166666</v>
      </c>
      <c r="T2905" s="13">
        <f t="shared" si="183"/>
        <v>42255.95854166666</v>
      </c>
    </row>
    <row r="2906" spans="1:20" ht="43.2" hidden="1" x14ac:dyDescent="0.3">
      <c r="A2906">
        <v>2904</v>
      </c>
      <c r="B2906" s="3" t="s">
        <v>2904</v>
      </c>
      <c r="C2906" s="3" t="s">
        <v>7014</v>
      </c>
      <c r="D2906" s="15">
        <v>1500</v>
      </c>
      <c r="E2906" s="15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8">
        <f t="shared" si="181"/>
        <v>5.3333333333333337E-2</v>
      </c>
      <c r="Q2906" t="str">
        <f t="array" ref="Q2906:R2906">separarpalabras(N2906,"/")</f>
        <v>theater</v>
      </c>
      <c r="R2906" t="str">
        <v>plays</v>
      </c>
      <c r="S2906" s="13">
        <f t="shared" si="182"/>
        <v>41940.759618055556</v>
      </c>
      <c r="T2906" s="13">
        <f t="shared" si="183"/>
        <v>41952.291666666664</v>
      </c>
    </row>
    <row r="2907" spans="1:20" ht="43.2" hidden="1" x14ac:dyDescent="0.3">
      <c r="A2907">
        <v>2905</v>
      </c>
      <c r="B2907" s="3" t="s">
        <v>2905</v>
      </c>
      <c r="C2907" s="3" t="s">
        <v>7015</v>
      </c>
      <c r="D2907" s="15">
        <v>3500</v>
      </c>
      <c r="E2907" s="15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8">
        <f t="shared" si="181"/>
        <v>2.7331189710610933E-2</v>
      </c>
      <c r="Q2907" t="str">
        <f t="array" ref="Q2907:R2907">separarpalabras(N2907,"/")</f>
        <v>theater</v>
      </c>
      <c r="R2907" t="str">
        <v>plays</v>
      </c>
      <c r="S2907" s="13">
        <f t="shared" si="182"/>
        <v>42605.848530092589</v>
      </c>
      <c r="T2907" s="13">
        <f t="shared" si="183"/>
        <v>42619.848530092589</v>
      </c>
    </row>
    <row r="2908" spans="1:20" ht="57.6" hidden="1" x14ac:dyDescent="0.3">
      <c r="A2908">
        <v>2906</v>
      </c>
      <c r="B2908" s="3" t="s">
        <v>2906</v>
      </c>
      <c r="C2908" s="3" t="s">
        <v>7016</v>
      </c>
      <c r="D2908" s="15">
        <v>6000</v>
      </c>
      <c r="E2908" s="15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8">
        <f t="shared" si="181"/>
        <v>1.2389380530973451E-2</v>
      </c>
      <c r="Q2908" t="str">
        <f t="array" ref="Q2908:R2908">separarpalabras(N2908,"/")</f>
        <v>theater</v>
      </c>
      <c r="R2908" t="str">
        <v>plays</v>
      </c>
      <c r="S2908" s="13">
        <f t="shared" si="182"/>
        <v>42199.440578703703</v>
      </c>
      <c r="T2908" s="13">
        <f t="shared" si="183"/>
        <v>42216.833333333336</v>
      </c>
    </row>
    <row r="2909" spans="1:20" ht="43.2" hidden="1" x14ac:dyDescent="0.3">
      <c r="A2909">
        <v>2907</v>
      </c>
      <c r="B2909" s="3" t="s">
        <v>2907</v>
      </c>
      <c r="C2909" s="3" t="s">
        <v>7017</v>
      </c>
      <c r="D2909" s="15">
        <v>2500</v>
      </c>
      <c r="E2909" s="15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8">
        <f t="shared" si="181"/>
        <v>1</v>
      </c>
      <c r="Q2909" t="str">
        <f t="array" ref="Q2909:R2909">separarpalabras(N2909,"/")</f>
        <v>theater</v>
      </c>
      <c r="R2909" t="str">
        <v>plays</v>
      </c>
      <c r="S2909" s="13">
        <f t="shared" si="182"/>
        <v>42444.669409722221</v>
      </c>
      <c r="T2909" s="13">
        <f t="shared" si="183"/>
        <v>42504.669409722221</v>
      </c>
    </row>
    <row r="2910" spans="1:20" ht="57.6" hidden="1" x14ac:dyDescent="0.3">
      <c r="A2910">
        <v>2908</v>
      </c>
      <c r="B2910" s="3" t="s">
        <v>2908</v>
      </c>
      <c r="C2910" s="3" t="s">
        <v>7018</v>
      </c>
      <c r="D2910" s="15">
        <v>9600</v>
      </c>
      <c r="E2910" s="15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8">
        <f t="shared" si="181"/>
        <v>1.893939393939394E-2</v>
      </c>
      <c r="Q2910" t="str">
        <f t="array" ref="Q2910:R2910">separarpalabras(N2910,"/")</f>
        <v>theater</v>
      </c>
      <c r="R2910" t="str">
        <v>plays</v>
      </c>
      <c r="S2910" s="13">
        <f t="shared" si="182"/>
        <v>42499.523368055554</v>
      </c>
      <c r="T2910" s="13">
        <f t="shared" si="183"/>
        <v>42529.523368055554</v>
      </c>
    </row>
    <row r="2911" spans="1:20" ht="43.2" hidden="1" x14ac:dyDescent="0.3">
      <c r="A2911">
        <v>2909</v>
      </c>
      <c r="B2911" s="3" t="s">
        <v>2909</v>
      </c>
      <c r="C2911" s="3" t="s">
        <v>7019</v>
      </c>
      <c r="D2911" s="15">
        <v>180000</v>
      </c>
      <c r="E2911" s="15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8">
        <f t="shared" si="181"/>
        <v>0.05</v>
      </c>
      <c r="Q2911" t="str">
        <f t="array" ref="Q2911:R2911">separarpalabras(N2911,"/")</f>
        <v>theater</v>
      </c>
      <c r="R2911" t="str">
        <v>plays</v>
      </c>
      <c r="S2911" s="13">
        <f t="shared" si="182"/>
        <v>41929.057881944442</v>
      </c>
      <c r="T2911" s="13">
        <f t="shared" si="183"/>
        <v>41968.615277777775</v>
      </c>
    </row>
    <row r="2912" spans="1:20" ht="43.2" hidden="1" x14ac:dyDescent="0.3">
      <c r="A2912">
        <v>2910</v>
      </c>
      <c r="B2912" s="3" t="s">
        <v>2910</v>
      </c>
      <c r="C2912" s="3" t="s">
        <v>7020</v>
      </c>
      <c r="D2912" s="15">
        <v>30000</v>
      </c>
      <c r="E2912" s="15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8">
        <f t="shared" si="181"/>
        <v>1</v>
      </c>
      <c r="Q2912" t="str">
        <f t="array" ref="Q2912:R2912">separarpalabras(N2912,"/")</f>
        <v>theater</v>
      </c>
      <c r="R2912" t="str">
        <v>plays</v>
      </c>
      <c r="S2912" s="13">
        <f t="shared" si="182"/>
        <v>42107.632951388885</v>
      </c>
      <c r="T2912" s="13">
        <f t="shared" si="183"/>
        <v>42167.632951388885</v>
      </c>
    </row>
    <row r="2913" spans="1:20" ht="57.6" hidden="1" x14ac:dyDescent="0.3">
      <c r="A2913">
        <v>2911</v>
      </c>
      <c r="B2913" s="3" t="s">
        <v>2911</v>
      </c>
      <c r="C2913" s="3" t="s">
        <v>7021</v>
      </c>
      <c r="D2913" s="15">
        <v>1800</v>
      </c>
      <c r="E2913" s="15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8">
        <f t="shared" si="181"/>
        <v>2.1308980213089801E-2</v>
      </c>
      <c r="Q2913" t="str">
        <f t="array" ref="Q2913:R2913">separarpalabras(N2913,"/")</f>
        <v>theater</v>
      </c>
      <c r="R2913" t="str">
        <v>plays</v>
      </c>
      <c r="S2913" s="13">
        <f t="shared" si="182"/>
        <v>42142.560486111113</v>
      </c>
      <c r="T2913" s="13">
        <f t="shared" si="183"/>
        <v>42182.560486111113</v>
      </c>
    </row>
    <row r="2914" spans="1:20" ht="43.2" hidden="1" x14ac:dyDescent="0.3">
      <c r="A2914">
        <v>2912</v>
      </c>
      <c r="B2914" s="3" t="s">
        <v>2912</v>
      </c>
      <c r="C2914" s="3" t="s">
        <v>7022</v>
      </c>
      <c r="D2914" s="15">
        <v>14440</v>
      </c>
      <c r="E2914" s="15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8">
        <f t="shared" si="181"/>
        <v>1.2807881773399015E-2</v>
      </c>
      <c r="Q2914" t="str">
        <f t="array" ref="Q2914:R2914">separarpalabras(N2914,"/")</f>
        <v>theater</v>
      </c>
      <c r="R2914" t="str">
        <v>plays</v>
      </c>
      <c r="S2914" s="13">
        <f t="shared" si="182"/>
        <v>42353.923310185179</v>
      </c>
      <c r="T2914" s="13">
        <f t="shared" si="183"/>
        <v>42383.923310185179</v>
      </c>
    </row>
    <row r="2915" spans="1:20" ht="43.2" hidden="1" x14ac:dyDescent="0.3">
      <c r="A2915">
        <v>2913</v>
      </c>
      <c r="B2915" s="3" t="s">
        <v>2913</v>
      </c>
      <c r="C2915" s="3" t="s">
        <v>7023</v>
      </c>
      <c r="D2915" s="15">
        <v>10000</v>
      </c>
      <c r="E2915" s="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8">
        <f t="shared" si="181"/>
        <v>1</v>
      </c>
      <c r="Q2915" t="str">
        <f t="array" ref="Q2915:R2915">separarpalabras(N2915,"/")</f>
        <v>theater</v>
      </c>
      <c r="R2915" t="str">
        <v>plays</v>
      </c>
      <c r="S2915" s="13">
        <f t="shared" si="182"/>
        <v>41828.714571759258</v>
      </c>
      <c r="T2915" s="13">
        <f t="shared" si="183"/>
        <v>41888.714571759258</v>
      </c>
    </row>
    <row r="2916" spans="1:20" ht="28.8" hidden="1" x14ac:dyDescent="0.3">
      <c r="A2916">
        <v>2914</v>
      </c>
      <c r="B2916" s="3" t="s">
        <v>2914</v>
      </c>
      <c r="C2916" s="3" t="s">
        <v>7024</v>
      </c>
      <c r="D2916" s="15">
        <v>25000</v>
      </c>
      <c r="E2916" s="15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8">
        <f t="shared" si="181"/>
        <v>1</v>
      </c>
      <c r="Q2916" t="str">
        <f t="array" ref="Q2916:R2916">separarpalabras(N2916,"/")</f>
        <v>theater</v>
      </c>
      <c r="R2916" t="str">
        <v>plays</v>
      </c>
      <c r="S2916" s="13">
        <f t="shared" si="182"/>
        <v>42017.699004629627</v>
      </c>
      <c r="T2916" s="13">
        <f t="shared" si="183"/>
        <v>42077.657337962963</v>
      </c>
    </row>
    <row r="2917" spans="1:20" ht="43.2" hidden="1" x14ac:dyDescent="0.3">
      <c r="A2917">
        <v>2915</v>
      </c>
      <c r="B2917" s="3" t="s">
        <v>2915</v>
      </c>
      <c r="C2917" s="3" t="s">
        <v>7025</v>
      </c>
      <c r="D2917" s="15">
        <v>1000</v>
      </c>
      <c r="E2917" s="15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8">
        <f t="shared" si="181"/>
        <v>4.9099836333878887E-3</v>
      </c>
      <c r="Q2917" t="str">
        <f t="array" ref="Q2917:R2917">separarpalabras(N2917,"/")</f>
        <v>theater</v>
      </c>
      <c r="R2917" t="str">
        <v>plays</v>
      </c>
      <c r="S2917" s="13">
        <f t="shared" si="182"/>
        <v>42415.189699074072</v>
      </c>
      <c r="T2917" s="13">
        <f t="shared" si="183"/>
        <v>42445.1480324074</v>
      </c>
    </row>
    <row r="2918" spans="1:20" ht="43.2" hidden="1" x14ac:dyDescent="0.3">
      <c r="A2918">
        <v>2916</v>
      </c>
      <c r="B2918" s="3" t="s">
        <v>2916</v>
      </c>
      <c r="C2918" s="3" t="s">
        <v>7026</v>
      </c>
      <c r="D2918" s="15">
        <v>1850</v>
      </c>
      <c r="E2918" s="15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8">
        <f t="shared" si="181"/>
        <v>4.8275862068965517E-2</v>
      </c>
      <c r="Q2918" t="str">
        <f t="array" ref="Q2918:R2918">separarpalabras(N2918,"/")</f>
        <v>theater</v>
      </c>
      <c r="R2918" t="str">
        <v>plays</v>
      </c>
      <c r="S2918" s="13">
        <f t="shared" si="182"/>
        <v>41755.268391203703</v>
      </c>
      <c r="T2918" s="13">
        <f t="shared" si="183"/>
        <v>41778.268391203703</v>
      </c>
    </row>
    <row r="2919" spans="1:20" ht="43.2" hidden="1" x14ac:dyDescent="0.3">
      <c r="A2919">
        <v>2917</v>
      </c>
      <c r="B2919" s="3" t="s">
        <v>2917</v>
      </c>
      <c r="C2919" s="3" t="s">
        <v>7027</v>
      </c>
      <c r="D2919" s="15">
        <v>2000</v>
      </c>
      <c r="E2919" s="15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8">
        <f t="shared" si="181"/>
        <v>2.0594965675057208E-2</v>
      </c>
      <c r="Q2919" t="str">
        <f t="array" ref="Q2919:R2919">separarpalabras(N2919,"/")</f>
        <v>theater</v>
      </c>
      <c r="R2919" t="str">
        <v>plays</v>
      </c>
      <c r="S2919" s="13">
        <f t="shared" si="182"/>
        <v>42245.026006944441</v>
      </c>
      <c r="T2919" s="13">
        <f t="shared" si="183"/>
        <v>42263.026006944441</v>
      </c>
    </row>
    <row r="2920" spans="1:20" ht="43.2" hidden="1" x14ac:dyDescent="0.3">
      <c r="A2920">
        <v>2918</v>
      </c>
      <c r="B2920" s="3" t="s">
        <v>2918</v>
      </c>
      <c r="C2920" s="3" t="s">
        <v>7028</v>
      </c>
      <c r="D2920" s="15">
        <v>5000</v>
      </c>
      <c r="E2920" s="15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8">
        <f t="shared" si="181"/>
        <v>1.4684287812041116E-2</v>
      </c>
      <c r="Q2920" t="str">
        <f t="array" ref="Q2920:R2920">separarpalabras(N2920,"/")</f>
        <v>theater</v>
      </c>
      <c r="R2920" t="str">
        <v>plays</v>
      </c>
      <c r="S2920" s="13">
        <f t="shared" si="182"/>
        <v>42278.421377314815</v>
      </c>
      <c r="T2920" s="13">
        <f t="shared" si="183"/>
        <v>42306.421377314815</v>
      </c>
    </row>
    <row r="2921" spans="1:20" ht="43.2" hidden="1" x14ac:dyDescent="0.3">
      <c r="A2921">
        <v>2919</v>
      </c>
      <c r="B2921" s="3" t="s">
        <v>2919</v>
      </c>
      <c r="C2921" s="3" t="s">
        <v>7029</v>
      </c>
      <c r="D2921" s="15">
        <v>600</v>
      </c>
      <c r="E2921" s="15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8">
        <f t="shared" si="181"/>
        <v>0.11764705882352941</v>
      </c>
      <c r="Q2921" t="str">
        <f t="array" ref="Q2921:R2921">separarpalabras(N2921,"/")</f>
        <v>theater</v>
      </c>
      <c r="R2921" t="str">
        <v>plays</v>
      </c>
      <c r="S2921" s="13">
        <f t="shared" si="182"/>
        <v>41826.411215277774</v>
      </c>
      <c r="T2921" s="13">
        <f t="shared" si="183"/>
        <v>41856.411215277774</v>
      </c>
    </row>
    <row r="2922" spans="1:20" ht="43.2" hidden="1" x14ac:dyDescent="0.3">
      <c r="A2922">
        <v>2920</v>
      </c>
      <c r="B2922" s="3" t="s">
        <v>2920</v>
      </c>
      <c r="C2922" s="3" t="s">
        <v>7030</v>
      </c>
      <c r="D2922" s="15">
        <v>2500</v>
      </c>
      <c r="E2922" s="15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8">
        <f t="shared" si="181"/>
        <v>1.9374068554396422E-2</v>
      </c>
      <c r="Q2922" t="str">
        <f t="array" ref="Q2922:R2922">separarpalabras(N2922,"/")</f>
        <v>theater</v>
      </c>
      <c r="R2922" t="str">
        <v>plays</v>
      </c>
      <c r="S2922" s="13">
        <f t="shared" si="182"/>
        <v>42058.584143518521</v>
      </c>
      <c r="T2922" s="13">
        <f t="shared" si="183"/>
        <v>42088.54247685185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 s="15">
        <v>100</v>
      </c>
      <c r="E2923" s="15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8">
        <f t="shared" si="181"/>
        <v>2.3255813953488372E-2</v>
      </c>
      <c r="Q2923" t="str">
        <f t="array" ref="Q2923:R2923">separarpalabras(N2923,"/")</f>
        <v>theater</v>
      </c>
      <c r="R2923" t="str">
        <v>musical</v>
      </c>
      <c r="S2923" s="13">
        <f t="shared" si="182"/>
        <v>41877.678287037037</v>
      </c>
      <c r="T2923" s="13">
        <f t="shared" si="183"/>
        <v>41907.678287037037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 s="15">
        <v>500</v>
      </c>
      <c r="E2924" s="15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8">
        <f t="shared" si="181"/>
        <v>1.2E-2</v>
      </c>
      <c r="Q2924" t="str">
        <f t="array" ref="Q2924:R2924">separarpalabras(N2924,"/")</f>
        <v>theater</v>
      </c>
      <c r="R2924" t="str">
        <v>musical</v>
      </c>
      <c r="S2924" s="13">
        <f t="shared" si="182"/>
        <v>42097.665821759256</v>
      </c>
      <c r="T2924" s="13">
        <f t="shared" si="183"/>
        <v>42142.665821759256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 s="15">
        <v>300</v>
      </c>
      <c r="E2925" s="1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8">
        <f t="shared" si="181"/>
        <v>3.3333333333333333E-2</v>
      </c>
      <c r="Q2925" t="str">
        <f t="array" ref="Q2925:R2925">separarpalabras(N2925,"/")</f>
        <v>theater</v>
      </c>
      <c r="R2925" t="str">
        <v>musical</v>
      </c>
      <c r="S2925" s="13">
        <f t="shared" si="182"/>
        <v>42012.944201388884</v>
      </c>
      <c r="T2925" s="13">
        <f t="shared" si="183"/>
        <v>42027.916666666664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 s="15">
        <v>25000</v>
      </c>
      <c r="E2926" s="15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8">
        <f t="shared" si="181"/>
        <v>5.6976744186046507E-3</v>
      </c>
      <c r="Q2926" t="str">
        <f t="array" ref="Q2926:R2926">separarpalabras(N2926,"/")</f>
        <v>theater</v>
      </c>
      <c r="R2926" t="str">
        <v>musical</v>
      </c>
      <c r="S2926" s="13">
        <f t="shared" si="182"/>
        <v>42103.348495370366</v>
      </c>
      <c r="T2926" s="13">
        <f t="shared" si="183"/>
        <v>42132.957638888889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 s="15">
        <v>45000</v>
      </c>
      <c r="E2927" s="15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8">
        <f t="shared" si="181"/>
        <v>4.3166382108380591E-3</v>
      </c>
      <c r="Q2927" t="str">
        <f t="array" ref="Q2927:R2927">separarpalabras(N2927,"/")</f>
        <v>theater</v>
      </c>
      <c r="R2927" t="str">
        <v>musical</v>
      </c>
      <c r="S2927" s="13">
        <f t="shared" si="182"/>
        <v>41863.375787037039</v>
      </c>
      <c r="T2927" s="13">
        <f t="shared" si="183"/>
        <v>41893.375787037039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 s="15">
        <v>3000</v>
      </c>
      <c r="E2928" s="15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8">
        <f t="shared" si="181"/>
        <v>1.3333333333333334E-2</v>
      </c>
      <c r="Q2928" t="str">
        <f t="array" ref="Q2928:R2928">separarpalabras(N2928,"/")</f>
        <v>theater</v>
      </c>
      <c r="R2928" t="str">
        <v>musical</v>
      </c>
      <c r="S2928" s="13">
        <f t="shared" si="182"/>
        <v>42044.557627314811</v>
      </c>
      <c r="T2928" s="13">
        <f t="shared" si="183"/>
        <v>42058.557627314811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 s="15">
        <v>1800</v>
      </c>
      <c r="E2929" s="15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8">
        <f t="shared" si="181"/>
        <v>8.9171974522292991E-3</v>
      </c>
      <c r="Q2929" t="str">
        <f t="array" ref="Q2929:R2929">separarpalabras(N2929,"/")</f>
        <v>theater</v>
      </c>
      <c r="R2929" t="str">
        <v>musical</v>
      </c>
      <c r="S2929" s="13">
        <f t="shared" si="182"/>
        <v>41806.460983796293</v>
      </c>
      <c r="T2929" s="13">
        <f t="shared" si="183"/>
        <v>41835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 s="15">
        <v>1000</v>
      </c>
      <c r="E2930" s="15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8">
        <f t="shared" si="181"/>
        <v>2.4E-2</v>
      </c>
      <c r="Q2930" t="str">
        <f t="array" ref="Q2930:R2930">separarpalabras(N2930,"/")</f>
        <v>theater</v>
      </c>
      <c r="R2930" t="str">
        <v>musical</v>
      </c>
      <c r="S2930" s="13">
        <f t="shared" si="182"/>
        <v>42403.789884259262</v>
      </c>
      <c r="T2930" s="13">
        <f t="shared" si="183"/>
        <v>42433.789884259262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 s="15">
        <v>8000</v>
      </c>
      <c r="E2931" s="15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8">
        <f t="shared" si="181"/>
        <v>3.9189031969677482E-3</v>
      </c>
      <c r="Q2931" t="str">
        <f t="array" ref="Q2931:R2931">separarpalabras(N2931,"/")</f>
        <v>theater</v>
      </c>
      <c r="R2931" t="str">
        <v>musical</v>
      </c>
      <c r="S2931" s="13">
        <f t="shared" si="182"/>
        <v>41754.355995370366</v>
      </c>
      <c r="T2931" s="13">
        <f t="shared" si="183"/>
        <v>41784.355995370366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 s="15">
        <v>10000</v>
      </c>
      <c r="E2932" s="15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8">
        <f t="shared" si="181"/>
        <v>6.143479984145858E-3</v>
      </c>
      <c r="Q2932" t="str">
        <f t="array" ref="Q2932:R2932">separarpalabras(N2932,"/")</f>
        <v>theater</v>
      </c>
      <c r="R2932" t="str">
        <v>musical</v>
      </c>
      <c r="S2932" s="13">
        <f t="shared" si="182"/>
        <v>42101.375740740739</v>
      </c>
      <c r="T2932" s="13">
        <f t="shared" si="183"/>
        <v>42131.375740740739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 s="15">
        <v>750</v>
      </c>
      <c r="E2933" s="15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8">
        <f t="shared" si="181"/>
        <v>1.1320754716981131E-2</v>
      </c>
      <c r="Q2933" t="str">
        <f t="array" ref="Q2933:R2933">separarpalabras(N2933,"/")</f>
        <v>theater</v>
      </c>
      <c r="R2933" t="str">
        <v>musical</v>
      </c>
      <c r="S2933" s="13">
        <f t="shared" si="182"/>
        <v>41872.082905092589</v>
      </c>
      <c r="T2933" s="13">
        <f t="shared" si="183"/>
        <v>41897.047222222223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 s="15">
        <v>3100</v>
      </c>
      <c r="E2934" s="15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8">
        <f t="shared" si="181"/>
        <v>1.1663597298956415E-2</v>
      </c>
      <c r="Q2934" t="str">
        <f t="array" ref="Q2934:R2934">separarpalabras(N2934,"/")</f>
        <v>theater</v>
      </c>
      <c r="R2934" t="str">
        <v>musical</v>
      </c>
      <c r="S2934" s="13">
        <f t="shared" si="182"/>
        <v>42024.956446759257</v>
      </c>
      <c r="T2934" s="13">
        <f t="shared" si="183"/>
        <v>42056.249999999993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 s="15">
        <v>2500</v>
      </c>
      <c r="E2935" s="1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8">
        <f t="shared" si="181"/>
        <v>2.1019852082522383E-2</v>
      </c>
      <c r="Q2935" t="str">
        <f t="array" ref="Q2935:R2935">separarpalabras(N2935,"/")</f>
        <v>theater</v>
      </c>
      <c r="R2935" t="str">
        <v>musical</v>
      </c>
      <c r="S2935" s="13">
        <f t="shared" si="182"/>
        <v>42495.748298611106</v>
      </c>
      <c r="T2935" s="13">
        <f t="shared" si="183"/>
        <v>42525.748298611106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 s="15">
        <v>2500</v>
      </c>
      <c r="E2936" s="15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8">
        <f t="shared" si="181"/>
        <v>1.3703703703703704E-2</v>
      </c>
      <c r="Q2936" t="str">
        <f t="array" ref="Q2936:R2936">separarpalabras(N2936,"/")</f>
        <v>theater</v>
      </c>
      <c r="R2936" t="str">
        <v>musical</v>
      </c>
      <c r="S2936" s="13">
        <f t="shared" si="182"/>
        <v>41775.427824074075</v>
      </c>
      <c r="T2936" s="13">
        <f t="shared" si="183"/>
        <v>41805.427824074075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 s="15">
        <v>3500</v>
      </c>
      <c r="E2937" s="15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8">
        <f t="shared" si="181"/>
        <v>1.1045029736618521E-2</v>
      </c>
      <c r="Q2937" t="str">
        <f t="array" ref="Q2937:R2937">separarpalabras(N2937,"/")</f>
        <v>theater</v>
      </c>
      <c r="R2937" t="str">
        <v>musical</v>
      </c>
      <c r="S2937" s="13">
        <f t="shared" si="182"/>
        <v>42553.375092592592</v>
      </c>
      <c r="T2937" s="13">
        <f t="shared" si="183"/>
        <v>42611.499999999993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 s="15">
        <v>1000</v>
      </c>
      <c r="E2938" s="15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8">
        <f t="shared" si="181"/>
        <v>2.6562499999999999E-2</v>
      </c>
      <c r="Q2938" t="str">
        <f t="array" ref="Q2938:R2938">separarpalabras(N2938,"/")</f>
        <v>theater</v>
      </c>
      <c r="R2938" t="str">
        <v>musical</v>
      </c>
      <c r="S2938" s="13">
        <f t="shared" si="182"/>
        <v>41912.442395833328</v>
      </c>
      <c r="T2938" s="13">
        <f t="shared" si="183"/>
        <v>41924.999305555553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 s="15">
        <v>1500</v>
      </c>
      <c r="E2939" s="15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8">
        <f t="shared" si="181"/>
        <v>2.75E-2</v>
      </c>
      <c r="Q2939" t="str">
        <f t="array" ref="Q2939:R2939">separarpalabras(N2939,"/")</f>
        <v>theater</v>
      </c>
      <c r="R2939" t="str">
        <v>musical</v>
      </c>
      <c r="S2939" s="13">
        <f t="shared" si="182"/>
        <v>41803.248993055553</v>
      </c>
      <c r="T2939" s="13">
        <f t="shared" si="183"/>
        <v>41833.248993055553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 s="15">
        <v>4000</v>
      </c>
      <c r="E2940" s="15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8">
        <f t="shared" si="181"/>
        <v>7.8914919852034523E-3</v>
      </c>
      <c r="Q2940" t="str">
        <f t="array" ref="Q2940:R2940">separarpalabras(N2940,"/")</f>
        <v>theater</v>
      </c>
      <c r="R2940" t="str">
        <v>musical</v>
      </c>
      <c r="S2940" s="13">
        <f t="shared" si="182"/>
        <v>42004.495532407404</v>
      </c>
      <c r="T2940" s="13">
        <f t="shared" si="183"/>
        <v>42034.495532407404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 s="15">
        <v>8000</v>
      </c>
      <c r="E2941" s="15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8">
        <f t="shared" si="181"/>
        <v>3.0376670716889429E-3</v>
      </c>
      <c r="Q2941" t="str">
        <f t="array" ref="Q2941:R2941">separarpalabras(N2941,"/")</f>
        <v>theater</v>
      </c>
      <c r="R2941" t="str">
        <v>musical</v>
      </c>
      <c r="S2941" s="13">
        <f t="shared" si="182"/>
        <v>41845.60083333333</v>
      </c>
      <c r="T2941" s="13">
        <f t="shared" si="183"/>
        <v>41878.833333333328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 s="15">
        <v>2500</v>
      </c>
      <c r="E2942" s="15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8">
        <f t="shared" si="181"/>
        <v>1.2308839985080195E-2</v>
      </c>
      <c r="Q2942" t="str">
        <f t="array" ref="Q2942:R2942">separarpalabras(N2942,"/")</f>
        <v>theater</v>
      </c>
      <c r="R2942" t="str">
        <v>musical</v>
      </c>
      <c r="S2942" s="13">
        <f t="shared" si="182"/>
        <v>41982.565023148149</v>
      </c>
      <c r="T2942" s="13">
        <f t="shared" si="183"/>
        <v>42022.565023148149</v>
      </c>
    </row>
    <row r="2943" spans="1:20" ht="43.2" hidden="1" x14ac:dyDescent="0.3">
      <c r="A2943">
        <v>2941</v>
      </c>
      <c r="B2943" s="3" t="s">
        <v>2941</v>
      </c>
      <c r="C2943" s="3" t="s">
        <v>7051</v>
      </c>
      <c r="D2943" s="15">
        <v>25000</v>
      </c>
      <c r="E2943" s="15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8">
        <f t="shared" si="181"/>
        <v>1</v>
      </c>
      <c r="Q2943" t="str">
        <f t="array" ref="Q2943:R2943">separarpalabras(N2943,"/")</f>
        <v>theater</v>
      </c>
      <c r="R2943" t="str">
        <v>spaces</v>
      </c>
      <c r="S2943" s="13">
        <f t="shared" si="182"/>
        <v>42034.751793981479</v>
      </c>
      <c r="T2943" s="13">
        <f t="shared" si="183"/>
        <v>42064.751793981479</v>
      </c>
    </row>
    <row r="2944" spans="1:20" ht="43.2" hidden="1" x14ac:dyDescent="0.3">
      <c r="A2944">
        <v>2942</v>
      </c>
      <c r="B2944" s="3" t="s">
        <v>2942</v>
      </c>
      <c r="C2944" s="3" t="s">
        <v>7052</v>
      </c>
      <c r="D2944" s="15">
        <v>200000</v>
      </c>
      <c r="E2944" s="15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8">
        <f t="shared" si="181"/>
        <v>4.9449204406364746E-3</v>
      </c>
      <c r="Q2944" t="str">
        <f t="array" ref="Q2944:R2944">separarpalabras(N2944,"/")</f>
        <v>theater</v>
      </c>
      <c r="R2944" t="str">
        <v>spaces</v>
      </c>
      <c r="S2944" s="13">
        <f t="shared" si="182"/>
        <v>42334.595590277771</v>
      </c>
      <c r="T2944" s="13">
        <f t="shared" si="183"/>
        <v>42354.637499999997</v>
      </c>
    </row>
    <row r="2945" spans="1:20" ht="43.2" hidden="1" x14ac:dyDescent="0.3">
      <c r="A2945">
        <v>2943</v>
      </c>
      <c r="B2945" s="3" t="s">
        <v>2943</v>
      </c>
      <c r="C2945" s="3" t="s">
        <v>7053</v>
      </c>
      <c r="D2945" s="15">
        <v>3000</v>
      </c>
      <c r="E2945" s="1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8">
        <f t="shared" si="181"/>
        <v>0</v>
      </c>
      <c r="Q2945" t="str">
        <f t="array" ref="Q2945:R2945">separarpalabras(N2945,"/")</f>
        <v>theater</v>
      </c>
      <c r="R2945" t="str">
        <v>spaces</v>
      </c>
      <c r="S2945" s="13">
        <f t="shared" si="182"/>
        <v>42076.921064814807</v>
      </c>
      <c r="T2945" s="13">
        <f t="shared" si="183"/>
        <v>42106.921064814807</v>
      </c>
    </row>
    <row r="2946" spans="1:20" ht="43.2" hidden="1" x14ac:dyDescent="0.3">
      <c r="A2946">
        <v>2944</v>
      </c>
      <c r="B2946" s="3" t="s">
        <v>2944</v>
      </c>
      <c r="C2946" s="3" t="s">
        <v>7054</v>
      </c>
      <c r="D2946" s="15">
        <v>10000</v>
      </c>
      <c r="E2946" s="15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8">
        <f t="shared" si="181"/>
        <v>0.01</v>
      </c>
      <c r="Q2946" t="str">
        <f t="array" ref="Q2946:R2946">separarpalabras(N2946,"/")</f>
        <v>theater</v>
      </c>
      <c r="R2946" t="str">
        <v>spaces</v>
      </c>
      <c r="S2946" s="13">
        <f t="shared" si="182"/>
        <v>42132.705995370365</v>
      </c>
      <c r="T2946" s="13">
        <f t="shared" si="183"/>
        <v>42162.705995370365</v>
      </c>
    </row>
    <row r="2947" spans="1:20" ht="57.6" hidden="1" x14ac:dyDescent="0.3">
      <c r="A2947">
        <v>2945</v>
      </c>
      <c r="B2947" s="3" t="s">
        <v>2945</v>
      </c>
      <c r="C2947" s="3" t="s">
        <v>7055</v>
      </c>
      <c r="D2947" s="15">
        <v>50000</v>
      </c>
      <c r="E2947" s="15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E2947/D2947</f>
        <v>0</v>
      </c>
      <c r="P2947" s="8">
        <f t="shared" ref="P2947:P3010" si="185">IFERROR(L2947/E2947,0)</f>
        <v>0</v>
      </c>
      <c r="Q2947" t="str">
        <f t="array" ref="Q2947:R2947">separarpalabras(N2947,"/")</f>
        <v>theater</v>
      </c>
      <c r="R2947" t="str">
        <v>spaces</v>
      </c>
      <c r="S2947" s="13">
        <f t="shared" ref="S2947:S3010" si="186">(J2947/86400)+25569+(-5/24)</f>
        <v>42117.931250000001</v>
      </c>
      <c r="T2947" s="13">
        <f t="shared" ref="T2947:T3010" si="187">(I2947/86400)+25569+(-5/24)</f>
        <v>42147.931250000001</v>
      </c>
    </row>
    <row r="2948" spans="1:20" ht="43.2" hidden="1" x14ac:dyDescent="0.3">
      <c r="A2948">
        <v>2946</v>
      </c>
      <c r="B2948" s="3" t="s">
        <v>2946</v>
      </c>
      <c r="C2948" s="3" t="s">
        <v>7056</v>
      </c>
      <c r="D2948" s="15">
        <v>2000</v>
      </c>
      <c r="E2948" s="15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8">
        <f t="shared" si="185"/>
        <v>1</v>
      </c>
      <c r="Q2948" t="str">
        <f t="array" ref="Q2948:R2948">separarpalabras(N2948,"/")</f>
        <v>theater</v>
      </c>
      <c r="R2948" t="str">
        <v>spaces</v>
      </c>
      <c r="S2948" s="13">
        <f t="shared" si="186"/>
        <v>42567.322824074072</v>
      </c>
      <c r="T2948" s="13">
        <f t="shared" si="187"/>
        <v>42597.322824074072</v>
      </c>
    </row>
    <row r="2949" spans="1:20" ht="57.6" hidden="1" x14ac:dyDescent="0.3">
      <c r="A2949">
        <v>2947</v>
      </c>
      <c r="B2949" s="3" t="s">
        <v>2947</v>
      </c>
      <c r="C2949" s="3" t="s">
        <v>7057</v>
      </c>
      <c r="D2949" s="15">
        <v>25000</v>
      </c>
      <c r="E2949" s="15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8">
        <f t="shared" si="185"/>
        <v>1.2126865671641791E-2</v>
      </c>
      <c r="Q2949" t="str">
        <f t="array" ref="Q2949:R2949">separarpalabras(N2949,"/")</f>
        <v>theater</v>
      </c>
      <c r="R2949" t="str">
        <v>spaces</v>
      </c>
      <c r="S2949" s="13">
        <f t="shared" si="186"/>
        <v>42649.353784722225</v>
      </c>
      <c r="T2949" s="13">
        <f t="shared" si="187"/>
        <v>42698.507638888885</v>
      </c>
    </row>
    <row r="2950" spans="1:20" ht="57.6" hidden="1" x14ac:dyDescent="0.3">
      <c r="A2950">
        <v>2948</v>
      </c>
      <c r="B2950" s="3" t="s">
        <v>2948</v>
      </c>
      <c r="C2950" s="3" t="s">
        <v>7058</v>
      </c>
      <c r="D2950" s="15">
        <v>500000</v>
      </c>
      <c r="E2950" s="15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8">
        <f t="shared" si="185"/>
        <v>0.375</v>
      </c>
      <c r="Q2950" t="str">
        <f t="array" ref="Q2950:R2950">separarpalabras(N2950,"/")</f>
        <v>theater</v>
      </c>
      <c r="R2950" t="str">
        <v>spaces</v>
      </c>
      <c r="S2950" s="13">
        <f t="shared" si="186"/>
        <v>42097.440891203696</v>
      </c>
      <c r="T2950" s="13">
        <f t="shared" si="187"/>
        <v>42157.440891203696</v>
      </c>
    </row>
    <row r="2951" spans="1:20" ht="43.2" hidden="1" x14ac:dyDescent="0.3">
      <c r="A2951">
        <v>2949</v>
      </c>
      <c r="B2951" s="3" t="s">
        <v>2949</v>
      </c>
      <c r="C2951" s="3" t="s">
        <v>7059</v>
      </c>
      <c r="D2951" s="15">
        <v>1000</v>
      </c>
      <c r="E2951" s="15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8">
        <f t="shared" si="185"/>
        <v>0.08</v>
      </c>
      <c r="Q2951" t="str">
        <f t="array" ref="Q2951:R2951">separarpalabras(N2951,"/")</f>
        <v>theater</v>
      </c>
      <c r="R2951" t="str">
        <v>spaces</v>
      </c>
      <c r="S2951" s="13">
        <f t="shared" si="186"/>
        <v>42297.61478009259</v>
      </c>
      <c r="T2951" s="13">
        <f t="shared" si="187"/>
        <v>42327.656446759262</v>
      </c>
    </row>
    <row r="2952" spans="1:20" ht="43.2" hidden="1" x14ac:dyDescent="0.3">
      <c r="A2952">
        <v>2950</v>
      </c>
      <c r="B2952" s="3" t="s">
        <v>2950</v>
      </c>
      <c r="C2952" s="3" t="s">
        <v>7060</v>
      </c>
      <c r="D2952" s="15">
        <v>5000000</v>
      </c>
      <c r="E2952" s="15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8">
        <f t="shared" si="185"/>
        <v>0</v>
      </c>
      <c r="Q2952" t="str">
        <f t="array" ref="Q2952:R2952">separarpalabras(N2952,"/")</f>
        <v>theater</v>
      </c>
      <c r="R2952" t="str">
        <v>spaces</v>
      </c>
      <c r="S2952" s="13">
        <f t="shared" si="186"/>
        <v>42362.156851851854</v>
      </c>
      <c r="T2952" s="13">
        <f t="shared" si="187"/>
        <v>42392.156851851854</v>
      </c>
    </row>
    <row r="2953" spans="1:20" ht="57.6" hidden="1" x14ac:dyDescent="0.3">
      <c r="A2953">
        <v>2951</v>
      </c>
      <c r="B2953" s="3" t="s">
        <v>2951</v>
      </c>
      <c r="C2953" s="3" t="s">
        <v>7061</v>
      </c>
      <c r="D2953" s="15">
        <v>50000</v>
      </c>
      <c r="E2953" s="15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8">
        <f t="shared" si="185"/>
        <v>5.2919708029197078E-2</v>
      </c>
      <c r="Q2953" t="str">
        <f t="array" ref="Q2953:R2953">separarpalabras(N2953,"/")</f>
        <v>theater</v>
      </c>
      <c r="R2953" t="str">
        <v>spaces</v>
      </c>
      <c r="S2953" s="13">
        <f t="shared" si="186"/>
        <v>41872.594594907401</v>
      </c>
      <c r="T2953" s="13">
        <f t="shared" si="187"/>
        <v>41917.594594907401</v>
      </c>
    </row>
    <row r="2954" spans="1:20" ht="43.2" hidden="1" x14ac:dyDescent="0.3">
      <c r="A2954">
        <v>2952</v>
      </c>
      <c r="B2954" s="3" t="s">
        <v>2952</v>
      </c>
      <c r="C2954" s="3" t="s">
        <v>7062</v>
      </c>
      <c r="D2954" s="15">
        <v>20000</v>
      </c>
      <c r="E2954" s="15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8">
        <f t="shared" si="185"/>
        <v>4.9844236760124613E-3</v>
      </c>
      <c r="Q2954" t="str">
        <f t="array" ref="Q2954:R2954">separarpalabras(N2954,"/")</f>
        <v>theater</v>
      </c>
      <c r="R2954" t="str">
        <v>spaces</v>
      </c>
      <c r="S2954" s="13">
        <f t="shared" si="186"/>
        <v>42628.481932870367</v>
      </c>
      <c r="T2954" s="13">
        <f t="shared" si="187"/>
        <v>42659.958333333336</v>
      </c>
    </row>
    <row r="2955" spans="1:20" ht="43.2" hidden="1" x14ac:dyDescent="0.3">
      <c r="A2955">
        <v>2953</v>
      </c>
      <c r="B2955" s="3" t="s">
        <v>2953</v>
      </c>
      <c r="C2955" s="3" t="s">
        <v>7063</v>
      </c>
      <c r="D2955" s="15">
        <v>400000</v>
      </c>
      <c r="E2955" s="1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8">
        <f t="shared" si="185"/>
        <v>4.9586776859504135E-3</v>
      </c>
      <c r="Q2955" t="str">
        <f t="array" ref="Q2955:R2955">separarpalabras(N2955,"/")</f>
        <v>theater</v>
      </c>
      <c r="R2955" t="str">
        <v>spaces</v>
      </c>
      <c r="S2955" s="13">
        <f t="shared" si="186"/>
        <v>42255.583576388883</v>
      </c>
      <c r="T2955" s="13">
        <f t="shared" si="187"/>
        <v>42285.583576388883</v>
      </c>
    </row>
    <row r="2956" spans="1:20" ht="43.2" hidden="1" x14ac:dyDescent="0.3">
      <c r="A2956">
        <v>2954</v>
      </c>
      <c r="B2956" s="3" t="s">
        <v>2954</v>
      </c>
      <c r="C2956" s="3" t="s">
        <v>7064</v>
      </c>
      <c r="D2956" s="15">
        <v>15000</v>
      </c>
      <c r="E2956" s="15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8">
        <f t="shared" si="185"/>
        <v>0</v>
      </c>
      <c r="Q2956" t="str">
        <f t="array" ref="Q2956:R2956">separarpalabras(N2956,"/")</f>
        <v>theater</v>
      </c>
      <c r="R2956" t="str">
        <v>spaces</v>
      </c>
      <c r="S2956" s="13">
        <f t="shared" si="186"/>
        <v>42790.375034722216</v>
      </c>
      <c r="T2956" s="13">
        <f t="shared" si="187"/>
        <v>42810.333368055552</v>
      </c>
    </row>
    <row r="2957" spans="1:20" ht="28.8" hidden="1" x14ac:dyDescent="0.3">
      <c r="A2957">
        <v>2955</v>
      </c>
      <c r="B2957" s="3" t="s">
        <v>2955</v>
      </c>
      <c r="C2957" s="3" t="s">
        <v>7065</v>
      </c>
      <c r="D2957" s="15">
        <v>1200</v>
      </c>
      <c r="E2957" s="15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8">
        <f t="shared" si="185"/>
        <v>1.5384615384615385E-2</v>
      </c>
      <c r="Q2957" t="str">
        <f t="array" ref="Q2957:R2957">separarpalabras(N2957,"/")</f>
        <v>theater</v>
      </c>
      <c r="R2957" t="str">
        <v>spaces</v>
      </c>
      <c r="S2957" s="13">
        <f t="shared" si="186"/>
        <v>42141.532974537033</v>
      </c>
      <c r="T2957" s="13">
        <f t="shared" si="187"/>
        <v>42171.532974537033</v>
      </c>
    </row>
    <row r="2958" spans="1:20" ht="43.2" hidden="1" x14ac:dyDescent="0.3">
      <c r="A2958">
        <v>2956</v>
      </c>
      <c r="B2958" s="3" t="s">
        <v>2956</v>
      </c>
      <c r="C2958" s="3" t="s">
        <v>7066</v>
      </c>
      <c r="D2958" s="15">
        <v>7900</v>
      </c>
      <c r="E2958" s="15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8">
        <f t="shared" si="185"/>
        <v>1.5128593040847202E-2</v>
      </c>
      <c r="Q2958" t="str">
        <f t="array" ref="Q2958:R2958">separarpalabras(N2958,"/")</f>
        <v>theater</v>
      </c>
      <c r="R2958" t="str">
        <v>spaces</v>
      </c>
      <c r="S2958" s="13">
        <f t="shared" si="186"/>
        <v>42464.750578703701</v>
      </c>
      <c r="T2958" s="13">
        <f t="shared" si="187"/>
        <v>42494.750578703701</v>
      </c>
    </row>
    <row r="2959" spans="1:20" ht="43.2" hidden="1" x14ac:dyDescent="0.3">
      <c r="A2959">
        <v>2957</v>
      </c>
      <c r="B2959" s="3" t="s">
        <v>2957</v>
      </c>
      <c r="C2959" s="3" t="s">
        <v>7067</v>
      </c>
      <c r="D2959" s="15">
        <v>15000</v>
      </c>
      <c r="E2959" s="15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8">
        <f t="shared" si="185"/>
        <v>1.0714285714285714E-2</v>
      </c>
      <c r="Q2959" t="str">
        <f t="array" ref="Q2959:R2959">separarpalabras(N2959,"/")</f>
        <v>theater</v>
      </c>
      <c r="R2959" t="str">
        <v>spaces</v>
      </c>
      <c r="S2959" s="13">
        <f t="shared" si="186"/>
        <v>42030.80291666666</v>
      </c>
      <c r="T2959" s="13">
        <f t="shared" si="187"/>
        <v>42090.761249999996</v>
      </c>
    </row>
    <row r="2960" spans="1:20" ht="43.2" hidden="1" x14ac:dyDescent="0.3">
      <c r="A2960">
        <v>2958</v>
      </c>
      <c r="B2960" s="3" t="s">
        <v>2958</v>
      </c>
      <c r="C2960" s="3" t="s">
        <v>7068</v>
      </c>
      <c r="D2960" s="15">
        <v>80000</v>
      </c>
      <c r="E2960" s="15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8">
        <f t="shared" si="185"/>
        <v>0</v>
      </c>
      <c r="Q2960" t="str">
        <f t="array" ref="Q2960:R2960">separarpalabras(N2960,"/")</f>
        <v>theater</v>
      </c>
      <c r="R2960" t="str">
        <v>spaces</v>
      </c>
      <c r="S2960" s="13">
        <f t="shared" si="186"/>
        <v>42438.570798611108</v>
      </c>
      <c r="T2960" s="13">
        <f t="shared" si="187"/>
        <v>42498.529131944444</v>
      </c>
    </row>
    <row r="2961" spans="1:20" ht="43.2" hidden="1" x14ac:dyDescent="0.3">
      <c r="A2961">
        <v>2959</v>
      </c>
      <c r="B2961" s="3" t="s">
        <v>2959</v>
      </c>
      <c r="C2961" s="3" t="s">
        <v>7069</v>
      </c>
      <c r="D2961" s="15">
        <v>10000</v>
      </c>
      <c r="E2961" s="15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8">
        <f t="shared" si="185"/>
        <v>0</v>
      </c>
      <c r="Q2961" t="str">
        <f t="array" ref="Q2961:R2961">separarpalabras(N2961,"/")</f>
        <v>theater</v>
      </c>
      <c r="R2961" t="str">
        <v>spaces</v>
      </c>
      <c r="S2961" s="13">
        <f t="shared" si="186"/>
        <v>42497.800057870372</v>
      </c>
      <c r="T2961" s="13">
        <f t="shared" si="187"/>
        <v>42527.800057870372</v>
      </c>
    </row>
    <row r="2962" spans="1:20" ht="43.2" hidden="1" x14ac:dyDescent="0.3">
      <c r="A2962">
        <v>2960</v>
      </c>
      <c r="B2962" s="3" t="s">
        <v>2960</v>
      </c>
      <c r="C2962" s="3" t="s">
        <v>7070</v>
      </c>
      <c r="D2962" s="15">
        <v>30000000</v>
      </c>
      <c r="E2962" s="15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8">
        <f t="shared" si="185"/>
        <v>0</v>
      </c>
      <c r="Q2962" t="str">
        <f t="array" ref="Q2962:R2962">separarpalabras(N2962,"/")</f>
        <v>theater</v>
      </c>
      <c r="R2962" t="str">
        <v>spaces</v>
      </c>
      <c r="S2962" s="13">
        <f t="shared" si="186"/>
        <v>41863.54887731481</v>
      </c>
      <c r="T2962" s="13">
        <f t="shared" si="187"/>
        <v>41893.54887731481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 s="15">
        <v>5000</v>
      </c>
      <c r="E2963" s="15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8">
        <f t="shared" si="185"/>
        <v>1.9704433497536946E-2</v>
      </c>
      <c r="Q2963" t="str">
        <f t="array" ref="Q2963:R2963">separarpalabras(N2963,"/")</f>
        <v>theater</v>
      </c>
      <c r="R2963" t="str">
        <v>plays</v>
      </c>
      <c r="S2963" s="13">
        <f t="shared" si="186"/>
        <v>42061.004155092589</v>
      </c>
      <c r="T2963" s="13">
        <f t="shared" si="187"/>
        <v>42088.958333333336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 s="15">
        <v>1000</v>
      </c>
      <c r="E2964" s="15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8">
        <f t="shared" si="185"/>
        <v>1.6420361247947456E-2</v>
      </c>
      <c r="Q2964" t="str">
        <f t="array" ref="Q2964:R2964">separarpalabras(N2964,"/")</f>
        <v>theater</v>
      </c>
      <c r="R2964" t="str">
        <v>plays</v>
      </c>
      <c r="S2964" s="13">
        <f t="shared" si="186"/>
        <v>42036.035949074074</v>
      </c>
      <c r="T2964" s="13">
        <f t="shared" si="187"/>
        <v>42064.082638888889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 s="15">
        <v>10000</v>
      </c>
      <c r="E2965" s="1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8">
        <f t="shared" si="185"/>
        <v>9.17173607861488E-3</v>
      </c>
      <c r="Q2965" t="str">
        <f t="array" ref="Q2965:R2965">separarpalabras(N2965,"/")</f>
        <v>theater</v>
      </c>
      <c r="R2965" t="str">
        <v>plays</v>
      </c>
      <c r="S2965" s="13">
        <f t="shared" si="186"/>
        <v>42157.26185185185</v>
      </c>
      <c r="T2965" s="13">
        <f t="shared" si="187"/>
        <v>42187.26185185185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 s="15">
        <v>5000</v>
      </c>
      <c r="E2966" s="15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8">
        <f t="shared" si="185"/>
        <v>3.8922173525375872E-2</v>
      </c>
      <c r="Q2966" t="str">
        <f t="array" ref="Q2966:R2966">separarpalabras(N2966,"/")</f>
        <v>theater</v>
      </c>
      <c r="R2966" t="str">
        <v>plays</v>
      </c>
      <c r="S2966" s="13">
        <f t="shared" si="186"/>
        <v>41827.701608796291</v>
      </c>
      <c r="T2966" s="13">
        <f t="shared" si="187"/>
        <v>41857.688888888886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 s="15">
        <v>1500</v>
      </c>
      <c r="E2967" s="15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8">
        <f t="shared" si="185"/>
        <v>2.3853211009174313E-2</v>
      </c>
      <c r="Q2967" t="str">
        <f t="array" ref="Q2967:R2967">separarpalabras(N2967,"/")</f>
        <v>theater</v>
      </c>
      <c r="R2967" t="str">
        <v>plays</v>
      </c>
      <c r="S2967" s="13">
        <f t="shared" si="186"/>
        <v>42162.521215277775</v>
      </c>
      <c r="T2967" s="13">
        <f t="shared" si="187"/>
        <v>42192.521215277775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 s="15">
        <v>10000</v>
      </c>
      <c r="E2968" s="15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8">
        <f t="shared" si="185"/>
        <v>1.1264630819325883E-2</v>
      </c>
      <c r="Q2968" t="str">
        <f t="array" ref="Q2968:R2968">separarpalabras(N2968,"/")</f>
        <v>theater</v>
      </c>
      <c r="R2968" t="str">
        <v>plays</v>
      </c>
      <c r="S2968" s="13">
        <f t="shared" si="186"/>
        <v>42233.530231481483</v>
      </c>
      <c r="T2968" s="13">
        <f t="shared" si="187"/>
        <v>42263.530231481483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 s="15">
        <v>5000</v>
      </c>
      <c r="E2969" s="15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8">
        <f t="shared" si="185"/>
        <v>1.2464887640449437E-2</v>
      </c>
      <c r="Q2969" t="str">
        <f t="array" ref="Q2969:R2969">separarpalabras(N2969,"/")</f>
        <v>theater</v>
      </c>
      <c r="R2969" t="str">
        <v>plays</v>
      </c>
      <c r="S2969" s="13">
        <f t="shared" si="186"/>
        <v>42041.989490740736</v>
      </c>
      <c r="T2969" s="13">
        <f t="shared" si="187"/>
        <v>42071.947824074072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 s="15">
        <v>3500</v>
      </c>
      <c r="E2970" s="15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8">
        <f t="shared" si="185"/>
        <v>1.2668463611859838E-2</v>
      </c>
      <c r="Q2970" t="str">
        <f t="array" ref="Q2970:R2970">separarpalabras(N2970,"/")</f>
        <v>theater</v>
      </c>
      <c r="R2970" t="str">
        <v>plays</v>
      </c>
      <c r="S2970" s="13">
        <f t="shared" si="186"/>
        <v>42585.315509259257</v>
      </c>
      <c r="T2970" s="13">
        <f t="shared" si="187"/>
        <v>42598.957638888889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 s="15">
        <v>1000</v>
      </c>
      <c r="E2971" s="15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8">
        <f t="shared" si="185"/>
        <v>1.0461538461538461E-2</v>
      </c>
      <c r="Q2971" t="str">
        <f t="array" ref="Q2971:R2971">separarpalabras(N2971,"/")</f>
        <v>theater</v>
      </c>
      <c r="R2971" t="str">
        <v>plays</v>
      </c>
      <c r="S2971" s="13">
        <f t="shared" si="186"/>
        <v>42097.578159722216</v>
      </c>
      <c r="T2971" s="13">
        <f t="shared" si="187"/>
        <v>42127.743750000001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 s="15">
        <v>6000</v>
      </c>
      <c r="E2972" s="15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8">
        <f t="shared" si="185"/>
        <v>1.4308176100628931E-2</v>
      </c>
      <c r="Q2972" t="str">
        <f t="array" ref="Q2972:R2972">separarpalabras(N2972,"/")</f>
        <v>theater</v>
      </c>
      <c r="R2972" t="str">
        <v>plays</v>
      </c>
      <c r="S2972" s="13">
        <f t="shared" si="186"/>
        <v>41808.461238425924</v>
      </c>
      <c r="T2972" s="13">
        <f t="shared" si="187"/>
        <v>41838.461238425924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 s="15">
        <v>3200</v>
      </c>
      <c r="E2973" s="15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8">
        <f t="shared" si="185"/>
        <v>1.3416536661466459E-2</v>
      </c>
      <c r="Q2973" t="str">
        <f t="array" ref="Q2973:R2973">separarpalabras(N2973,"/")</f>
        <v>theater</v>
      </c>
      <c r="R2973" t="str">
        <v>plays</v>
      </c>
      <c r="S2973" s="13">
        <f t="shared" si="186"/>
        <v>41852.449976851851</v>
      </c>
      <c r="T2973" s="13">
        <f t="shared" si="187"/>
        <v>41882.449976851851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 s="15">
        <v>2000</v>
      </c>
      <c r="E2974" s="15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8">
        <f t="shared" si="185"/>
        <v>8.0683436165163748E-3</v>
      </c>
      <c r="Q2974" t="str">
        <f t="array" ref="Q2974:R2974">separarpalabras(N2974,"/")</f>
        <v>theater</v>
      </c>
      <c r="R2974" t="str">
        <v>plays</v>
      </c>
      <c r="S2974" s="13">
        <f t="shared" si="186"/>
        <v>42693.90185185185</v>
      </c>
      <c r="T2974" s="13">
        <f t="shared" si="187"/>
        <v>42708.833333333336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 s="15">
        <v>5000</v>
      </c>
      <c r="E2975" s="1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8">
        <f t="shared" si="185"/>
        <v>3.7757437070938217E-3</v>
      </c>
      <c r="Q2975" t="str">
        <f t="array" ref="Q2975:R2975">separarpalabras(N2975,"/")</f>
        <v>theater</v>
      </c>
      <c r="R2975" t="str">
        <v>plays</v>
      </c>
      <c r="S2975" s="13">
        <f t="shared" si="186"/>
        <v>42341.610046296293</v>
      </c>
      <c r="T2975" s="13">
        <f t="shared" si="187"/>
        <v>42369.958333333336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 s="15">
        <v>5000</v>
      </c>
      <c r="E2976" s="15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8">
        <f t="shared" si="185"/>
        <v>1.7058823529411765E-2</v>
      </c>
      <c r="Q2976" t="str">
        <f t="array" ref="Q2976:R2976">separarpalabras(N2976,"/")</f>
        <v>theater</v>
      </c>
      <c r="R2976" t="str">
        <v>plays</v>
      </c>
      <c r="S2976" s="13">
        <f t="shared" si="186"/>
        <v>41879.852673611109</v>
      </c>
      <c r="T2976" s="13">
        <f t="shared" si="187"/>
        <v>41907.857638888883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 s="15">
        <v>8000</v>
      </c>
      <c r="E2977" s="15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8">
        <f t="shared" si="185"/>
        <v>1.4107365792759051E-2</v>
      </c>
      <c r="Q2977" t="str">
        <f t="array" ref="Q2977:R2977">separarpalabras(N2977,"/")</f>
        <v>theater</v>
      </c>
      <c r="R2977" t="str">
        <v>plays</v>
      </c>
      <c r="S2977" s="13">
        <f t="shared" si="186"/>
        <v>41941.475532407407</v>
      </c>
      <c r="T2977" s="13">
        <f t="shared" si="187"/>
        <v>41969.916666666664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 s="15">
        <v>70</v>
      </c>
      <c r="E2978" s="15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8">
        <f t="shared" si="185"/>
        <v>0.11666666666666667</v>
      </c>
      <c r="Q2978" t="str">
        <f t="array" ref="Q2978:R2978">separarpalabras(N2978,"/")</f>
        <v>theater</v>
      </c>
      <c r="R2978" t="str">
        <v>plays</v>
      </c>
      <c r="S2978" s="13">
        <f t="shared" si="186"/>
        <v>42425.522337962961</v>
      </c>
      <c r="T2978" s="13">
        <f t="shared" si="187"/>
        <v>42442.291666666664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 s="15">
        <v>3000</v>
      </c>
      <c r="E2979" s="15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8">
        <f t="shared" si="185"/>
        <v>8.8054006457293811E-3</v>
      </c>
      <c r="Q2979" t="str">
        <f t="array" ref="Q2979:R2979">separarpalabras(N2979,"/")</f>
        <v>theater</v>
      </c>
      <c r="R2979" t="str">
        <v>plays</v>
      </c>
      <c r="S2979" s="13">
        <f t="shared" si="186"/>
        <v>42026.672847222224</v>
      </c>
      <c r="T2979" s="13">
        <f t="shared" si="187"/>
        <v>42085.884722222218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 s="15">
        <v>750</v>
      </c>
      <c r="E2980" s="15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8">
        <f t="shared" si="185"/>
        <v>1.6477857878475798E-2</v>
      </c>
      <c r="Q2980" t="str">
        <f t="array" ref="Q2980:R2980">separarpalabras(N2980,"/")</f>
        <v>theater</v>
      </c>
      <c r="R2980" t="str">
        <v>plays</v>
      </c>
      <c r="S2980" s="13">
        <f t="shared" si="186"/>
        <v>41922.432256944441</v>
      </c>
      <c r="T2980" s="13">
        <f t="shared" si="187"/>
        <v>41932.040972222218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 s="15">
        <v>5000</v>
      </c>
      <c r="E2981" s="15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8">
        <f t="shared" si="185"/>
        <v>9.0729783037475347E-3</v>
      </c>
      <c r="Q2981" t="str">
        <f t="array" ref="Q2981:R2981">separarpalabras(N2981,"/")</f>
        <v>theater</v>
      </c>
      <c r="R2981" t="str">
        <v>plays</v>
      </c>
      <c r="S2981" s="13">
        <f t="shared" si="186"/>
        <v>41993.616006944438</v>
      </c>
      <c r="T2981" s="13">
        <f t="shared" si="187"/>
        <v>42010.041666666664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 s="15">
        <v>3000</v>
      </c>
      <c r="E2982" s="15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8">
        <f t="shared" si="185"/>
        <v>7.3282442748091601E-3</v>
      </c>
      <c r="Q2982" t="str">
        <f t="array" ref="Q2982:R2982">separarpalabras(N2982,"/")</f>
        <v>theater</v>
      </c>
      <c r="R2982" t="str">
        <v>plays</v>
      </c>
      <c r="S2982" s="13">
        <f t="shared" si="186"/>
        <v>42219.70752314815</v>
      </c>
      <c r="T2982" s="13">
        <f t="shared" si="187"/>
        <v>42239.874999999993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 s="15">
        <v>4000</v>
      </c>
      <c r="E2983" s="15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8">
        <f t="shared" si="185"/>
        <v>1.8809385301531898E-2</v>
      </c>
      <c r="Q2983" t="str">
        <f t="array" ref="Q2983:R2983">separarpalabras(N2983,"/")</f>
        <v>theater</v>
      </c>
      <c r="R2983" t="str">
        <v>spaces</v>
      </c>
      <c r="S2983" s="13">
        <f t="shared" si="186"/>
        <v>42225.351342592585</v>
      </c>
      <c r="T2983" s="13">
        <f t="shared" si="187"/>
        <v>42270.351342592585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 s="15">
        <v>5000</v>
      </c>
      <c r="E2984" s="15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8">
        <f t="shared" si="185"/>
        <v>1.1561826376641191E-2</v>
      </c>
      <c r="Q2984" t="str">
        <f t="array" ref="Q2984:R2984">separarpalabras(N2984,"/")</f>
        <v>theater</v>
      </c>
      <c r="R2984" t="str">
        <v>spaces</v>
      </c>
      <c r="S2984" s="13">
        <f t="shared" si="186"/>
        <v>42381.478506944441</v>
      </c>
      <c r="T2984" s="13">
        <f t="shared" si="187"/>
        <v>42411.478506944441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 s="15">
        <v>116000</v>
      </c>
      <c r="E2985" s="1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8">
        <f t="shared" si="185"/>
        <v>6.4417103747010556E-3</v>
      </c>
      <c r="Q2985" t="str">
        <f t="array" ref="Q2985:R2985">separarpalabras(N2985,"/")</f>
        <v>theater</v>
      </c>
      <c r="R2985" t="str">
        <v>spaces</v>
      </c>
      <c r="S2985" s="13">
        <f t="shared" si="186"/>
        <v>41894.424027777779</v>
      </c>
      <c r="T2985" s="13">
        <f t="shared" si="187"/>
        <v>41954.465694444443</v>
      </c>
    </row>
    <row r="2986" spans="1:20" ht="43.2" x14ac:dyDescent="0.3">
      <c r="A2986">
        <v>2984</v>
      </c>
      <c r="B2986" s="3" t="s">
        <v>2984</v>
      </c>
      <c r="C2986" s="3" t="s">
        <v>7094</v>
      </c>
      <c r="D2986" s="15">
        <v>25000</v>
      </c>
      <c r="E2986" s="15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8">
        <f t="shared" si="185"/>
        <v>8.6894132653061226E-3</v>
      </c>
      <c r="Q2986" t="str">
        <f t="array" ref="Q2986:R2986">separarpalabras(N2986,"/")</f>
        <v>theater</v>
      </c>
      <c r="R2986" t="str">
        <v>spaces</v>
      </c>
      <c r="S2986" s="13">
        <f t="shared" si="186"/>
        <v>42576.070381944439</v>
      </c>
      <c r="T2986" s="13">
        <f t="shared" si="187"/>
        <v>42606.070381944439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 s="15">
        <v>10000</v>
      </c>
      <c r="E2987" s="15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8">
        <f t="shared" si="185"/>
        <v>9.1245376078914926E-3</v>
      </c>
      <c r="Q2987" t="str">
        <f t="array" ref="Q2987:R2987">separarpalabras(N2987,"/")</f>
        <v>theater</v>
      </c>
      <c r="R2987" t="str">
        <v>spaces</v>
      </c>
      <c r="S2987" s="13">
        <f t="shared" si="186"/>
        <v>42654.765370370369</v>
      </c>
      <c r="T2987" s="13">
        <f t="shared" si="187"/>
        <v>42673.958333333336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 s="15">
        <v>2400</v>
      </c>
      <c r="E2988" s="15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8">
        <f t="shared" si="185"/>
        <v>2.2116903633491312E-2</v>
      </c>
      <c r="Q2988" t="str">
        <f t="array" ref="Q2988:R2988">separarpalabras(N2988,"/")</f>
        <v>theater</v>
      </c>
      <c r="R2988" t="str">
        <v>spaces</v>
      </c>
      <c r="S2988" s="13">
        <f t="shared" si="186"/>
        <v>42431.29173611111</v>
      </c>
      <c r="T2988" s="13">
        <f t="shared" si="187"/>
        <v>42491.250069444439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 s="15">
        <v>25000</v>
      </c>
      <c r="E2989" s="15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8">
        <f t="shared" si="185"/>
        <v>9.6013797001471002E-3</v>
      </c>
      <c r="Q2989" t="str">
        <f t="array" ref="Q2989:R2989">separarpalabras(N2989,"/")</f>
        <v>theater</v>
      </c>
      <c r="R2989" t="str">
        <v>spaces</v>
      </c>
      <c r="S2989" s="13">
        <f t="shared" si="186"/>
        <v>42627.098969907405</v>
      </c>
      <c r="T2989" s="13">
        <f t="shared" si="187"/>
        <v>42655.791666666664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 s="15">
        <v>1000</v>
      </c>
      <c r="E2990" s="15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8">
        <f t="shared" si="185"/>
        <v>2.8000000000000001E-2</v>
      </c>
      <c r="Q2990" t="str">
        <f t="array" ref="Q2990:R2990">separarpalabras(N2990,"/")</f>
        <v>theater</v>
      </c>
      <c r="R2990" t="str">
        <v>spaces</v>
      </c>
      <c r="S2990" s="13">
        <f t="shared" si="186"/>
        <v>42511.153715277775</v>
      </c>
      <c r="T2990" s="13">
        <f t="shared" si="187"/>
        <v>42541.153715277775</v>
      </c>
    </row>
    <row r="2991" spans="1:20" x14ac:dyDescent="0.3">
      <c r="A2991">
        <v>2989</v>
      </c>
      <c r="B2991" s="3" t="s">
        <v>2989</v>
      </c>
      <c r="C2991" s="3" t="s">
        <v>7099</v>
      </c>
      <c r="D2991" s="15">
        <v>20000</v>
      </c>
      <c r="E2991" s="15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8">
        <f t="shared" si="185"/>
        <v>1.0309570340159176E-2</v>
      </c>
      <c r="Q2991" t="str">
        <f t="array" ref="Q2991:R2991">separarpalabras(N2991,"/")</f>
        <v>theater</v>
      </c>
      <c r="R2991" t="str">
        <v>spaces</v>
      </c>
      <c r="S2991" s="13">
        <f t="shared" si="186"/>
        <v>42336.812060185184</v>
      </c>
      <c r="T2991" s="13">
        <f t="shared" si="187"/>
        <v>42358.999305555553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 s="15">
        <v>10000</v>
      </c>
      <c r="E2992" s="15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8">
        <f t="shared" si="185"/>
        <v>2.7000000000000001E-3</v>
      </c>
      <c r="Q2992" t="str">
        <f t="array" ref="Q2992:R2992">separarpalabras(N2992,"/")</f>
        <v>theater</v>
      </c>
      <c r="R2992" t="str">
        <v>spaces</v>
      </c>
      <c r="S2992" s="13">
        <f t="shared" si="186"/>
        <v>42341.365972222215</v>
      </c>
      <c r="T2992" s="13">
        <f t="shared" si="187"/>
        <v>42376.365972222215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 s="15">
        <v>8500</v>
      </c>
      <c r="E2993" s="15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8">
        <f t="shared" si="185"/>
        <v>1.0592255125284738E-2</v>
      </c>
      <c r="Q2993" t="str">
        <f t="array" ref="Q2993:R2993">separarpalabras(N2993,"/")</f>
        <v>theater</v>
      </c>
      <c r="R2993" t="str">
        <v>spaces</v>
      </c>
      <c r="S2993" s="13">
        <f t="shared" si="186"/>
        <v>42740.628819444442</v>
      </c>
      <c r="T2993" s="13">
        <f t="shared" si="187"/>
        <v>42762.628819444442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 s="15">
        <v>3000</v>
      </c>
      <c r="E2994" s="15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8">
        <f t="shared" si="185"/>
        <v>2.0414673046251993E-2</v>
      </c>
      <c r="Q2994" t="str">
        <f t="array" ref="Q2994:R2994">separarpalabras(N2994,"/")</f>
        <v>theater</v>
      </c>
      <c r="R2994" t="str">
        <v>spaces</v>
      </c>
      <c r="S2994" s="13">
        <f t="shared" si="186"/>
        <v>42622.559143518512</v>
      </c>
      <c r="T2994" s="13">
        <f t="shared" si="187"/>
        <v>42652.559143518512</v>
      </c>
    </row>
    <row r="2995" spans="1:20" x14ac:dyDescent="0.3">
      <c r="A2995">
        <v>2993</v>
      </c>
      <c r="B2995" s="3" t="s">
        <v>2993</v>
      </c>
      <c r="C2995" s="3" t="s">
        <v>7103</v>
      </c>
      <c r="D2995" s="15">
        <v>1000</v>
      </c>
      <c r="E2995" s="1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8">
        <f t="shared" si="185"/>
        <v>2.1934197407776669E-2</v>
      </c>
      <c r="Q2995" t="str">
        <f t="array" ref="Q2995:R2995">separarpalabras(N2995,"/")</f>
        <v>theater</v>
      </c>
      <c r="R2995" t="str">
        <v>spaces</v>
      </c>
      <c r="S2995" s="13">
        <f t="shared" si="186"/>
        <v>42390.63040509259</v>
      </c>
      <c r="T2995" s="13">
        <f t="shared" si="187"/>
        <v>42420.63040509259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 s="15">
        <v>300</v>
      </c>
      <c r="E2996" s="15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8">
        <f t="shared" si="185"/>
        <v>4.2964084937811307E-2</v>
      </c>
      <c r="Q2996" t="str">
        <f t="array" ref="Q2996:R2996">separarpalabras(N2996,"/")</f>
        <v>theater</v>
      </c>
      <c r="R2996" t="str">
        <v>spaces</v>
      </c>
      <c r="S2996" s="13">
        <f t="shared" si="186"/>
        <v>41885.270509259259</v>
      </c>
      <c r="T2996" s="13">
        <f t="shared" si="187"/>
        <v>41915.270509259259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 s="15">
        <v>15000</v>
      </c>
      <c r="E2997" s="15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8">
        <f t="shared" si="185"/>
        <v>1.5815548780487805E-2</v>
      </c>
      <c r="Q2997" t="str">
        <f t="array" ref="Q2997:R2997">separarpalabras(N2997,"/")</f>
        <v>theater</v>
      </c>
      <c r="R2997" t="str">
        <v>spaces</v>
      </c>
      <c r="S2997" s="13">
        <f t="shared" si="186"/>
        <v>42724.456840277773</v>
      </c>
      <c r="T2997" s="13">
        <f t="shared" si="187"/>
        <v>42754.456840277773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 s="15">
        <v>35000</v>
      </c>
      <c r="E2998" s="15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8">
        <f t="shared" si="185"/>
        <v>6.5137919574609505E-3</v>
      </c>
      <c r="Q2998" t="str">
        <f t="array" ref="Q2998:R2998">separarpalabras(N2998,"/")</f>
        <v>theater</v>
      </c>
      <c r="R2998" t="str">
        <v>spaces</v>
      </c>
      <c r="S2998" s="13">
        <f t="shared" si="186"/>
        <v>42090.704166666663</v>
      </c>
      <c r="T2998" s="13">
        <f t="shared" si="187"/>
        <v>42150.704166666663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 s="15">
        <v>10000</v>
      </c>
      <c r="E2999" s="15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8">
        <f t="shared" si="185"/>
        <v>1.1086474501108648E-2</v>
      </c>
      <c r="Q2999" t="str">
        <f t="array" ref="Q2999:R2999">separarpalabras(N2999,"/")</f>
        <v>theater</v>
      </c>
      <c r="R2999" t="str">
        <v>spaces</v>
      </c>
      <c r="S2999" s="13">
        <f t="shared" si="186"/>
        <v>42775.525381944441</v>
      </c>
      <c r="T2999" s="13">
        <f t="shared" si="187"/>
        <v>42792.999305555553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 s="15">
        <v>50000</v>
      </c>
      <c r="E3000" s="15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8">
        <f t="shared" si="185"/>
        <v>8.4054004212406209E-3</v>
      </c>
      <c r="Q3000" t="str">
        <f t="array" ref="Q3000:R3000">separarpalabras(N3000,"/")</f>
        <v>theater</v>
      </c>
      <c r="R3000" t="str">
        <v>spaces</v>
      </c>
      <c r="S3000" s="13">
        <f t="shared" si="186"/>
        <v>41777.985289351847</v>
      </c>
      <c r="T3000" s="13">
        <f t="shared" si="187"/>
        <v>41805.975694444445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 s="15">
        <v>1350</v>
      </c>
      <c r="E3001" s="15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8">
        <f t="shared" si="185"/>
        <v>1.2461059190031152E-2</v>
      </c>
      <c r="Q3001" t="str">
        <f t="array" ref="Q3001:R3001">separarpalabras(N3001,"/")</f>
        <v>theater</v>
      </c>
      <c r="R3001" t="str">
        <v>spaces</v>
      </c>
      <c r="S3001" s="13">
        <f t="shared" si="186"/>
        <v>42780.531944444439</v>
      </c>
      <c r="T3001" s="13">
        <f t="shared" si="187"/>
        <v>42794.874999999993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 s="15">
        <v>500</v>
      </c>
      <c r="E3002" s="15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8">
        <f t="shared" si="185"/>
        <v>1.6E-2</v>
      </c>
      <c r="Q3002" t="str">
        <f t="array" ref="Q3002:R3002">separarpalabras(N3002,"/")</f>
        <v>theater</v>
      </c>
      <c r="R3002" t="str">
        <v>spaces</v>
      </c>
      <c r="S3002" s="13">
        <f t="shared" si="186"/>
        <v>42752.61886574074</v>
      </c>
      <c r="T3002" s="13">
        <f t="shared" si="187"/>
        <v>42766.541666666664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 s="15">
        <v>7214</v>
      </c>
      <c r="E3003" s="15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8">
        <f t="shared" si="185"/>
        <v>7.6116708226389362E-3</v>
      </c>
      <c r="Q3003" t="str">
        <f t="array" ref="Q3003:R3003">separarpalabras(N3003,"/")</f>
        <v>theater</v>
      </c>
      <c r="R3003" t="str">
        <v>spaces</v>
      </c>
      <c r="S3003" s="13">
        <f t="shared" si="186"/>
        <v>42534.687291666669</v>
      </c>
      <c r="T3003" s="13">
        <f t="shared" si="187"/>
        <v>42564.687291666669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 s="15">
        <v>7000</v>
      </c>
      <c r="E3004" s="15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8">
        <f t="shared" si="185"/>
        <v>1.3692444009094942E-2</v>
      </c>
      <c r="Q3004" t="str">
        <f t="array" ref="Q3004:R3004">separarpalabras(N3004,"/")</f>
        <v>theater</v>
      </c>
      <c r="R3004" t="str">
        <v>spaces</v>
      </c>
      <c r="S3004" s="13">
        <f t="shared" si="186"/>
        <v>41239.627916666665</v>
      </c>
      <c r="T3004" s="13">
        <f t="shared" si="187"/>
        <v>41269.627916666665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 s="15">
        <v>3000</v>
      </c>
      <c r="E3005" s="1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8">
        <f t="shared" si="185"/>
        <v>5.6013179571663919E-3</v>
      </c>
      <c r="Q3005" t="str">
        <f t="array" ref="Q3005:R3005">separarpalabras(N3005,"/")</f>
        <v>theater</v>
      </c>
      <c r="R3005" t="str">
        <v>spaces</v>
      </c>
      <c r="S3005" s="13">
        <f t="shared" si="186"/>
        <v>42398.640925925924</v>
      </c>
      <c r="T3005" s="13">
        <f t="shared" si="187"/>
        <v>42430.040972222218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 s="15">
        <v>40000</v>
      </c>
      <c r="E3006" s="15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8">
        <f t="shared" si="185"/>
        <v>6.1383681248060986E-3</v>
      </c>
      <c r="Q3006" t="str">
        <f t="array" ref="Q3006:R3006">separarpalabras(N3006,"/")</f>
        <v>theater</v>
      </c>
      <c r="R3006" t="str">
        <v>spaces</v>
      </c>
      <c r="S3006" s="13">
        <f t="shared" si="186"/>
        <v>41928.672731481478</v>
      </c>
      <c r="T3006" s="13">
        <f t="shared" si="187"/>
        <v>41958.714398148142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 s="15">
        <v>10600</v>
      </c>
      <c r="E3007" s="15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8">
        <f t="shared" si="185"/>
        <v>9.238526220190094E-3</v>
      </c>
      <c r="Q3007" t="str">
        <f t="array" ref="Q3007:R3007">separarpalabras(N3007,"/")</f>
        <v>theater</v>
      </c>
      <c r="R3007" t="str">
        <v>spaces</v>
      </c>
      <c r="S3007" s="13">
        <f t="shared" si="186"/>
        <v>41888.466493055552</v>
      </c>
      <c r="T3007" s="13">
        <f t="shared" si="187"/>
        <v>41918.466493055552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 s="15">
        <v>8000</v>
      </c>
      <c r="E3008" s="15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8">
        <f t="shared" si="185"/>
        <v>1.1252900232018562E-2</v>
      </c>
      <c r="Q3008" t="str">
        <f t="array" ref="Q3008:R3008">separarpalabras(N3008,"/")</f>
        <v>theater</v>
      </c>
      <c r="R3008" t="str">
        <v>spaces</v>
      </c>
      <c r="S3008" s="13">
        <f t="shared" si="186"/>
        <v>41957.54850694444</v>
      </c>
      <c r="T3008" s="13">
        <f t="shared" si="187"/>
        <v>41987.54850694444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 s="15">
        <v>600</v>
      </c>
      <c r="E3009" s="15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8">
        <f t="shared" si="185"/>
        <v>1.8518518518518517E-2</v>
      </c>
      <c r="Q3009" t="str">
        <f t="array" ref="Q3009:R3009">separarpalabras(N3009,"/")</f>
        <v>theater</v>
      </c>
      <c r="R3009" t="str">
        <v>spaces</v>
      </c>
      <c r="S3009" s="13">
        <f t="shared" si="186"/>
        <v>42098.007905092592</v>
      </c>
      <c r="T3009" s="13">
        <f t="shared" si="187"/>
        <v>42119.007905092592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 s="15">
        <v>3000</v>
      </c>
      <c r="E3010" s="15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8">
        <f t="shared" si="185"/>
        <v>8.5667215815486003E-3</v>
      </c>
      <c r="Q3010" t="str">
        <f t="array" ref="Q3010:R3010">separarpalabras(N3010,"/")</f>
        <v>theater</v>
      </c>
      <c r="R3010" t="str">
        <v>spaces</v>
      </c>
      <c r="S3010" s="13">
        <f t="shared" si="186"/>
        <v>42360.003692129627</v>
      </c>
      <c r="T3010" s="13">
        <f t="shared" si="187"/>
        <v>42390.003692129627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 s="15">
        <v>25000</v>
      </c>
      <c r="E3011" s="15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E3011/D3011</f>
        <v>1.19756</v>
      </c>
      <c r="P3011" s="8">
        <f t="shared" ref="P3011:P3074" si="189">IFERROR(L3011/E3011,0)</f>
        <v>4.2753598984602023E-3</v>
      </c>
      <c r="Q3011" t="str">
        <f t="array" ref="Q3011:R3011">separarpalabras(N3011,"/")</f>
        <v>theater</v>
      </c>
      <c r="R3011" t="str">
        <v>spaces</v>
      </c>
      <c r="S3011" s="13">
        <f t="shared" ref="S3011:S3074" si="190">(J3011/86400)+25569+(-5/24)</f>
        <v>41939.361574074072</v>
      </c>
      <c r="T3011" s="13">
        <f t="shared" ref="T3011:T3074" si="191">(I3011/86400)+25569+(-5/24)</f>
        <v>41969.403240740743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 s="15">
        <v>1500</v>
      </c>
      <c r="E3012" s="15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8">
        <f t="shared" si="189"/>
        <v>6.3291139240506328E-3</v>
      </c>
      <c r="Q3012" t="str">
        <f t="array" ref="Q3012:R3012">separarpalabras(N3012,"/")</f>
        <v>theater</v>
      </c>
      <c r="R3012" t="str">
        <v>spaces</v>
      </c>
      <c r="S3012" s="13">
        <f t="shared" si="190"/>
        <v>41996.624062499999</v>
      </c>
      <c r="T3012" s="13">
        <f t="shared" si="191"/>
        <v>42056.624062499999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 s="15">
        <v>300</v>
      </c>
      <c r="E3013" s="15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8">
        <f t="shared" si="189"/>
        <v>6.7385444743935305E-2</v>
      </c>
      <c r="Q3013" t="str">
        <f t="array" ref="Q3013:R3013">separarpalabras(N3013,"/")</f>
        <v>theater</v>
      </c>
      <c r="R3013" t="str">
        <v>spaces</v>
      </c>
      <c r="S3013" s="13">
        <f t="shared" si="190"/>
        <v>42334.260601851849</v>
      </c>
      <c r="T3013" s="13">
        <f t="shared" si="191"/>
        <v>42361.749305555553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 s="15">
        <v>4000</v>
      </c>
      <c r="E3014" s="15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8">
        <f t="shared" si="189"/>
        <v>1.1739594450373533E-2</v>
      </c>
      <c r="Q3014" t="str">
        <f t="array" ref="Q3014:R3014">separarpalabras(N3014,"/")</f>
        <v>theater</v>
      </c>
      <c r="R3014" t="str">
        <v>spaces</v>
      </c>
      <c r="S3014" s="13">
        <f t="shared" si="190"/>
        <v>42024.494560185187</v>
      </c>
      <c r="T3014" s="13">
        <f t="shared" si="191"/>
        <v>42045.494560185187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 s="15">
        <v>10000</v>
      </c>
      <c r="E3015" s="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8">
        <f t="shared" si="189"/>
        <v>6.8170234454638127E-3</v>
      </c>
      <c r="Q3015" t="str">
        <f t="array" ref="Q3015:R3015">separarpalabras(N3015,"/")</f>
        <v>theater</v>
      </c>
      <c r="R3015" t="str">
        <v>spaces</v>
      </c>
      <c r="S3015" s="13">
        <f t="shared" si="190"/>
        <v>42146.627881944441</v>
      </c>
      <c r="T3015" s="13">
        <f t="shared" si="191"/>
        <v>42176.627881944441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 s="15">
        <v>25000</v>
      </c>
      <c r="E3016" s="15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8">
        <f t="shared" si="189"/>
        <v>1.9698684396661479E-2</v>
      </c>
      <c r="Q3016" t="str">
        <f t="array" ref="Q3016:R3016">separarpalabras(N3016,"/")</f>
        <v>theater</v>
      </c>
      <c r="R3016" t="str">
        <v>spaces</v>
      </c>
      <c r="S3016" s="13">
        <f t="shared" si="190"/>
        <v>41919.915277777771</v>
      </c>
      <c r="T3016" s="13">
        <f t="shared" si="191"/>
        <v>41948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 s="15">
        <v>3400</v>
      </c>
      <c r="E3017" s="15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8">
        <f t="shared" si="189"/>
        <v>1.1402508551881414E-2</v>
      </c>
      <c r="Q3017" t="str">
        <f t="array" ref="Q3017:R3017">separarpalabras(N3017,"/")</f>
        <v>theater</v>
      </c>
      <c r="R3017" t="str">
        <v>spaces</v>
      </c>
      <c r="S3017" s="13">
        <f t="shared" si="190"/>
        <v>41785.518958333334</v>
      </c>
      <c r="T3017" s="13">
        <f t="shared" si="191"/>
        <v>41800.958333333328</v>
      </c>
    </row>
    <row r="3018" spans="1:20" ht="43.2" x14ac:dyDescent="0.3">
      <c r="A3018">
        <v>3016</v>
      </c>
      <c r="B3018" s="3" t="s">
        <v>3016</v>
      </c>
      <c r="C3018" s="3" t="s">
        <v>7126</v>
      </c>
      <c r="D3018" s="15">
        <v>8500</v>
      </c>
      <c r="E3018" s="15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8">
        <f t="shared" si="189"/>
        <v>4.1274936941068565E-3</v>
      </c>
      <c r="Q3018" t="str">
        <f t="array" ref="Q3018:R3018">separarpalabras(N3018,"/")</f>
        <v>theater</v>
      </c>
      <c r="R3018" t="str">
        <v>spaces</v>
      </c>
      <c r="S3018" s="13">
        <f t="shared" si="190"/>
        <v>41778.339722222219</v>
      </c>
      <c r="T3018" s="13">
        <f t="shared" si="191"/>
        <v>41838.339722222219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 s="15">
        <v>22000</v>
      </c>
      <c r="E3019" s="15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8">
        <f t="shared" si="189"/>
        <v>6.8284303199484643E-3</v>
      </c>
      <c r="Q3019" t="str">
        <f t="array" ref="Q3019:R3019">separarpalabras(N3019,"/")</f>
        <v>theater</v>
      </c>
      <c r="R3019" t="str">
        <v>spaces</v>
      </c>
      <c r="S3019" s="13">
        <f t="shared" si="190"/>
        <v>41841.641701388886</v>
      </c>
      <c r="T3019" s="13">
        <f t="shared" si="191"/>
        <v>41871.641701388886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 s="15">
        <v>4200</v>
      </c>
      <c r="E3020" s="15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8">
        <f t="shared" si="189"/>
        <v>9.6926713947990545E-3</v>
      </c>
      <c r="Q3020" t="str">
        <f t="array" ref="Q3020:R3020">separarpalabras(N3020,"/")</f>
        <v>theater</v>
      </c>
      <c r="R3020" t="str">
        <v>spaces</v>
      </c>
      <c r="S3020" s="13">
        <f t="shared" si="190"/>
        <v>42163.09</v>
      </c>
      <c r="T3020" s="13">
        <f t="shared" si="191"/>
        <v>42205.708333333336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 s="15">
        <v>15000</v>
      </c>
      <c r="E3021" s="15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8">
        <f t="shared" si="189"/>
        <v>1.2427825130602145E-2</v>
      </c>
      <c r="Q3021" t="str">
        <f t="array" ref="Q3021:R3021">separarpalabras(N3021,"/")</f>
        <v>theater</v>
      </c>
      <c r="R3021" t="str">
        <v>spaces</v>
      </c>
      <c r="S3021" s="13">
        <f t="shared" si="190"/>
        <v>41758.625231481477</v>
      </c>
      <c r="T3021" s="13">
        <f t="shared" si="191"/>
        <v>41785.916666666664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 s="15">
        <v>7000</v>
      </c>
      <c r="E3022" s="15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8">
        <f t="shared" si="189"/>
        <v>4.261363636363636E-3</v>
      </c>
      <c r="Q3022" t="str">
        <f t="array" ref="Q3022:R3022">separarpalabras(N3022,"/")</f>
        <v>theater</v>
      </c>
      <c r="R3022" t="str">
        <v>spaces</v>
      </c>
      <c r="S3022" s="13">
        <f t="shared" si="190"/>
        <v>42170.638113425921</v>
      </c>
      <c r="T3022" s="13">
        <f t="shared" si="191"/>
        <v>42230.638113425921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 s="15">
        <v>4500</v>
      </c>
      <c r="E3023" s="15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8">
        <f t="shared" si="189"/>
        <v>1.9728021451829152E-2</v>
      </c>
      <c r="Q3023" t="str">
        <f t="array" ref="Q3023:R3023">separarpalabras(N3023,"/")</f>
        <v>theater</v>
      </c>
      <c r="R3023" t="str">
        <v>spaces</v>
      </c>
      <c r="S3023" s="13">
        <f t="shared" si="190"/>
        <v>42660.410520833328</v>
      </c>
      <c r="T3023" s="13">
        <f t="shared" si="191"/>
        <v>42696.040972222218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 s="15">
        <v>10000</v>
      </c>
      <c r="E3024" s="15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8">
        <f t="shared" si="189"/>
        <v>6.1459159397303726E-3</v>
      </c>
      <c r="Q3024" t="str">
        <f t="array" ref="Q3024:R3024">separarpalabras(N3024,"/")</f>
        <v>theater</v>
      </c>
      <c r="R3024" t="str">
        <v>spaces</v>
      </c>
      <c r="S3024" s="13">
        <f t="shared" si="190"/>
        <v>42564.745474537034</v>
      </c>
      <c r="T3024" s="13">
        <f t="shared" si="191"/>
        <v>42609.745474537034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 s="15">
        <v>700</v>
      </c>
      <c r="E3025" s="1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8">
        <f t="shared" si="189"/>
        <v>8.321775312066574E-3</v>
      </c>
      <c r="Q3025" t="str">
        <f t="array" ref="Q3025:R3025">separarpalabras(N3025,"/")</f>
        <v>theater</v>
      </c>
      <c r="R3025" t="str">
        <v>spaces</v>
      </c>
      <c r="S3025" s="13">
        <f t="shared" si="190"/>
        <v>42121.467430555553</v>
      </c>
      <c r="T3025" s="13">
        <f t="shared" si="191"/>
        <v>42166.467430555553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 s="15">
        <v>5000</v>
      </c>
      <c r="E3026" s="15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8">
        <f t="shared" si="189"/>
        <v>1.4771528285041798E-2</v>
      </c>
      <c r="Q3026" t="str">
        <f t="array" ref="Q3026:R3026">separarpalabras(N3026,"/")</f>
        <v>theater</v>
      </c>
      <c r="R3026" t="str">
        <v>spaces</v>
      </c>
      <c r="S3026" s="13">
        <f t="shared" si="190"/>
        <v>41158.785590277774</v>
      </c>
      <c r="T3026" s="13">
        <f t="shared" si="191"/>
        <v>41188.785590277774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 s="15">
        <v>2500</v>
      </c>
      <c r="E3027" s="15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8">
        <f t="shared" si="189"/>
        <v>1.9192587690271344E-2</v>
      </c>
      <c r="Q3027" t="str">
        <f t="array" ref="Q3027:R3027">separarpalabras(N3027,"/")</f>
        <v>theater</v>
      </c>
      <c r="R3027" t="str">
        <v>spaces</v>
      </c>
      <c r="S3027" s="13">
        <f t="shared" si="190"/>
        <v>41761.301076388889</v>
      </c>
      <c r="T3027" s="13">
        <f t="shared" si="191"/>
        <v>41789.458333333328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 s="15">
        <v>900</v>
      </c>
      <c r="E3028" s="15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8">
        <f t="shared" si="189"/>
        <v>1.937984496124031E-2</v>
      </c>
      <c r="Q3028" t="str">
        <f t="array" ref="Q3028:R3028">separarpalabras(N3028,"/")</f>
        <v>theater</v>
      </c>
      <c r="R3028" t="str">
        <v>spaces</v>
      </c>
      <c r="S3028" s="13">
        <f t="shared" si="190"/>
        <v>42783.251064814809</v>
      </c>
      <c r="T3028" s="13">
        <f t="shared" si="191"/>
        <v>42797.251064814809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 s="15">
        <v>40000</v>
      </c>
      <c r="E3029" s="15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8">
        <f t="shared" si="189"/>
        <v>6.0864272671941567E-3</v>
      </c>
      <c r="Q3029" t="str">
        <f t="array" ref="Q3029:R3029">separarpalabras(N3029,"/")</f>
        <v>theater</v>
      </c>
      <c r="R3029" t="str">
        <v>spaces</v>
      </c>
      <c r="S3029" s="13">
        <f t="shared" si="190"/>
        <v>42053.49596064815</v>
      </c>
      <c r="T3029" s="13">
        <f t="shared" si="191"/>
        <v>42083.454293981478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 s="15">
        <v>5000</v>
      </c>
      <c r="E3030" s="15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8">
        <f t="shared" si="189"/>
        <v>1.1784311391501013E-2</v>
      </c>
      <c r="Q3030" t="str">
        <f t="array" ref="Q3030:R3030">separarpalabras(N3030,"/")</f>
        <v>theater</v>
      </c>
      <c r="R3030" t="str">
        <v>spaces</v>
      </c>
      <c r="S3030" s="13">
        <f t="shared" si="190"/>
        <v>42567.055844907409</v>
      </c>
      <c r="T3030" s="13">
        <f t="shared" si="191"/>
        <v>42597.055844907409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 s="15">
        <v>30000</v>
      </c>
      <c r="E3031" s="15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8">
        <f t="shared" si="189"/>
        <v>1.0576543172355105E-2</v>
      </c>
      <c r="Q3031" t="str">
        <f t="array" ref="Q3031:R3031">separarpalabras(N3031,"/")</f>
        <v>theater</v>
      </c>
      <c r="R3031" t="str">
        <v>spaces</v>
      </c>
      <c r="S3031" s="13">
        <f t="shared" si="190"/>
        <v>41932.500543981478</v>
      </c>
      <c r="T3031" s="13">
        <f t="shared" si="191"/>
        <v>41960.982638888883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 s="15">
        <v>1750</v>
      </c>
      <c r="E3032" s="15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8">
        <f t="shared" si="189"/>
        <v>2.1960364220674881E-2</v>
      </c>
      <c r="Q3032" t="str">
        <f t="array" ref="Q3032:R3032">separarpalabras(N3032,"/")</f>
        <v>theater</v>
      </c>
      <c r="R3032" t="str">
        <v>spaces</v>
      </c>
      <c r="S3032" s="13">
        <f t="shared" si="190"/>
        <v>42233.5390162037</v>
      </c>
      <c r="T3032" s="13">
        <f t="shared" si="191"/>
        <v>42263.5390162037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 s="15">
        <v>1500</v>
      </c>
      <c r="E3033" s="15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8">
        <f t="shared" si="189"/>
        <v>1.9333333333333334E-2</v>
      </c>
      <c r="Q3033" t="str">
        <f t="array" ref="Q3033:R3033">separarpalabras(N3033,"/")</f>
        <v>theater</v>
      </c>
      <c r="R3033" t="str">
        <v>spaces</v>
      </c>
      <c r="S3033" s="13">
        <f t="shared" si="190"/>
        <v>42597.674155092587</v>
      </c>
      <c r="T3033" s="13">
        <f t="shared" si="191"/>
        <v>42657.674155092587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 s="15">
        <v>1000</v>
      </c>
      <c r="E3034" s="15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8">
        <f t="shared" si="189"/>
        <v>1.9654088050314465E-2</v>
      </c>
      <c r="Q3034" t="str">
        <f t="array" ref="Q3034:R3034">separarpalabras(N3034,"/")</f>
        <v>theater</v>
      </c>
      <c r="R3034" t="str">
        <v>spaces</v>
      </c>
      <c r="S3034" s="13">
        <f t="shared" si="190"/>
        <v>42227.836331018516</v>
      </c>
      <c r="T3034" s="13">
        <f t="shared" si="191"/>
        <v>42257.836331018516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 s="15">
        <v>3000</v>
      </c>
      <c r="E3035" s="1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8">
        <f t="shared" si="189"/>
        <v>5.2320291173794361E-3</v>
      </c>
      <c r="Q3035" t="str">
        <f t="array" ref="Q3035:R3035">separarpalabras(N3035,"/")</f>
        <v>theater</v>
      </c>
      <c r="R3035" t="str">
        <v>spaces</v>
      </c>
      <c r="S3035" s="13">
        <f t="shared" si="190"/>
        <v>42569.901909722219</v>
      </c>
      <c r="T3035" s="13">
        <f t="shared" si="191"/>
        <v>42599.901909722219</v>
      </c>
    </row>
    <row r="3036" spans="1:20" ht="57.6" x14ac:dyDescent="0.3">
      <c r="A3036">
        <v>3034</v>
      </c>
      <c r="B3036" s="3" t="s">
        <v>3034</v>
      </c>
      <c r="C3036" s="3" t="s">
        <v>7144</v>
      </c>
      <c r="D3036" s="15">
        <v>100000</v>
      </c>
      <c r="E3036" s="15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8">
        <f t="shared" si="189"/>
        <v>1.1196417146513116E-2</v>
      </c>
      <c r="Q3036" t="str">
        <f t="array" ref="Q3036:R3036">separarpalabras(N3036,"/")</f>
        <v>theater</v>
      </c>
      <c r="R3036" t="str">
        <v>spaces</v>
      </c>
      <c r="S3036" s="13">
        <f t="shared" si="190"/>
        <v>42644.327025462961</v>
      </c>
      <c r="T3036" s="13">
        <f t="shared" si="191"/>
        <v>42674.957638888889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 s="15">
        <v>25000</v>
      </c>
      <c r="E3037" s="15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8">
        <f t="shared" si="189"/>
        <v>1.128813007161528E-2</v>
      </c>
      <c r="Q3037" t="str">
        <f t="array" ref="Q3037:R3037">separarpalabras(N3037,"/")</f>
        <v>theater</v>
      </c>
      <c r="R3037" t="str">
        <v>spaces</v>
      </c>
      <c r="S3037" s="13">
        <f t="shared" si="190"/>
        <v>41368.351956018516</v>
      </c>
      <c r="T3037" s="13">
        <f t="shared" si="191"/>
        <v>41398.351956018516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 s="15">
        <v>25000</v>
      </c>
      <c r="E3038" s="15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8">
        <f t="shared" si="189"/>
        <v>1.0384117665625098E-2</v>
      </c>
      <c r="Q3038" t="str">
        <f t="array" ref="Q3038:R3038">separarpalabras(N3038,"/")</f>
        <v>theater</v>
      </c>
      <c r="R3038" t="str">
        <v>spaces</v>
      </c>
      <c r="S3038" s="13">
        <f t="shared" si="190"/>
        <v>41466.576898148145</v>
      </c>
      <c r="T3038" s="13">
        <f t="shared" si="191"/>
        <v>41502.290972222218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 s="15">
        <v>500</v>
      </c>
      <c r="E3039" s="15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8">
        <f t="shared" si="189"/>
        <v>3.0018761726078799E-2</v>
      </c>
      <c r="Q3039" t="str">
        <f t="array" ref="Q3039:R3039">separarpalabras(N3039,"/")</f>
        <v>theater</v>
      </c>
      <c r="R3039" t="str">
        <v>spaces</v>
      </c>
      <c r="S3039" s="13">
        <f t="shared" si="190"/>
        <v>40378.684872685182</v>
      </c>
      <c r="T3039" s="13">
        <f t="shared" si="191"/>
        <v>40452.999305555553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 s="15">
        <v>1000</v>
      </c>
      <c r="E3040" s="15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8">
        <f t="shared" si="189"/>
        <v>2.6865671641791045E-2</v>
      </c>
      <c r="Q3040" t="str">
        <f t="array" ref="Q3040:R3040">separarpalabras(N3040,"/")</f>
        <v>theater</v>
      </c>
      <c r="R3040" t="str">
        <v>spaces</v>
      </c>
      <c r="S3040" s="13">
        <f t="shared" si="190"/>
        <v>42373.043946759259</v>
      </c>
      <c r="T3040" s="13">
        <f t="shared" si="191"/>
        <v>42433.043946759259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 s="15">
        <v>20000</v>
      </c>
      <c r="E3041" s="15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8">
        <f t="shared" si="189"/>
        <v>1.085417780063083E-2</v>
      </c>
      <c r="Q3041" t="str">
        <f t="array" ref="Q3041:R3041">separarpalabras(N3041,"/")</f>
        <v>theater</v>
      </c>
      <c r="R3041" t="str">
        <v>spaces</v>
      </c>
      <c r="S3041" s="13">
        <f t="shared" si="190"/>
        <v>41610.586087962962</v>
      </c>
      <c r="T3041" s="13">
        <f t="shared" si="191"/>
        <v>41637.124305555553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 s="15">
        <v>3000</v>
      </c>
      <c r="E3042" s="15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8">
        <f t="shared" si="189"/>
        <v>1.3023255813953489E-2</v>
      </c>
      <c r="Q3042" t="str">
        <f t="array" ref="Q3042:R3042">separarpalabras(N3042,"/")</f>
        <v>theater</v>
      </c>
      <c r="R3042" t="str">
        <v>spaces</v>
      </c>
      <c r="S3042" s="13">
        <f t="shared" si="190"/>
        <v>42177.583576388883</v>
      </c>
      <c r="T3042" s="13">
        <f t="shared" si="191"/>
        <v>42181.749999999993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 s="15">
        <v>8300</v>
      </c>
      <c r="E3043" s="15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8">
        <f t="shared" si="189"/>
        <v>1.0359869138495093E-2</v>
      </c>
      <c r="Q3043" t="str">
        <f t="array" ref="Q3043:R3043">separarpalabras(N3043,"/")</f>
        <v>theater</v>
      </c>
      <c r="R3043" t="str">
        <v>spaces</v>
      </c>
      <c r="S3043" s="13">
        <f t="shared" si="190"/>
        <v>42359.660277777781</v>
      </c>
      <c r="T3043" s="13">
        <f t="shared" si="191"/>
        <v>42389.660277777781</v>
      </c>
    </row>
    <row r="3044" spans="1:20" ht="43.2" x14ac:dyDescent="0.3">
      <c r="A3044">
        <v>3042</v>
      </c>
      <c r="B3044" s="3" t="s">
        <v>3042</v>
      </c>
      <c r="C3044" s="3" t="s">
        <v>7152</v>
      </c>
      <c r="D3044" s="15">
        <v>1500</v>
      </c>
      <c r="E3044" s="15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8">
        <f t="shared" si="189"/>
        <v>1.9270833333333334E-2</v>
      </c>
      <c r="Q3044" t="str">
        <f t="array" ref="Q3044:R3044">separarpalabras(N3044,"/")</f>
        <v>theater</v>
      </c>
      <c r="R3044" t="str">
        <v>spaces</v>
      </c>
      <c r="S3044" s="13">
        <f t="shared" si="190"/>
        <v>42253.479710648149</v>
      </c>
      <c r="T3044" s="13">
        <f t="shared" si="191"/>
        <v>42283.479710648149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 s="15">
        <v>15000</v>
      </c>
      <c r="E3045" s="1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8">
        <f t="shared" si="189"/>
        <v>7.7571056299618208E-3</v>
      </c>
      <c r="Q3045" t="str">
        <f t="array" ref="Q3045:R3045">separarpalabras(N3045,"/")</f>
        <v>theater</v>
      </c>
      <c r="R3045" t="str">
        <v>spaces</v>
      </c>
      <c r="S3045" s="13">
        <f t="shared" si="190"/>
        <v>42082.862256944441</v>
      </c>
      <c r="T3045" s="13">
        <f t="shared" si="191"/>
        <v>42109.909722222219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 s="15">
        <v>12000</v>
      </c>
      <c r="E3046" s="15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8">
        <f t="shared" si="189"/>
        <v>1.1889337702918985E-2</v>
      </c>
      <c r="Q3046" t="str">
        <f t="array" ref="Q3046:R3046">separarpalabras(N3046,"/")</f>
        <v>theater</v>
      </c>
      <c r="R3046" t="str">
        <v>spaces</v>
      </c>
      <c r="S3046" s="13">
        <f t="shared" si="190"/>
        <v>42387.518495370365</v>
      </c>
      <c r="T3046" s="13">
        <f t="shared" si="191"/>
        <v>42402.518495370365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 s="15">
        <v>4000</v>
      </c>
      <c r="E3047" s="15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8">
        <f t="shared" si="189"/>
        <v>1.2056681473778601E-2</v>
      </c>
      <c r="Q3047" t="str">
        <f t="array" ref="Q3047:R3047">separarpalabras(N3047,"/")</f>
        <v>theater</v>
      </c>
      <c r="R3047" t="str">
        <v>spaces</v>
      </c>
      <c r="S3047" s="13">
        <f t="shared" si="190"/>
        <v>41842.947395833333</v>
      </c>
      <c r="T3047" s="13">
        <f t="shared" si="191"/>
        <v>41872.947395833333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 s="15">
        <v>7900</v>
      </c>
      <c r="E3048" s="15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8">
        <f t="shared" si="189"/>
        <v>3.846919148371692E-3</v>
      </c>
      <c r="Q3048" t="str">
        <f t="array" ref="Q3048:R3048">separarpalabras(N3048,"/")</f>
        <v>theater</v>
      </c>
      <c r="R3048" t="str">
        <v>spaces</v>
      </c>
      <c r="S3048" s="13">
        <f t="shared" si="190"/>
        <v>41862.59474537037</v>
      </c>
      <c r="T3048" s="13">
        <f t="shared" si="191"/>
        <v>41891.994444444441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 s="15">
        <v>500</v>
      </c>
      <c r="E3049" s="15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8">
        <f t="shared" si="189"/>
        <v>2.6845637583892617E-2</v>
      </c>
      <c r="Q3049" t="str">
        <f t="array" ref="Q3049:R3049">separarpalabras(N3049,"/")</f>
        <v>theater</v>
      </c>
      <c r="R3049" t="str">
        <v>spaces</v>
      </c>
      <c r="S3049" s="13">
        <f t="shared" si="190"/>
        <v>42443.780717592592</v>
      </c>
      <c r="T3049" s="13">
        <f t="shared" si="191"/>
        <v>42487.344444444439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 s="15">
        <v>5000</v>
      </c>
      <c r="E3050" s="15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8">
        <f t="shared" si="189"/>
        <v>5.6490384615384614E-3</v>
      </c>
      <c r="Q3050" t="str">
        <f t="array" ref="Q3050:R3050">separarpalabras(N3050,"/")</f>
        <v>theater</v>
      </c>
      <c r="R3050" t="str">
        <v>spaces</v>
      </c>
      <c r="S3050" s="13">
        <f t="shared" si="190"/>
        <v>41975.692847222221</v>
      </c>
      <c r="T3050" s="13">
        <f t="shared" si="191"/>
        <v>42004.681944444441</v>
      </c>
    </row>
    <row r="3051" spans="1:20" ht="43.2" x14ac:dyDescent="0.3">
      <c r="A3051">
        <v>3049</v>
      </c>
      <c r="B3051" s="3" t="s">
        <v>3049</v>
      </c>
      <c r="C3051" s="3" t="s">
        <v>7159</v>
      </c>
      <c r="D3051" s="15">
        <v>3750</v>
      </c>
      <c r="E3051" s="15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8">
        <f t="shared" si="189"/>
        <v>1.35E-2</v>
      </c>
      <c r="Q3051" t="str">
        <f t="array" ref="Q3051:R3051">separarpalabras(N3051,"/")</f>
        <v>theater</v>
      </c>
      <c r="R3051" t="str">
        <v>spaces</v>
      </c>
      <c r="S3051" s="13">
        <f t="shared" si="190"/>
        <v>42138.806192129625</v>
      </c>
      <c r="T3051" s="13">
        <f t="shared" si="191"/>
        <v>42168.806192129625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 s="15">
        <v>600</v>
      </c>
      <c r="E3052" s="15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8">
        <f t="shared" si="189"/>
        <v>1.4150943396226415E-2</v>
      </c>
      <c r="Q3052" t="str">
        <f t="array" ref="Q3052:R3052">separarpalabras(N3052,"/")</f>
        <v>theater</v>
      </c>
      <c r="R3052" t="str">
        <v>spaces</v>
      </c>
      <c r="S3052" s="13">
        <f t="shared" si="190"/>
        <v>42464.960185185184</v>
      </c>
      <c r="T3052" s="13">
        <f t="shared" si="191"/>
        <v>42494.960185185184</v>
      </c>
    </row>
    <row r="3053" spans="1:20" ht="57.6" hidden="1" x14ac:dyDescent="0.3">
      <c r="A3053">
        <v>3051</v>
      </c>
      <c r="B3053" s="3" t="s">
        <v>3051</v>
      </c>
      <c r="C3053" s="3" t="s">
        <v>7161</v>
      </c>
      <c r="D3053" s="15">
        <v>3500</v>
      </c>
      <c r="E3053" s="15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8">
        <f t="shared" si="189"/>
        <v>4.2321644498186213E-2</v>
      </c>
      <c r="Q3053" t="str">
        <f t="array" ref="Q3053:R3053">separarpalabras(N3053,"/")</f>
        <v>theater</v>
      </c>
      <c r="R3053" t="str">
        <v>spaces</v>
      </c>
      <c r="S3053" s="13">
        <f t="shared" si="190"/>
        <v>42744.207696759258</v>
      </c>
      <c r="T3053" s="13">
        <f t="shared" si="191"/>
        <v>42774.207696759258</v>
      </c>
    </row>
    <row r="3054" spans="1:20" ht="28.8" hidden="1" x14ac:dyDescent="0.3">
      <c r="A3054">
        <v>3052</v>
      </c>
      <c r="B3054" s="3" t="s">
        <v>3052</v>
      </c>
      <c r="C3054" s="3" t="s">
        <v>7162</v>
      </c>
      <c r="D3054" s="15">
        <v>50000</v>
      </c>
      <c r="E3054" s="15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8">
        <f t="shared" si="189"/>
        <v>2.6666666666666668E-2</v>
      </c>
      <c r="Q3054" t="str">
        <f t="array" ref="Q3054:R3054">separarpalabras(N3054,"/")</f>
        <v>theater</v>
      </c>
      <c r="R3054" t="str">
        <v>spaces</v>
      </c>
      <c r="S3054" s="13">
        <f t="shared" si="190"/>
        <v>42122.461736111109</v>
      </c>
      <c r="T3054" s="13">
        <f t="shared" si="191"/>
        <v>42152.457638888889</v>
      </c>
    </row>
    <row r="3055" spans="1:20" ht="57.6" hidden="1" x14ac:dyDescent="0.3">
      <c r="A3055">
        <v>3053</v>
      </c>
      <c r="B3055" s="3" t="s">
        <v>3053</v>
      </c>
      <c r="C3055" s="3" t="s">
        <v>7163</v>
      </c>
      <c r="D3055" s="15">
        <v>10000</v>
      </c>
      <c r="E3055" s="1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8">
        <f t="shared" si="189"/>
        <v>7.4999999999999997E-2</v>
      </c>
      <c r="Q3055" t="str">
        <f t="array" ref="Q3055:R3055">separarpalabras(N3055,"/")</f>
        <v>theater</v>
      </c>
      <c r="R3055" t="str">
        <v>spaces</v>
      </c>
      <c r="S3055" s="13">
        <f t="shared" si="190"/>
        <v>41862.553391203699</v>
      </c>
      <c r="T3055" s="13">
        <f t="shared" si="191"/>
        <v>41913.957638888889</v>
      </c>
    </row>
    <row r="3056" spans="1:20" ht="43.2" hidden="1" x14ac:dyDescent="0.3">
      <c r="A3056">
        <v>3054</v>
      </c>
      <c r="B3056" s="3" t="s">
        <v>3054</v>
      </c>
      <c r="C3056" s="3" t="s">
        <v>7164</v>
      </c>
      <c r="D3056" s="15">
        <v>300</v>
      </c>
      <c r="E3056" s="15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8">
        <f t="shared" si="189"/>
        <v>0</v>
      </c>
      <c r="Q3056" t="str">
        <f t="array" ref="Q3056:R3056">separarpalabras(N3056,"/")</f>
        <v>theater</v>
      </c>
      <c r="R3056" t="str">
        <v>spaces</v>
      </c>
      <c r="S3056" s="13">
        <f t="shared" si="190"/>
        <v>42027.624467592592</v>
      </c>
      <c r="T3056" s="13">
        <f t="shared" si="191"/>
        <v>42064.836111111108</v>
      </c>
    </row>
    <row r="3057" spans="1:20" ht="43.2" hidden="1" x14ac:dyDescent="0.3">
      <c r="A3057">
        <v>3055</v>
      </c>
      <c r="B3057" s="3" t="s">
        <v>3055</v>
      </c>
      <c r="C3057" s="3" t="s">
        <v>7165</v>
      </c>
      <c r="D3057" s="15">
        <v>20000</v>
      </c>
      <c r="E3057" s="15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8">
        <f t="shared" si="189"/>
        <v>1</v>
      </c>
      <c r="Q3057" t="str">
        <f t="array" ref="Q3057:R3057">separarpalabras(N3057,"/")</f>
        <v>theater</v>
      </c>
      <c r="R3057" t="str">
        <v>spaces</v>
      </c>
      <c r="S3057" s="13">
        <f t="shared" si="190"/>
        <v>41953.749884259254</v>
      </c>
      <c r="T3057" s="13">
        <f t="shared" si="191"/>
        <v>42013.749884259254</v>
      </c>
    </row>
    <row r="3058" spans="1:20" ht="43.2" hidden="1" x14ac:dyDescent="0.3">
      <c r="A3058">
        <v>3056</v>
      </c>
      <c r="B3058" s="3" t="s">
        <v>3056</v>
      </c>
      <c r="C3058" s="3" t="s">
        <v>7166</v>
      </c>
      <c r="D3058" s="15">
        <v>25000</v>
      </c>
      <c r="E3058" s="15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8">
        <f t="shared" si="189"/>
        <v>0</v>
      </c>
      <c r="Q3058" t="str">
        <f t="array" ref="Q3058:R3058">separarpalabras(N3058,"/")</f>
        <v>theater</v>
      </c>
      <c r="R3058" t="str">
        <v>spaces</v>
      </c>
      <c r="S3058" s="13">
        <f t="shared" si="190"/>
        <v>41851.428055555552</v>
      </c>
      <c r="T3058" s="13">
        <f t="shared" si="191"/>
        <v>41911.428055555552</v>
      </c>
    </row>
    <row r="3059" spans="1:20" ht="43.2" hidden="1" x14ac:dyDescent="0.3">
      <c r="A3059">
        <v>3057</v>
      </c>
      <c r="B3059" s="3" t="s">
        <v>3057</v>
      </c>
      <c r="C3059" s="3" t="s">
        <v>7167</v>
      </c>
      <c r="D3059" s="15">
        <v>50000</v>
      </c>
      <c r="E3059" s="15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8">
        <f t="shared" si="189"/>
        <v>0</v>
      </c>
      <c r="Q3059" t="str">
        <f t="array" ref="Q3059:R3059">separarpalabras(N3059,"/")</f>
        <v>theater</v>
      </c>
      <c r="R3059" t="str">
        <v>spaces</v>
      </c>
      <c r="S3059" s="13">
        <f t="shared" si="190"/>
        <v>42433.442256944443</v>
      </c>
      <c r="T3059" s="13">
        <f t="shared" si="191"/>
        <v>42463.400590277779</v>
      </c>
    </row>
    <row r="3060" spans="1:20" ht="57.6" hidden="1" x14ac:dyDescent="0.3">
      <c r="A3060">
        <v>3058</v>
      </c>
      <c r="B3060" s="3" t="s">
        <v>3058</v>
      </c>
      <c r="C3060" s="3" t="s">
        <v>7168</v>
      </c>
      <c r="D3060" s="15">
        <v>18000</v>
      </c>
      <c r="E3060" s="15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8">
        <f t="shared" si="189"/>
        <v>1</v>
      </c>
      <c r="Q3060" t="str">
        <f t="array" ref="Q3060:R3060">separarpalabras(N3060,"/")</f>
        <v>theater</v>
      </c>
      <c r="R3060" t="str">
        <v>spaces</v>
      </c>
      <c r="S3060" s="13">
        <f t="shared" si="190"/>
        <v>42460.165972222218</v>
      </c>
      <c r="T3060" s="13">
        <f t="shared" si="191"/>
        <v>42510.165972222218</v>
      </c>
    </row>
    <row r="3061" spans="1:20" ht="43.2" hidden="1" x14ac:dyDescent="0.3">
      <c r="A3061">
        <v>3059</v>
      </c>
      <c r="B3061" s="3" t="s">
        <v>3059</v>
      </c>
      <c r="C3061" s="3" t="s">
        <v>7169</v>
      </c>
      <c r="D3061" s="15">
        <v>15000</v>
      </c>
      <c r="E3061" s="15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8">
        <f t="shared" si="189"/>
        <v>2.4390243902439025E-2</v>
      </c>
      <c r="Q3061" t="str">
        <f t="array" ref="Q3061:R3061">separarpalabras(N3061,"/")</f>
        <v>theater</v>
      </c>
      <c r="R3061" t="str">
        <v>spaces</v>
      </c>
      <c r="S3061" s="13">
        <f t="shared" si="190"/>
        <v>41829.727384259255</v>
      </c>
      <c r="T3061" s="13">
        <f t="shared" si="191"/>
        <v>41859.727384259255</v>
      </c>
    </row>
    <row r="3062" spans="1:20" ht="28.8" hidden="1" x14ac:dyDescent="0.3">
      <c r="A3062">
        <v>3060</v>
      </c>
      <c r="B3062" s="3" t="s">
        <v>3060</v>
      </c>
      <c r="C3062" s="3" t="s">
        <v>7170</v>
      </c>
      <c r="D3062" s="15">
        <v>220000</v>
      </c>
      <c r="E3062" s="15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8">
        <f t="shared" si="189"/>
        <v>1.7910447761194031E-2</v>
      </c>
      <c r="Q3062" t="str">
        <f t="array" ref="Q3062:R3062">separarpalabras(N3062,"/")</f>
        <v>theater</v>
      </c>
      <c r="R3062" t="str">
        <v>spaces</v>
      </c>
      <c r="S3062" s="13">
        <f t="shared" si="190"/>
        <v>42245.066365740735</v>
      </c>
      <c r="T3062" s="13">
        <f t="shared" si="191"/>
        <v>42275.066365740735</v>
      </c>
    </row>
    <row r="3063" spans="1:20" hidden="1" x14ac:dyDescent="0.3">
      <c r="A3063">
        <v>3061</v>
      </c>
      <c r="B3063" s="3" t="s">
        <v>3061</v>
      </c>
      <c r="C3063" s="3" t="s">
        <v>7171</v>
      </c>
      <c r="D3063" s="15">
        <v>1000000</v>
      </c>
      <c r="E3063" s="15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8">
        <f t="shared" si="189"/>
        <v>0</v>
      </c>
      <c r="Q3063" t="str">
        <f t="array" ref="Q3063:R3063">separarpalabras(N3063,"/")</f>
        <v>theater</v>
      </c>
      <c r="R3063" t="str">
        <v>spaces</v>
      </c>
      <c r="S3063" s="13">
        <f t="shared" si="190"/>
        <v>41834.575787037036</v>
      </c>
      <c r="T3063" s="13">
        <f t="shared" si="191"/>
        <v>41864.575787037036</v>
      </c>
    </row>
    <row r="3064" spans="1:20" ht="43.2" hidden="1" x14ac:dyDescent="0.3">
      <c r="A3064">
        <v>3062</v>
      </c>
      <c r="B3064" s="3" t="s">
        <v>3062</v>
      </c>
      <c r="C3064" s="3" t="s">
        <v>7172</v>
      </c>
      <c r="D3064" s="15">
        <v>10000</v>
      </c>
      <c r="E3064" s="15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8">
        <f t="shared" si="189"/>
        <v>1.0023937761819269E-2</v>
      </c>
      <c r="Q3064" t="str">
        <f t="array" ref="Q3064:R3064">separarpalabras(N3064,"/")</f>
        <v>theater</v>
      </c>
      <c r="R3064" t="str">
        <v>spaces</v>
      </c>
      <c r="S3064" s="13">
        <f t="shared" si="190"/>
        <v>42248.3274537037</v>
      </c>
      <c r="T3064" s="13">
        <f t="shared" si="191"/>
        <v>42277.541666666664</v>
      </c>
    </row>
    <row r="3065" spans="1:20" ht="43.2" hidden="1" x14ac:dyDescent="0.3">
      <c r="A3065">
        <v>3063</v>
      </c>
      <c r="B3065" s="3" t="s">
        <v>3063</v>
      </c>
      <c r="C3065" s="3" t="s">
        <v>7173</v>
      </c>
      <c r="D3065" s="15">
        <v>3000</v>
      </c>
      <c r="E3065" s="1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8">
        <f t="shared" si="189"/>
        <v>3.9182282793867124E-2</v>
      </c>
      <c r="Q3065" t="str">
        <f t="array" ref="Q3065:R3065">separarpalabras(N3065,"/")</f>
        <v>theater</v>
      </c>
      <c r="R3065" t="str">
        <v>spaces</v>
      </c>
      <c r="S3065" s="13">
        <f t="shared" si="190"/>
        <v>42630.714560185188</v>
      </c>
      <c r="T3065" s="13">
        <f t="shared" si="191"/>
        <v>42665.714560185188</v>
      </c>
    </row>
    <row r="3066" spans="1:20" ht="28.8" hidden="1" x14ac:dyDescent="0.3">
      <c r="A3066">
        <v>3064</v>
      </c>
      <c r="B3066" s="3" t="s">
        <v>3064</v>
      </c>
      <c r="C3066" s="3" t="s">
        <v>7174</v>
      </c>
      <c r="D3066" s="15">
        <v>75000</v>
      </c>
      <c r="E3066" s="15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8">
        <f t="shared" si="189"/>
        <v>8.4995868256404206E-3</v>
      </c>
      <c r="Q3066" t="str">
        <f t="array" ref="Q3066:R3066">separarpalabras(N3066,"/")</f>
        <v>theater</v>
      </c>
      <c r="R3066" t="str">
        <v>spaces</v>
      </c>
      <c r="S3066" s="13">
        <f t="shared" si="190"/>
        <v>42298.9218287037</v>
      </c>
      <c r="T3066" s="13">
        <f t="shared" si="191"/>
        <v>42330.082638888889</v>
      </c>
    </row>
    <row r="3067" spans="1:20" ht="43.2" hidden="1" x14ac:dyDescent="0.3">
      <c r="A3067">
        <v>3065</v>
      </c>
      <c r="B3067" s="3" t="s">
        <v>3065</v>
      </c>
      <c r="C3067" s="3" t="s">
        <v>7175</v>
      </c>
      <c r="D3067" s="15">
        <v>25000</v>
      </c>
      <c r="E3067" s="15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8">
        <f t="shared" si="189"/>
        <v>0.2</v>
      </c>
      <c r="Q3067" t="str">
        <f t="array" ref="Q3067:R3067">separarpalabras(N3067,"/")</f>
        <v>theater</v>
      </c>
      <c r="R3067" t="str">
        <v>spaces</v>
      </c>
      <c r="S3067" s="13">
        <f t="shared" si="190"/>
        <v>41824.846898148149</v>
      </c>
      <c r="T3067" s="13">
        <f t="shared" si="191"/>
        <v>41849.846898148149</v>
      </c>
    </row>
    <row r="3068" spans="1:20" ht="43.2" hidden="1" x14ac:dyDescent="0.3">
      <c r="A3068">
        <v>3066</v>
      </c>
      <c r="B3068" s="3" t="s">
        <v>3066</v>
      </c>
      <c r="C3068" s="3" t="s">
        <v>7176</v>
      </c>
      <c r="D3068" s="15">
        <v>350000</v>
      </c>
      <c r="E3068" s="15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8">
        <f t="shared" si="189"/>
        <v>3.5756853396901072E-4</v>
      </c>
      <c r="Q3068" t="str">
        <f t="array" ref="Q3068:R3068">separarpalabras(N3068,"/")</f>
        <v>theater</v>
      </c>
      <c r="R3068" t="str">
        <v>spaces</v>
      </c>
      <c r="S3068" s="13">
        <f t="shared" si="190"/>
        <v>42531.020104166666</v>
      </c>
      <c r="T3068" s="13">
        <f t="shared" si="191"/>
        <v>42561.020104166666</v>
      </c>
    </row>
    <row r="3069" spans="1:20" ht="43.2" hidden="1" x14ac:dyDescent="0.3">
      <c r="A3069">
        <v>3067</v>
      </c>
      <c r="B3069" s="3" t="s">
        <v>3067</v>
      </c>
      <c r="C3069" s="3" t="s">
        <v>7177</v>
      </c>
      <c r="D3069" s="15">
        <v>8000</v>
      </c>
      <c r="E3069" s="15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8">
        <f t="shared" si="189"/>
        <v>5.0000000000000001E-3</v>
      </c>
      <c r="Q3069" t="str">
        <f t="array" ref="Q3069:R3069">separarpalabras(N3069,"/")</f>
        <v>theater</v>
      </c>
      <c r="R3069" t="str">
        <v>spaces</v>
      </c>
      <c r="S3069" s="13">
        <f t="shared" si="190"/>
        <v>42226.730081018519</v>
      </c>
      <c r="T3069" s="13">
        <f t="shared" si="191"/>
        <v>42256.730081018519</v>
      </c>
    </row>
    <row r="3070" spans="1:20" ht="43.2" hidden="1" x14ac:dyDescent="0.3">
      <c r="A3070">
        <v>3068</v>
      </c>
      <c r="B3070" s="3" t="s">
        <v>3068</v>
      </c>
      <c r="C3070" s="3" t="s">
        <v>7178</v>
      </c>
      <c r="D3070" s="15">
        <v>250000</v>
      </c>
      <c r="E3070" s="15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8">
        <f t="shared" si="189"/>
        <v>1.1428571428571429E-2</v>
      </c>
      <c r="Q3070" t="str">
        <f t="array" ref="Q3070:R3070">separarpalabras(N3070,"/")</f>
        <v>theater</v>
      </c>
      <c r="R3070" t="str">
        <v>spaces</v>
      </c>
      <c r="S3070" s="13">
        <f t="shared" si="190"/>
        <v>42263.483240740738</v>
      </c>
      <c r="T3070" s="13">
        <f t="shared" si="191"/>
        <v>42293.483240740738</v>
      </c>
    </row>
    <row r="3071" spans="1:20" ht="43.2" hidden="1" x14ac:dyDescent="0.3">
      <c r="A3071">
        <v>3069</v>
      </c>
      <c r="B3071" s="3" t="s">
        <v>3069</v>
      </c>
      <c r="C3071" s="3" t="s">
        <v>7179</v>
      </c>
      <c r="D3071" s="15">
        <v>1000</v>
      </c>
      <c r="E3071" s="15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8">
        <f t="shared" si="189"/>
        <v>4.9645390070921988E-2</v>
      </c>
      <c r="Q3071" t="str">
        <f t="array" ref="Q3071:R3071">separarpalabras(N3071,"/")</f>
        <v>theater</v>
      </c>
      <c r="R3071" t="str">
        <v>spaces</v>
      </c>
      <c r="S3071" s="13">
        <f t="shared" si="190"/>
        <v>41957.625393518516</v>
      </c>
      <c r="T3071" s="13">
        <f t="shared" si="191"/>
        <v>41987.625393518516</v>
      </c>
    </row>
    <row r="3072" spans="1:20" ht="43.2" hidden="1" x14ac:dyDescent="0.3">
      <c r="A3072">
        <v>3070</v>
      </c>
      <c r="B3072" s="3" t="s">
        <v>3070</v>
      </c>
      <c r="C3072" s="3" t="s">
        <v>7180</v>
      </c>
      <c r="D3072" s="15">
        <v>10000</v>
      </c>
      <c r="E3072" s="15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8">
        <f t="shared" si="189"/>
        <v>4.790419161676647E-2</v>
      </c>
      <c r="Q3072" t="str">
        <f t="array" ref="Q3072:R3072">separarpalabras(N3072,"/")</f>
        <v>theater</v>
      </c>
      <c r="R3072" t="str">
        <v>spaces</v>
      </c>
      <c r="S3072" s="13">
        <f t="shared" si="190"/>
        <v>42690.525104166663</v>
      </c>
      <c r="T3072" s="13">
        <f t="shared" si="191"/>
        <v>42711.525104166663</v>
      </c>
    </row>
    <row r="3073" spans="1:20" ht="43.2" hidden="1" x14ac:dyDescent="0.3">
      <c r="A3073">
        <v>3071</v>
      </c>
      <c r="B3073" s="3" t="s">
        <v>3071</v>
      </c>
      <c r="C3073" s="3" t="s">
        <v>7181</v>
      </c>
      <c r="D3073" s="15">
        <v>12000</v>
      </c>
      <c r="E3073" s="15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8">
        <f t="shared" si="189"/>
        <v>1.631116687578419E-2</v>
      </c>
      <c r="Q3073" t="str">
        <f t="array" ref="Q3073:R3073">separarpalabras(N3073,"/")</f>
        <v>theater</v>
      </c>
      <c r="R3073" t="str">
        <v>spaces</v>
      </c>
      <c r="S3073" s="13">
        <f t="shared" si="190"/>
        <v>42097.524085648147</v>
      </c>
      <c r="T3073" s="13">
        <f t="shared" si="191"/>
        <v>42115.040972222218</v>
      </c>
    </row>
    <row r="3074" spans="1:20" ht="43.2" hidden="1" x14ac:dyDescent="0.3">
      <c r="A3074">
        <v>3072</v>
      </c>
      <c r="B3074" s="3" t="s">
        <v>3072</v>
      </c>
      <c r="C3074" s="3" t="s">
        <v>7182</v>
      </c>
      <c r="D3074" s="15">
        <v>12000</v>
      </c>
      <c r="E3074" s="15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8">
        <f t="shared" si="189"/>
        <v>1</v>
      </c>
      <c r="Q3074" t="str">
        <f t="array" ref="Q3074:R3074">separarpalabras(N3074,"/")</f>
        <v>theater</v>
      </c>
      <c r="R3074" t="str">
        <v>spaces</v>
      </c>
      <c r="S3074" s="13">
        <f t="shared" si="190"/>
        <v>42658.482199074067</v>
      </c>
      <c r="T3074" s="13">
        <f t="shared" si="191"/>
        <v>42672.865277777775</v>
      </c>
    </row>
    <row r="3075" spans="1:20" ht="43.2" hidden="1" x14ac:dyDescent="0.3">
      <c r="A3075">
        <v>3073</v>
      </c>
      <c r="B3075" s="3" t="s">
        <v>3073</v>
      </c>
      <c r="C3075" s="3" t="s">
        <v>7183</v>
      </c>
      <c r="D3075" s="15">
        <v>2800000</v>
      </c>
      <c r="E3075" s="1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E3075/D3075</f>
        <v>2.3035714285714285E-4</v>
      </c>
      <c r="P3075" s="8">
        <f t="shared" ref="P3075:P3138" si="193">IFERROR(L3075/E3075,0)</f>
        <v>1.0852713178294573E-2</v>
      </c>
      <c r="Q3075" t="str">
        <f t="array" ref="Q3075:R3075">separarpalabras(N3075,"/")</f>
        <v>theater</v>
      </c>
      <c r="R3075" t="str">
        <v>spaces</v>
      </c>
      <c r="S3075" s="13">
        <f t="shared" ref="S3075:S3138" si="194">(J3075/86400)+25569+(-5/24)</f>
        <v>42111.475694444445</v>
      </c>
      <c r="T3075" s="13">
        <f t="shared" ref="T3075:T3138" si="195">(I3075/86400)+25569+(-5/24)</f>
        <v>42169.59652777778</v>
      </c>
    </row>
    <row r="3076" spans="1:20" ht="57.6" hidden="1" x14ac:dyDescent="0.3">
      <c r="A3076">
        <v>3074</v>
      </c>
      <c r="B3076" s="3" t="s">
        <v>3074</v>
      </c>
      <c r="C3076" s="3" t="s">
        <v>7184</v>
      </c>
      <c r="D3076" s="15">
        <v>25000</v>
      </c>
      <c r="E3076" s="15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8">
        <f t="shared" si="193"/>
        <v>0.13636363636363635</v>
      </c>
      <c r="Q3076" t="str">
        <f t="array" ref="Q3076:R3076">separarpalabras(N3076,"/")</f>
        <v>theater</v>
      </c>
      <c r="R3076" t="str">
        <v>spaces</v>
      </c>
      <c r="S3076" s="13">
        <f t="shared" si="194"/>
        <v>42409.362951388888</v>
      </c>
      <c r="T3076" s="13">
        <f t="shared" si="195"/>
        <v>42439.362951388888</v>
      </c>
    </row>
    <row r="3077" spans="1:20" ht="43.2" hidden="1" x14ac:dyDescent="0.3">
      <c r="A3077">
        <v>3075</v>
      </c>
      <c r="B3077" s="3" t="s">
        <v>3075</v>
      </c>
      <c r="C3077" s="3" t="s">
        <v>7185</v>
      </c>
      <c r="D3077" s="15">
        <v>15000</v>
      </c>
      <c r="E3077" s="15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8">
        <f t="shared" si="193"/>
        <v>1.5432098765432098E-2</v>
      </c>
      <c r="Q3077" t="str">
        <f t="array" ref="Q3077:R3077">separarpalabras(N3077,"/")</f>
        <v>theater</v>
      </c>
      <c r="R3077" t="str">
        <v>spaces</v>
      </c>
      <c r="S3077" s="13">
        <f t="shared" si="194"/>
        <v>42550.89398148148</v>
      </c>
      <c r="T3077" s="13">
        <f t="shared" si="195"/>
        <v>42600.89398148148</v>
      </c>
    </row>
    <row r="3078" spans="1:20" ht="28.8" hidden="1" x14ac:dyDescent="0.3">
      <c r="A3078">
        <v>3076</v>
      </c>
      <c r="B3078" s="3" t="s">
        <v>3076</v>
      </c>
      <c r="C3078" s="3" t="s">
        <v>7186</v>
      </c>
      <c r="D3078" s="15">
        <v>10000</v>
      </c>
      <c r="E3078" s="15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8">
        <f t="shared" si="193"/>
        <v>3.3200531208499334E-2</v>
      </c>
      <c r="Q3078" t="str">
        <f t="array" ref="Q3078:R3078">separarpalabras(N3078,"/")</f>
        <v>theater</v>
      </c>
      <c r="R3078" t="str">
        <v>spaces</v>
      </c>
      <c r="S3078" s="13">
        <f t="shared" si="194"/>
        <v>42226.443553240737</v>
      </c>
      <c r="T3078" s="13">
        <f t="shared" si="195"/>
        <v>42286.443553240737</v>
      </c>
    </row>
    <row r="3079" spans="1:20" ht="43.2" hidden="1" x14ac:dyDescent="0.3">
      <c r="A3079">
        <v>3077</v>
      </c>
      <c r="B3079" s="3" t="s">
        <v>3077</v>
      </c>
      <c r="C3079" s="3" t="s">
        <v>7187</v>
      </c>
      <c r="D3079" s="15">
        <v>22000</v>
      </c>
      <c r="E3079" s="15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8">
        <f t="shared" si="193"/>
        <v>1.9047619047619049E-2</v>
      </c>
      <c r="Q3079" t="str">
        <f t="array" ref="Q3079:R3079">separarpalabras(N3079,"/")</f>
        <v>theater</v>
      </c>
      <c r="R3079" t="str">
        <v>spaces</v>
      </c>
      <c r="S3079" s="13">
        <f t="shared" si="194"/>
        <v>42766.74858796296</v>
      </c>
      <c r="T3079" s="13">
        <f t="shared" si="195"/>
        <v>42796.74858796296</v>
      </c>
    </row>
    <row r="3080" spans="1:20" ht="43.2" hidden="1" x14ac:dyDescent="0.3">
      <c r="A3080">
        <v>3078</v>
      </c>
      <c r="B3080" s="3" t="s">
        <v>3078</v>
      </c>
      <c r="C3080" s="3" t="s">
        <v>7188</v>
      </c>
      <c r="D3080" s="15">
        <v>60000</v>
      </c>
      <c r="E3080" s="15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8">
        <f t="shared" si="193"/>
        <v>4.2253521126760563E-2</v>
      </c>
      <c r="Q3080" t="str">
        <f t="array" ref="Q3080:R3080">separarpalabras(N3080,"/")</f>
        <v>theater</v>
      </c>
      <c r="R3080" t="str">
        <v>spaces</v>
      </c>
      <c r="S3080" s="13">
        <f t="shared" si="194"/>
        <v>42030.930497685178</v>
      </c>
      <c r="T3080" s="13">
        <f t="shared" si="195"/>
        <v>42060.930497685178</v>
      </c>
    </row>
    <row r="3081" spans="1:20" ht="43.2" hidden="1" x14ac:dyDescent="0.3">
      <c r="A3081">
        <v>3079</v>
      </c>
      <c r="B3081" s="3" t="s">
        <v>3079</v>
      </c>
      <c r="C3081" s="3" t="s">
        <v>7189</v>
      </c>
      <c r="D3081" s="15">
        <v>1333666</v>
      </c>
      <c r="E3081" s="15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8">
        <f t="shared" si="193"/>
        <v>2.4051309460181719E-3</v>
      </c>
      <c r="Q3081" t="str">
        <f t="array" ref="Q3081:R3081">separarpalabras(N3081,"/")</f>
        <v>theater</v>
      </c>
      <c r="R3081" t="str">
        <v>spaces</v>
      </c>
      <c r="S3081" s="13">
        <f t="shared" si="194"/>
        <v>42055.50503472222</v>
      </c>
      <c r="T3081" s="13">
        <f t="shared" si="195"/>
        <v>42085.463368055549</v>
      </c>
    </row>
    <row r="3082" spans="1:20" ht="43.2" hidden="1" x14ac:dyDescent="0.3">
      <c r="A3082">
        <v>3080</v>
      </c>
      <c r="B3082" s="3" t="s">
        <v>3080</v>
      </c>
      <c r="C3082" s="3" t="s">
        <v>7190</v>
      </c>
      <c r="D3082" s="15">
        <v>2000000</v>
      </c>
      <c r="E3082" s="15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8">
        <f t="shared" si="193"/>
        <v>1.8617021276595744E-2</v>
      </c>
      <c r="Q3082" t="str">
        <f t="array" ref="Q3082:R3082">separarpalabras(N3082,"/")</f>
        <v>theater</v>
      </c>
      <c r="R3082" t="str">
        <v>spaces</v>
      </c>
      <c r="S3082" s="13">
        <f t="shared" si="194"/>
        <v>41939.8199537037</v>
      </c>
      <c r="T3082" s="13">
        <f t="shared" si="195"/>
        <v>41999.861620370364</v>
      </c>
    </row>
    <row r="3083" spans="1:20" ht="43.2" hidden="1" x14ac:dyDescent="0.3">
      <c r="A3083">
        <v>3081</v>
      </c>
      <c r="B3083" s="3" t="s">
        <v>3081</v>
      </c>
      <c r="C3083" s="3" t="s">
        <v>7191</v>
      </c>
      <c r="D3083" s="15">
        <v>1000000</v>
      </c>
      <c r="E3083" s="15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8">
        <f t="shared" si="193"/>
        <v>2.3775558725630053E-3</v>
      </c>
      <c r="Q3083" t="str">
        <f t="array" ref="Q3083:R3083">separarpalabras(N3083,"/")</f>
        <v>theater</v>
      </c>
      <c r="R3083" t="str">
        <v>spaces</v>
      </c>
      <c r="S3083" s="13">
        <f t="shared" si="194"/>
        <v>42236.973275462959</v>
      </c>
      <c r="T3083" s="13">
        <f t="shared" si="195"/>
        <v>42266.973275462959</v>
      </c>
    </row>
    <row r="3084" spans="1:20" ht="43.2" hidden="1" x14ac:dyDescent="0.3">
      <c r="A3084">
        <v>3082</v>
      </c>
      <c r="B3084" s="3" t="s">
        <v>3082</v>
      </c>
      <c r="C3084" s="3" t="s">
        <v>7192</v>
      </c>
      <c r="D3084" s="15">
        <v>9000</v>
      </c>
      <c r="E3084" s="15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8">
        <f t="shared" si="193"/>
        <v>0</v>
      </c>
      <c r="Q3084" t="str">
        <f t="array" ref="Q3084:R3084">separarpalabras(N3084,"/")</f>
        <v>theater</v>
      </c>
      <c r="R3084" t="str">
        <v>spaces</v>
      </c>
      <c r="S3084" s="13">
        <f t="shared" si="194"/>
        <v>42293.714652777773</v>
      </c>
      <c r="T3084" s="13">
        <f t="shared" si="195"/>
        <v>42323.756319444445</v>
      </c>
    </row>
    <row r="3085" spans="1:20" ht="57.6" hidden="1" x14ac:dyDescent="0.3">
      <c r="A3085">
        <v>3083</v>
      </c>
      <c r="B3085" s="3" t="s">
        <v>3083</v>
      </c>
      <c r="C3085" s="3" t="s">
        <v>7193</v>
      </c>
      <c r="D3085" s="15">
        <v>20000</v>
      </c>
      <c r="E3085" s="1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8">
        <f t="shared" si="193"/>
        <v>5.3571428571428568E-2</v>
      </c>
      <c r="Q3085" t="str">
        <f t="array" ref="Q3085:R3085">separarpalabras(N3085,"/")</f>
        <v>theater</v>
      </c>
      <c r="R3085" t="str">
        <v>spaces</v>
      </c>
      <c r="S3085" s="13">
        <f t="shared" si="194"/>
        <v>41853.355069444442</v>
      </c>
      <c r="T3085" s="13">
        <f t="shared" si="195"/>
        <v>41883</v>
      </c>
    </row>
    <row r="3086" spans="1:20" ht="57.6" hidden="1" x14ac:dyDescent="0.3">
      <c r="A3086">
        <v>3084</v>
      </c>
      <c r="B3086" s="3" t="s">
        <v>3084</v>
      </c>
      <c r="C3086" s="3" t="s">
        <v>7194</v>
      </c>
      <c r="D3086" s="15">
        <v>4059</v>
      </c>
      <c r="E3086" s="15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8">
        <f t="shared" si="193"/>
        <v>1.276595744680851E-2</v>
      </c>
      <c r="Q3086" t="str">
        <f t="array" ref="Q3086:R3086">separarpalabras(N3086,"/")</f>
        <v>theater</v>
      </c>
      <c r="R3086" t="str">
        <v>spaces</v>
      </c>
      <c r="S3086" s="13">
        <f t="shared" si="194"/>
        <v>42100.515405092585</v>
      </c>
      <c r="T3086" s="13">
        <f t="shared" si="195"/>
        <v>42129.574999999997</v>
      </c>
    </row>
    <row r="3087" spans="1:20" ht="43.2" hidden="1" x14ac:dyDescent="0.3">
      <c r="A3087">
        <v>3085</v>
      </c>
      <c r="B3087" s="3" t="s">
        <v>3085</v>
      </c>
      <c r="C3087" s="3" t="s">
        <v>7195</v>
      </c>
      <c r="D3087" s="15">
        <v>25000</v>
      </c>
      <c r="E3087" s="15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8">
        <f t="shared" si="193"/>
        <v>1.4754098360655738E-2</v>
      </c>
      <c r="Q3087" t="str">
        <f t="array" ref="Q3087:R3087">separarpalabras(N3087,"/")</f>
        <v>theater</v>
      </c>
      <c r="R3087" t="str">
        <v>spaces</v>
      </c>
      <c r="S3087" s="13">
        <f t="shared" si="194"/>
        <v>42246.675451388888</v>
      </c>
      <c r="T3087" s="13">
        <f t="shared" si="195"/>
        <v>42276.675451388888</v>
      </c>
    </row>
    <row r="3088" spans="1:20" ht="43.2" hidden="1" x14ac:dyDescent="0.3">
      <c r="A3088">
        <v>3086</v>
      </c>
      <c r="B3088" s="3" t="s">
        <v>3086</v>
      </c>
      <c r="C3088" s="3" t="s">
        <v>7196</v>
      </c>
      <c r="D3088" s="15">
        <v>20000</v>
      </c>
      <c r="E3088" s="15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8">
        <f t="shared" si="193"/>
        <v>0.06</v>
      </c>
      <c r="Q3088" t="str">
        <f t="array" ref="Q3088:R3088">separarpalabras(N3088,"/")</f>
        <v>theater</v>
      </c>
      <c r="R3088" t="str">
        <v>spaces</v>
      </c>
      <c r="S3088" s="13">
        <f t="shared" si="194"/>
        <v>42173.462488425925</v>
      </c>
      <c r="T3088" s="13">
        <f t="shared" si="195"/>
        <v>42233.462488425925</v>
      </c>
    </row>
    <row r="3089" spans="1:20" ht="43.2" hidden="1" x14ac:dyDescent="0.3">
      <c r="A3089">
        <v>3087</v>
      </c>
      <c r="B3089" s="3" t="s">
        <v>3087</v>
      </c>
      <c r="C3089" s="3" t="s">
        <v>7197</v>
      </c>
      <c r="D3089" s="15">
        <v>20000</v>
      </c>
      <c r="E3089" s="15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8">
        <f t="shared" si="193"/>
        <v>1.6E-2</v>
      </c>
      <c r="Q3089" t="str">
        <f t="array" ref="Q3089:R3089">separarpalabras(N3089,"/")</f>
        <v>theater</v>
      </c>
      <c r="R3089" t="str">
        <v>spaces</v>
      </c>
      <c r="S3089" s="13">
        <f t="shared" si="194"/>
        <v>42664.942013888889</v>
      </c>
      <c r="T3089" s="13">
        <f t="shared" si="195"/>
        <v>42724.983680555553</v>
      </c>
    </row>
    <row r="3090" spans="1:20" ht="43.2" hidden="1" x14ac:dyDescent="0.3">
      <c r="A3090">
        <v>3088</v>
      </c>
      <c r="B3090" s="3" t="s">
        <v>3088</v>
      </c>
      <c r="C3090" s="3" t="s">
        <v>7198</v>
      </c>
      <c r="D3090" s="15">
        <v>65000</v>
      </c>
      <c r="E3090" s="15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8">
        <f t="shared" si="193"/>
        <v>2.3809523809523808E-2</v>
      </c>
      <c r="Q3090" t="str">
        <f t="array" ref="Q3090:R3090">separarpalabras(N3090,"/")</f>
        <v>theater</v>
      </c>
      <c r="R3090" t="str">
        <v>spaces</v>
      </c>
      <c r="S3090" s="13">
        <f t="shared" si="194"/>
        <v>41981.363969907405</v>
      </c>
      <c r="T3090" s="13">
        <f t="shared" si="195"/>
        <v>42012.361805555549</v>
      </c>
    </row>
    <row r="3091" spans="1:20" ht="43.2" hidden="1" x14ac:dyDescent="0.3">
      <c r="A3091">
        <v>3089</v>
      </c>
      <c r="B3091" s="3" t="s">
        <v>3089</v>
      </c>
      <c r="C3091" s="3" t="s">
        <v>7199</v>
      </c>
      <c r="D3091" s="15">
        <v>25000</v>
      </c>
      <c r="E3091" s="15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8">
        <f t="shared" si="193"/>
        <v>7.687051588657328E-3</v>
      </c>
      <c r="Q3091" t="str">
        <f t="array" ref="Q3091:R3091">separarpalabras(N3091,"/")</f>
        <v>theater</v>
      </c>
      <c r="R3091" t="str">
        <v>spaces</v>
      </c>
      <c r="S3091" s="13">
        <f t="shared" si="194"/>
        <v>42528.334293981483</v>
      </c>
      <c r="T3091" s="13">
        <f t="shared" si="195"/>
        <v>42559.874305555553</v>
      </c>
    </row>
    <row r="3092" spans="1:20" ht="43.2" hidden="1" x14ac:dyDescent="0.3">
      <c r="A3092">
        <v>3090</v>
      </c>
      <c r="B3092" s="3" t="s">
        <v>3090</v>
      </c>
      <c r="C3092" s="3" t="s">
        <v>7200</v>
      </c>
      <c r="D3092" s="15">
        <v>225000</v>
      </c>
      <c r="E3092" s="15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8">
        <f t="shared" si="193"/>
        <v>7.8726382085374388E-4</v>
      </c>
      <c r="Q3092" t="str">
        <f t="array" ref="Q3092:R3092">separarpalabras(N3092,"/")</f>
        <v>theater</v>
      </c>
      <c r="R3092" t="str">
        <v>spaces</v>
      </c>
      <c r="S3092" s="13">
        <f t="shared" si="194"/>
        <v>42065.610474537032</v>
      </c>
      <c r="T3092" s="13">
        <f t="shared" si="195"/>
        <v>42125.568807870368</v>
      </c>
    </row>
    <row r="3093" spans="1:20" ht="57.6" hidden="1" x14ac:dyDescent="0.3">
      <c r="A3093">
        <v>3091</v>
      </c>
      <c r="B3093" s="3" t="s">
        <v>3091</v>
      </c>
      <c r="C3093" s="3" t="s">
        <v>7201</v>
      </c>
      <c r="D3093" s="15">
        <v>5000</v>
      </c>
      <c r="E3093" s="15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8">
        <f t="shared" si="193"/>
        <v>1.1306532663316583E-2</v>
      </c>
      <c r="Q3093" t="str">
        <f t="array" ref="Q3093:R3093">separarpalabras(N3093,"/")</f>
        <v>theater</v>
      </c>
      <c r="R3093" t="str">
        <v>spaces</v>
      </c>
      <c r="S3093" s="13">
        <f t="shared" si="194"/>
        <v>42566.740081018514</v>
      </c>
      <c r="T3093" s="13">
        <f t="shared" si="195"/>
        <v>42596.740081018514</v>
      </c>
    </row>
    <row r="3094" spans="1:20" ht="43.2" hidden="1" x14ac:dyDescent="0.3">
      <c r="A3094">
        <v>3092</v>
      </c>
      <c r="B3094" s="3" t="s">
        <v>3092</v>
      </c>
      <c r="C3094" s="3" t="s">
        <v>7202</v>
      </c>
      <c r="D3094" s="15">
        <v>100000</v>
      </c>
      <c r="E3094" s="15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8">
        <f t="shared" si="193"/>
        <v>1.7748628707139173E-2</v>
      </c>
      <c r="Q3094" t="str">
        <f t="array" ref="Q3094:R3094">separarpalabras(N3094,"/")</f>
        <v>theater</v>
      </c>
      <c r="R3094" t="str">
        <v>spaces</v>
      </c>
      <c r="S3094" s="13">
        <f t="shared" si="194"/>
        <v>42255.41101851852</v>
      </c>
      <c r="T3094" s="13">
        <f t="shared" si="195"/>
        <v>42292.708333333336</v>
      </c>
    </row>
    <row r="3095" spans="1:20" ht="57.6" hidden="1" x14ac:dyDescent="0.3">
      <c r="A3095">
        <v>3093</v>
      </c>
      <c r="B3095" s="3" t="s">
        <v>3093</v>
      </c>
      <c r="C3095" s="3" t="s">
        <v>7203</v>
      </c>
      <c r="D3095" s="15">
        <v>4000</v>
      </c>
      <c r="E3095" s="1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8">
        <f t="shared" si="193"/>
        <v>1.8681318681318681E-2</v>
      </c>
      <c r="Q3095" t="str">
        <f t="array" ref="Q3095:R3095">separarpalabras(N3095,"/")</f>
        <v>theater</v>
      </c>
      <c r="R3095" t="str">
        <v>spaces</v>
      </c>
      <c r="S3095" s="13">
        <f t="shared" si="194"/>
        <v>41760.700706018521</v>
      </c>
      <c r="T3095" s="13">
        <f t="shared" si="195"/>
        <v>41790.957638888889</v>
      </c>
    </row>
    <row r="3096" spans="1:20" ht="43.2" hidden="1" x14ac:dyDescent="0.3">
      <c r="A3096">
        <v>3094</v>
      </c>
      <c r="B3096" s="3" t="s">
        <v>3094</v>
      </c>
      <c r="C3096" s="3" t="s">
        <v>7204</v>
      </c>
      <c r="D3096" s="15">
        <v>100000</v>
      </c>
      <c r="E3096" s="15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8">
        <f t="shared" si="193"/>
        <v>0.04</v>
      </c>
      <c r="Q3096" t="str">
        <f t="array" ref="Q3096:R3096">separarpalabras(N3096,"/")</f>
        <v>theater</v>
      </c>
      <c r="R3096" t="str">
        <v>spaces</v>
      </c>
      <c r="S3096" s="13">
        <f t="shared" si="194"/>
        <v>42207.587453703702</v>
      </c>
      <c r="T3096" s="13">
        <f t="shared" si="195"/>
        <v>42267.587453703702</v>
      </c>
    </row>
    <row r="3097" spans="1:20" ht="43.2" hidden="1" x14ac:dyDescent="0.3">
      <c r="A3097">
        <v>3095</v>
      </c>
      <c r="B3097" s="3" t="s">
        <v>3095</v>
      </c>
      <c r="C3097" s="3" t="s">
        <v>7205</v>
      </c>
      <c r="D3097" s="15">
        <v>14920</v>
      </c>
      <c r="E3097" s="15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8">
        <f t="shared" si="193"/>
        <v>0.02</v>
      </c>
      <c r="Q3097" t="str">
        <f t="array" ref="Q3097:R3097">separarpalabras(N3097,"/")</f>
        <v>theater</v>
      </c>
      <c r="R3097" t="str">
        <v>spaces</v>
      </c>
      <c r="S3097" s="13">
        <f t="shared" si="194"/>
        <v>42522.81689814815</v>
      </c>
      <c r="T3097" s="13">
        <f t="shared" si="195"/>
        <v>42582.81689814815</v>
      </c>
    </row>
    <row r="3098" spans="1:20" ht="43.2" hidden="1" x14ac:dyDescent="0.3">
      <c r="A3098">
        <v>3096</v>
      </c>
      <c r="B3098" s="3" t="s">
        <v>3096</v>
      </c>
      <c r="C3098" s="3" t="s">
        <v>7206</v>
      </c>
      <c r="D3098" s="15">
        <v>20000</v>
      </c>
      <c r="E3098" s="15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8">
        <f t="shared" si="193"/>
        <v>1.7610062893081761E-2</v>
      </c>
      <c r="Q3098" t="str">
        <f t="array" ref="Q3098:R3098">separarpalabras(N3098,"/")</f>
        <v>theater</v>
      </c>
      <c r="R3098" t="str">
        <v>spaces</v>
      </c>
      <c r="S3098" s="13">
        <f t="shared" si="194"/>
        <v>42114.617199074077</v>
      </c>
      <c r="T3098" s="13">
        <f t="shared" si="195"/>
        <v>42144.617199074077</v>
      </c>
    </row>
    <row r="3099" spans="1:20" ht="43.2" hidden="1" x14ac:dyDescent="0.3">
      <c r="A3099">
        <v>3097</v>
      </c>
      <c r="B3099" s="3" t="s">
        <v>3097</v>
      </c>
      <c r="C3099" s="3" t="s">
        <v>7207</v>
      </c>
      <c r="D3099" s="15">
        <v>10000</v>
      </c>
      <c r="E3099" s="15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8">
        <f t="shared" si="193"/>
        <v>2.4489795918367346E-2</v>
      </c>
      <c r="Q3099" t="str">
        <f t="array" ref="Q3099:R3099">separarpalabras(N3099,"/")</f>
        <v>theater</v>
      </c>
      <c r="R3099" t="str">
        <v>spaces</v>
      </c>
      <c r="S3099" s="13">
        <f t="shared" si="194"/>
        <v>42629.29515046296</v>
      </c>
      <c r="T3099" s="13">
        <f t="shared" si="195"/>
        <v>42650.374999999993</v>
      </c>
    </row>
    <row r="3100" spans="1:20" ht="43.2" hidden="1" x14ac:dyDescent="0.3">
      <c r="A3100">
        <v>3098</v>
      </c>
      <c r="B3100" s="3" t="s">
        <v>3098</v>
      </c>
      <c r="C3100" s="3" t="s">
        <v>7208</v>
      </c>
      <c r="D3100" s="15">
        <v>48725</v>
      </c>
      <c r="E3100" s="15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8">
        <f t="shared" si="193"/>
        <v>1.5358361774744027E-2</v>
      </c>
      <c r="Q3100" t="str">
        <f t="array" ref="Q3100:R3100">separarpalabras(N3100,"/")</f>
        <v>theater</v>
      </c>
      <c r="R3100" t="str">
        <v>spaces</v>
      </c>
      <c r="S3100" s="13">
        <f t="shared" si="194"/>
        <v>42359.58390046296</v>
      </c>
      <c r="T3100" s="13">
        <f t="shared" si="195"/>
        <v>42407.803472222215</v>
      </c>
    </row>
    <row r="3101" spans="1:20" ht="43.2" hidden="1" x14ac:dyDescent="0.3">
      <c r="A3101">
        <v>3099</v>
      </c>
      <c r="B3101" s="3" t="s">
        <v>3099</v>
      </c>
      <c r="C3101" s="3" t="s">
        <v>7209</v>
      </c>
      <c r="D3101" s="15">
        <v>2000</v>
      </c>
      <c r="E3101" s="15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8">
        <f t="shared" si="193"/>
        <v>1.7985611510791366E-2</v>
      </c>
      <c r="Q3101" t="str">
        <f t="array" ref="Q3101:R3101">separarpalabras(N3101,"/")</f>
        <v>theater</v>
      </c>
      <c r="R3101" t="str">
        <v>spaces</v>
      </c>
      <c r="S3101" s="13">
        <f t="shared" si="194"/>
        <v>42381.981377314813</v>
      </c>
      <c r="T3101" s="13">
        <f t="shared" si="195"/>
        <v>42411.981377314813</v>
      </c>
    </row>
    <row r="3102" spans="1:20" ht="43.2" hidden="1" x14ac:dyDescent="0.3">
      <c r="A3102">
        <v>3100</v>
      </c>
      <c r="B3102" s="3" t="s">
        <v>3100</v>
      </c>
      <c r="C3102" s="3" t="s">
        <v>7210</v>
      </c>
      <c r="D3102" s="15">
        <v>12000</v>
      </c>
      <c r="E3102" s="15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8">
        <f t="shared" si="193"/>
        <v>7.1154898741105635E-3</v>
      </c>
      <c r="Q3102" t="str">
        <f t="array" ref="Q3102:R3102">separarpalabras(N3102,"/")</f>
        <v>theater</v>
      </c>
      <c r="R3102" t="str">
        <v>spaces</v>
      </c>
      <c r="S3102" s="13">
        <f t="shared" si="194"/>
        <v>41902.4140625</v>
      </c>
      <c r="T3102" s="13">
        <f t="shared" si="195"/>
        <v>41932.4140625</v>
      </c>
    </row>
    <row r="3103" spans="1:20" ht="57.6" hidden="1" x14ac:dyDescent="0.3">
      <c r="A3103">
        <v>3101</v>
      </c>
      <c r="B3103" s="3" t="s">
        <v>3101</v>
      </c>
      <c r="C3103" s="3" t="s">
        <v>7211</v>
      </c>
      <c r="D3103" s="15">
        <v>2500</v>
      </c>
      <c r="E3103" s="15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8">
        <f t="shared" si="193"/>
        <v>0.04</v>
      </c>
      <c r="Q3103" t="str">
        <f t="array" ref="Q3103:R3103">separarpalabras(N3103,"/")</f>
        <v>theater</v>
      </c>
      <c r="R3103" t="str">
        <v>spaces</v>
      </c>
      <c r="S3103" s="13">
        <f t="shared" si="194"/>
        <v>42171.175196759257</v>
      </c>
      <c r="T3103" s="13">
        <f t="shared" si="195"/>
        <v>42201.12222222222</v>
      </c>
    </row>
    <row r="3104" spans="1:20" ht="57.6" hidden="1" x14ac:dyDescent="0.3">
      <c r="A3104">
        <v>3102</v>
      </c>
      <c r="B3104" s="3" t="s">
        <v>3102</v>
      </c>
      <c r="C3104" s="3" t="s">
        <v>7212</v>
      </c>
      <c r="D3104" s="15">
        <v>16000</v>
      </c>
      <c r="E3104" s="15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8">
        <f t="shared" si="193"/>
        <v>1.4381591562799617E-2</v>
      </c>
      <c r="Q3104" t="str">
        <f t="array" ref="Q3104:R3104">separarpalabras(N3104,"/")</f>
        <v>theater</v>
      </c>
      <c r="R3104" t="str">
        <v>spaces</v>
      </c>
      <c r="S3104" s="13">
        <f t="shared" si="194"/>
        <v>42555.132152777776</v>
      </c>
      <c r="T3104" s="13">
        <f t="shared" si="195"/>
        <v>42605.132152777776</v>
      </c>
    </row>
    <row r="3105" spans="1:20" ht="28.8" hidden="1" x14ac:dyDescent="0.3">
      <c r="A3105">
        <v>3103</v>
      </c>
      <c r="B3105" s="3" t="s">
        <v>3103</v>
      </c>
      <c r="C3105" s="3" t="s">
        <v>7213</v>
      </c>
      <c r="D3105" s="15">
        <v>4100</v>
      </c>
      <c r="E3105" s="1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8">
        <f t="shared" si="193"/>
        <v>0.18181818181818182</v>
      </c>
      <c r="Q3105" t="str">
        <f t="array" ref="Q3105:R3105">separarpalabras(N3105,"/")</f>
        <v>theater</v>
      </c>
      <c r="R3105" t="str">
        <v>spaces</v>
      </c>
      <c r="S3105" s="13">
        <f t="shared" si="194"/>
        <v>42106.94798611111</v>
      </c>
      <c r="T3105" s="13">
        <f t="shared" si="195"/>
        <v>42166.94798611111</v>
      </c>
    </row>
    <row r="3106" spans="1:20" ht="43.2" hidden="1" x14ac:dyDescent="0.3">
      <c r="A3106">
        <v>3104</v>
      </c>
      <c r="B3106" s="3" t="s">
        <v>3104</v>
      </c>
      <c r="C3106" s="3" t="s">
        <v>7214</v>
      </c>
      <c r="D3106" s="15">
        <v>4000</v>
      </c>
      <c r="E3106" s="15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8">
        <f t="shared" si="193"/>
        <v>4.2194092827004216E-3</v>
      </c>
      <c r="Q3106" t="str">
        <f t="array" ref="Q3106:R3106">separarpalabras(N3106,"/")</f>
        <v>theater</v>
      </c>
      <c r="R3106" t="str">
        <v>spaces</v>
      </c>
      <c r="S3106" s="13">
        <f t="shared" si="194"/>
        <v>42006.70035879629</v>
      </c>
      <c r="T3106" s="13">
        <f t="shared" si="195"/>
        <v>42037.874999999993</v>
      </c>
    </row>
    <row r="3107" spans="1:20" ht="43.2" hidden="1" x14ac:dyDescent="0.3">
      <c r="A3107">
        <v>3105</v>
      </c>
      <c r="B3107" s="3" t="s">
        <v>3105</v>
      </c>
      <c r="C3107" s="3" t="s">
        <v>7215</v>
      </c>
      <c r="D3107" s="15">
        <v>5845</v>
      </c>
      <c r="E3107" s="15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8">
        <f t="shared" si="193"/>
        <v>1.2520193861066236E-2</v>
      </c>
      <c r="Q3107" t="str">
        <f t="array" ref="Q3107:R3107">separarpalabras(N3107,"/")</f>
        <v>theater</v>
      </c>
      <c r="R3107" t="str">
        <v>spaces</v>
      </c>
      <c r="S3107" s="13">
        <f t="shared" si="194"/>
        <v>41876.510601851849</v>
      </c>
      <c r="T3107" s="13">
        <f t="shared" si="195"/>
        <v>41931</v>
      </c>
    </row>
    <row r="3108" spans="1:20" ht="57.6" hidden="1" x14ac:dyDescent="0.3">
      <c r="A3108">
        <v>3106</v>
      </c>
      <c r="B3108" s="3" t="s">
        <v>3106</v>
      </c>
      <c r="C3108" s="3" t="s">
        <v>7216</v>
      </c>
      <c r="D3108" s="15">
        <v>1000</v>
      </c>
      <c r="E3108" s="15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8">
        <f t="shared" si="193"/>
        <v>9.7560975609756101E-2</v>
      </c>
      <c r="Q3108" t="str">
        <f t="array" ref="Q3108:R3108">separarpalabras(N3108,"/")</f>
        <v>theater</v>
      </c>
      <c r="R3108" t="str">
        <v>spaces</v>
      </c>
      <c r="S3108" s="13">
        <f t="shared" si="194"/>
        <v>42241.220787037033</v>
      </c>
      <c r="T3108" s="13">
        <f t="shared" si="195"/>
        <v>42263.708333333336</v>
      </c>
    </row>
    <row r="3109" spans="1:20" ht="43.2" hidden="1" x14ac:dyDescent="0.3">
      <c r="A3109">
        <v>3107</v>
      </c>
      <c r="B3109" s="3" t="s">
        <v>3107</v>
      </c>
      <c r="C3109" s="3" t="s">
        <v>7217</v>
      </c>
      <c r="D3109" s="15">
        <v>40000</v>
      </c>
      <c r="E3109" s="15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8">
        <f t="shared" si="193"/>
        <v>3.668564199873498E-3</v>
      </c>
      <c r="Q3109" t="str">
        <f t="array" ref="Q3109:R3109">separarpalabras(N3109,"/")</f>
        <v>theater</v>
      </c>
      <c r="R3109" t="str">
        <v>spaces</v>
      </c>
      <c r="S3109" s="13">
        <f t="shared" si="194"/>
        <v>42128.605914351851</v>
      </c>
      <c r="T3109" s="13">
        <f t="shared" si="195"/>
        <v>42135.605914351851</v>
      </c>
    </row>
    <row r="3110" spans="1:20" hidden="1" x14ac:dyDescent="0.3">
      <c r="A3110">
        <v>3108</v>
      </c>
      <c r="B3110" s="3" t="s">
        <v>3108</v>
      </c>
      <c r="C3110" s="3" t="s">
        <v>7218</v>
      </c>
      <c r="D3110" s="15">
        <v>50000</v>
      </c>
      <c r="E3110" s="15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8">
        <f t="shared" si="193"/>
        <v>7.6923076923076927E-2</v>
      </c>
      <c r="Q3110" t="str">
        <f t="array" ref="Q3110:R3110">separarpalabras(N3110,"/")</f>
        <v>theater</v>
      </c>
      <c r="R3110" t="str">
        <v>spaces</v>
      </c>
      <c r="S3110" s="13">
        <f t="shared" si="194"/>
        <v>42062.47215277778</v>
      </c>
      <c r="T3110" s="13">
        <f t="shared" si="195"/>
        <v>42122.430486111109</v>
      </c>
    </row>
    <row r="3111" spans="1:20" ht="43.2" hidden="1" x14ac:dyDescent="0.3">
      <c r="A3111">
        <v>3109</v>
      </c>
      <c r="B3111" s="3" t="s">
        <v>3109</v>
      </c>
      <c r="C3111" s="3" t="s">
        <v>7219</v>
      </c>
      <c r="D3111" s="15">
        <v>26500</v>
      </c>
      <c r="E3111" s="15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8">
        <f t="shared" si="193"/>
        <v>1.7186793306196293E-2</v>
      </c>
      <c r="Q3111" t="str">
        <f t="array" ref="Q3111:R3111">separarpalabras(N3111,"/")</f>
        <v>theater</v>
      </c>
      <c r="R3111" t="str">
        <v>spaces</v>
      </c>
      <c r="S3111" s="13">
        <f t="shared" si="194"/>
        <v>41843.916782407403</v>
      </c>
      <c r="T3111" s="13">
        <f t="shared" si="195"/>
        <v>41878.916782407403</v>
      </c>
    </row>
    <row r="3112" spans="1:20" ht="43.2" hidden="1" x14ac:dyDescent="0.3">
      <c r="A3112">
        <v>3110</v>
      </c>
      <c r="B3112" s="3" t="s">
        <v>3110</v>
      </c>
      <c r="C3112" s="3" t="s">
        <v>7220</v>
      </c>
      <c r="D3112" s="15">
        <v>25000</v>
      </c>
      <c r="E3112" s="15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8">
        <f t="shared" si="193"/>
        <v>0.1</v>
      </c>
      <c r="Q3112" t="str">
        <f t="array" ref="Q3112:R3112">separarpalabras(N3112,"/")</f>
        <v>theater</v>
      </c>
      <c r="R3112" t="str">
        <v>spaces</v>
      </c>
      <c r="S3112" s="13">
        <f t="shared" si="194"/>
        <v>42744.823136574072</v>
      </c>
      <c r="T3112" s="13">
        <f t="shared" si="195"/>
        <v>42784.823136574072</v>
      </c>
    </row>
    <row r="3113" spans="1:20" ht="43.2" hidden="1" x14ac:dyDescent="0.3">
      <c r="A3113">
        <v>3111</v>
      </c>
      <c r="B3113" s="3" t="s">
        <v>3111</v>
      </c>
      <c r="C3113" s="3" t="s">
        <v>7221</v>
      </c>
      <c r="D3113" s="15">
        <v>20000</v>
      </c>
      <c r="E3113" s="15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8">
        <f t="shared" si="193"/>
        <v>1.4264264264264264E-2</v>
      </c>
      <c r="Q3113" t="str">
        <f t="array" ref="Q3113:R3113">separarpalabras(N3113,"/")</f>
        <v>theater</v>
      </c>
      <c r="R3113" t="str">
        <v>spaces</v>
      </c>
      <c r="S3113" s="13">
        <f t="shared" si="194"/>
        <v>41885.386805555558</v>
      </c>
      <c r="T3113" s="13">
        <f t="shared" si="195"/>
        <v>41916.386805555558</v>
      </c>
    </row>
    <row r="3114" spans="1:20" ht="43.2" hidden="1" x14ac:dyDescent="0.3">
      <c r="A3114">
        <v>3112</v>
      </c>
      <c r="B3114" s="3" t="s">
        <v>3112</v>
      </c>
      <c r="C3114" s="3" t="s">
        <v>7222</v>
      </c>
      <c r="D3114" s="15">
        <v>11000</v>
      </c>
      <c r="E3114" s="15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8">
        <f t="shared" si="193"/>
        <v>1.7274472168905951E-2</v>
      </c>
      <c r="Q3114" t="str">
        <f t="array" ref="Q3114:R3114">separarpalabras(N3114,"/")</f>
        <v>theater</v>
      </c>
      <c r="R3114" t="str">
        <v>spaces</v>
      </c>
      <c r="S3114" s="13">
        <f t="shared" si="194"/>
        <v>42614.913587962961</v>
      </c>
      <c r="T3114" s="13">
        <f t="shared" si="195"/>
        <v>42674.913587962961</v>
      </c>
    </row>
    <row r="3115" spans="1:20" ht="43.2" hidden="1" x14ac:dyDescent="0.3">
      <c r="A3115">
        <v>3113</v>
      </c>
      <c r="B3115" s="3" t="s">
        <v>3113</v>
      </c>
      <c r="C3115" s="3" t="s">
        <v>7223</v>
      </c>
      <c r="D3115" s="15">
        <v>109225</v>
      </c>
      <c r="E3115" s="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8">
        <f t="shared" si="193"/>
        <v>7.982740021574973E-3</v>
      </c>
      <c r="Q3115" t="str">
        <f t="array" ref="Q3115:R3115">separarpalabras(N3115,"/")</f>
        <v>theater</v>
      </c>
      <c r="R3115" t="str">
        <v>spaces</v>
      </c>
      <c r="S3115" s="13">
        <f t="shared" si="194"/>
        <v>42081.522939814815</v>
      </c>
      <c r="T3115" s="13">
        <f t="shared" si="195"/>
        <v>42111.522939814815</v>
      </c>
    </row>
    <row r="3116" spans="1:20" ht="43.2" hidden="1" x14ac:dyDescent="0.3">
      <c r="A3116">
        <v>3114</v>
      </c>
      <c r="B3116" s="3" t="s">
        <v>3114</v>
      </c>
      <c r="C3116" s="3" t="s">
        <v>7224</v>
      </c>
      <c r="D3116" s="15">
        <v>75000</v>
      </c>
      <c r="E3116" s="15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8">
        <f t="shared" si="193"/>
        <v>0</v>
      </c>
      <c r="Q3116" t="str">
        <f t="array" ref="Q3116:R3116">separarpalabras(N3116,"/")</f>
        <v>theater</v>
      </c>
      <c r="R3116" t="str">
        <v>spaces</v>
      </c>
      <c r="S3116" s="13">
        <f t="shared" si="194"/>
        <v>41843.42418981481</v>
      </c>
      <c r="T3116" s="13">
        <f t="shared" si="195"/>
        <v>41903.42418981481</v>
      </c>
    </row>
    <row r="3117" spans="1:20" ht="43.2" hidden="1" x14ac:dyDescent="0.3">
      <c r="A3117">
        <v>3115</v>
      </c>
      <c r="B3117" s="3" t="s">
        <v>3115</v>
      </c>
      <c r="C3117" s="3" t="s">
        <v>7225</v>
      </c>
      <c r="D3117" s="15">
        <v>10000</v>
      </c>
      <c r="E3117" s="15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8">
        <f t="shared" si="193"/>
        <v>3.3333333333333335E-3</v>
      </c>
      <c r="Q3117" t="str">
        <f t="array" ref="Q3117:R3117">separarpalabras(N3117,"/")</f>
        <v>theater</v>
      </c>
      <c r="R3117" t="str">
        <v>spaces</v>
      </c>
      <c r="S3117" s="13">
        <f t="shared" si="194"/>
        <v>42496.238738425927</v>
      </c>
      <c r="T3117" s="13">
        <f t="shared" si="195"/>
        <v>42526.238738425927</v>
      </c>
    </row>
    <row r="3118" spans="1:20" ht="43.2" hidden="1" x14ac:dyDescent="0.3">
      <c r="A3118">
        <v>3116</v>
      </c>
      <c r="B3118" s="3" t="s">
        <v>3116</v>
      </c>
      <c r="C3118" s="3" t="s">
        <v>7226</v>
      </c>
      <c r="D3118" s="15">
        <v>750</v>
      </c>
      <c r="E3118" s="15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8">
        <f t="shared" si="193"/>
        <v>2.3255813953488372E-2</v>
      </c>
      <c r="Q3118" t="str">
        <f t="array" ref="Q3118:R3118">separarpalabras(N3118,"/")</f>
        <v>theater</v>
      </c>
      <c r="R3118" t="str">
        <v>spaces</v>
      </c>
      <c r="S3118" s="13">
        <f t="shared" si="194"/>
        <v>42081.30700231481</v>
      </c>
      <c r="T3118" s="13">
        <f t="shared" si="195"/>
        <v>42095.30700231481</v>
      </c>
    </row>
    <row r="3119" spans="1:20" ht="43.2" hidden="1" x14ac:dyDescent="0.3">
      <c r="A3119">
        <v>3117</v>
      </c>
      <c r="B3119" s="3" t="s">
        <v>3117</v>
      </c>
      <c r="C3119" s="3" t="s">
        <v>7227</v>
      </c>
      <c r="D3119" s="15">
        <v>1000</v>
      </c>
      <c r="E3119" s="15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8">
        <f t="shared" si="193"/>
        <v>1</v>
      </c>
      <c r="Q3119" t="str">
        <f t="array" ref="Q3119:R3119">separarpalabras(N3119,"/")</f>
        <v>theater</v>
      </c>
      <c r="R3119" t="str">
        <v>spaces</v>
      </c>
      <c r="S3119" s="13">
        <f t="shared" si="194"/>
        <v>42509.166203703702</v>
      </c>
      <c r="T3119" s="13">
        <f t="shared" si="195"/>
        <v>42517.341666666667</v>
      </c>
    </row>
    <row r="3120" spans="1:20" ht="28.8" hidden="1" x14ac:dyDescent="0.3">
      <c r="A3120">
        <v>3118</v>
      </c>
      <c r="B3120" s="3" t="s">
        <v>3118</v>
      </c>
      <c r="C3120" s="3" t="s">
        <v>7228</v>
      </c>
      <c r="D3120" s="15">
        <v>500000</v>
      </c>
      <c r="E3120" s="15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8">
        <f t="shared" si="193"/>
        <v>1.2903225806451613E-3</v>
      </c>
      <c r="Q3120" t="str">
        <f t="array" ref="Q3120:R3120">separarpalabras(N3120,"/")</f>
        <v>theater</v>
      </c>
      <c r="R3120" t="str">
        <v>spaces</v>
      </c>
      <c r="S3120" s="13">
        <f t="shared" si="194"/>
        <v>42534.441238425927</v>
      </c>
      <c r="T3120" s="13">
        <f t="shared" si="195"/>
        <v>42553.441238425927</v>
      </c>
    </row>
    <row r="3121" spans="1:20" ht="57.6" hidden="1" x14ac:dyDescent="0.3">
      <c r="A3121">
        <v>3119</v>
      </c>
      <c r="B3121" s="3" t="s">
        <v>3119</v>
      </c>
      <c r="C3121" s="3" t="s">
        <v>7229</v>
      </c>
      <c r="D3121" s="15">
        <v>10000</v>
      </c>
      <c r="E3121" s="15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8">
        <f t="shared" si="193"/>
        <v>0.2</v>
      </c>
      <c r="Q3121" t="str">
        <f t="array" ref="Q3121:R3121">separarpalabras(N3121,"/")</f>
        <v>theater</v>
      </c>
      <c r="R3121" t="str">
        <v>spaces</v>
      </c>
      <c r="S3121" s="13">
        <f t="shared" si="194"/>
        <v>42059.837175925924</v>
      </c>
      <c r="T3121" s="13">
        <f t="shared" si="195"/>
        <v>42089.795509259253</v>
      </c>
    </row>
    <row r="3122" spans="1:20" ht="43.2" hidden="1" x14ac:dyDescent="0.3">
      <c r="A3122">
        <v>3120</v>
      </c>
      <c r="B3122" s="3" t="s">
        <v>3120</v>
      </c>
      <c r="C3122" s="3" t="s">
        <v>7230</v>
      </c>
      <c r="D3122" s="15">
        <v>1300000</v>
      </c>
      <c r="E3122" s="15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8">
        <f t="shared" si="193"/>
        <v>7.8125E-2</v>
      </c>
      <c r="Q3122" t="str">
        <f t="array" ref="Q3122:R3122">separarpalabras(N3122,"/")</f>
        <v>theater</v>
      </c>
      <c r="R3122" t="str">
        <v>spaces</v>
      </c>
      <c r="S3122" s="13">
        <f t="shared" si="194"/>
        <v>42435.733749999992</v>
      </c>
      <c r="T3122" s="13">
        <f t="shared" si="195"/>
        <v>42495.692083333335</v>
      </c>
    </row>
    <row r="3123" spans="1:20" ht="28.8" hidden="1" x14ac:dyDescent="0.3">
      <c r="A3123">
        <v>3121</v>
      </c>
      <c r="B3123" s="3" t="s">
        <v>3121</v>
      </c>
      <c r="C3123" s="3" t="s">
        <v>7231</v>
      </c>
      <c r="D3123" s="15">
        <v>1500</v>
      </c>
      <c r="E3123" s="15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8">
        <f t="shared" si="193"/>
        <v>0.1</v>
      </c>
      <c r="Q3123" t="str">
        <f t="array" ref="Q3123:R3123">separarpalabras(N3123,"/")</f>
        <v>theater</v>
      </c>
      <c r="R3123" t="str">
        <v>spaces</v>
      </c>
      <c r="S3123" s="13">
        <f t="shared" si="194"/>
        <v>41848.471469907403</v>
      </c>
      <c r="T3123" s="13">
        <f t="shared" si="195"/>
        <v>41908.471469907403</v>
      </c>
    </row>
    <row r="3124" spans="1:20" hidden="1" x14ac:dyDescent="0.3">
      <c r="A3124">
        <v>3122</v>
      </c>
      <c r="B3124" s="3" t="s">
        <v>3122</v>
      </c>
      <c r="C3124" s="3" t="s">
        <v>7232</v>
      </c>
      <c r="D3124" s="15">
        <v>199</v>
      </c>
      <c r="E3124" s="15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8">
        <f t="shared" si="193"/>
        <v>1.7241379310344827E-2</v>
      </c>
      <c r="Q3124" t="str">
        <f t="array" ref="Q3124:R3124">separarpalabras(N3124,"/")</f>
        <v>theater</v>
      </c>
      <c r="R3124" t="str">
        <v>spaces</v>
      </c>
      <c r="S3124" s="13">
        <f t="shared" si="194"/>
        <v>42678.723749999997</v>
      </c>
      <c r="T3124" s="13">
        <f t="shared" si="195"/>
        <v>42683.765416666669</v>
      </c>
    </row>
    <row r="3125" spans="1:20" ht="43.2" hidden="1" x14ac:dyDescent="0.3">
      <c r="A3125">
        <v>3123</v>
      </c>
      <c r="B3125" s="3" t="s">
        <v>3123</v>
      </c>
      <c r="C3125" s="3" t="s">
        <v>7233</v>
      </c>
      <c r="D3125" s="15">
        <v>125000</v>
      </c>
      <c r="E3125" s="1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8">
        <f t="shared" si="193"/>
        <v>4.084890600056343E-3</v>
      </c>
      <c r="Q3125" t="str">
        <f t="array" ref="Q3125:R3125">separarpalabras(N3125,"/")</f>
        <v>theater</v>
      </c>
      <c r="R3125" t="str">
        <v>spaces</v>
      </c>
      <c r="S3125" s="13">
        <f t="shared" si="194"/>
        <v>42530.784699074073</v>
      </c>
      <c r="T3125" s="13">
        <f t="shared" si="195"/>
        <v>42560.784699074073</v>
      </c>
    </row>
    <row r="3126" spans="1:20" ht="43.2" hidden="1" x14ac:dyDescent="0.3">
      <c r="A3126">
        <v>3124</v>
      </c>
      <c r="B3126" s="3" t="s">
        <v>3124</v>
      </c>
      <c r="C3126" s="3" t="s">
        <v>7234</v>
      </c>
      <c r="D3126" s="15">
        <v>800000</v>
      </c>
      <c r="E3126" s="15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8">
        <f t="shared" si="193"/>
        <v>0.15384615384615385</v>
      </c>
      <c r="Q3126" t="str">
        <f t="array" ref="Q3126:R3126">separarpalabras(N3126,"/")</f>
        <v>theater</v>
      </c>
      <c r="R3126" t="str">
        <v>spaces</v>
      </c>
      <c r="S3126" s="13">
        <f t="shared" si="194"/>
        <v>41977.571770833332</v>
      </c>
      <c r="T3126" s="13">
        <f t="shared" si="195"/>
        <v>42037.571770833332</v>
      </c>
    </row>
    <row r="3127" spans="1:20" hidden="1" x14ac:dyDescent="0.3">
      <c r="A3127">
        <v>3125</v>
      </c>
      <c r="B3127" s="3" t="s">
        <v>3125</v>
      </c>
      <c r="C3127" s="3" t="s">
        <v>7235</v>
      </c>
      <c r="D3127" s="15">
        <v>1500000</v>
      </c>
      <c r="E3127" s="15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8">
        <f t="shared" si="193"/>
        <v>0</v>
      </c>
      <c r="Q3127" t="str">
        <f t="array" ref="Q3127:R3127">separarpalabras(N3127,"/")</f>
        <v>theater</v>
      </c>
      <c r="R3127" t="str">
        <v>spaces</v>
      </c>
      <c r="S3127" s="13">
        <f t="shared" si="194"/>
        <v>42345.998518518514</v>
      </c>
      <c r="T3127" s="13">
        <f t="shared" si="195"/>
        <v>42375.998518518514</v>
      </c>
    </row>
    <row r="3128" spans="1:20" ht="72" hidden="1" x14ac:dyDescent="0.3">
      <c r="A3128">
        <v>3126</v>
      </c>
      <c r="B3128" s="3" t="s">
        <v>3126</v>
      </c>
      <c r="C3128" s="3" t="s">
        <v>7236</v>
      </c>
      <c r="D3128" s="15">
        <v>25000</v>
      </c>
      <c r="E3128" s="15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8">
        <f t="shared" si="193"/>
        <v>1.6346153846153847E-2</v>
      </c>
      <c r="Q3128" t="str">
        <f t="array" ref="Q3128:R3128">separarpalabras(N3128,"/")</f>
        <v>theater</v>
      </c>
      <c r="R3128" t="str">
        <v>spaces</v>
      </c>
      <c r="S3128" s="13">
        <f t="shared" si="194"/>
        <v>42426.809745370367</v>
      </c>
      <c r="T3128" s="13">
        <f t="shared" si="195"/>
        <v>42456.768078703702</v>
      </c>
    </row>
    <row r="3129" spans="1:20" ht="43.2" hidden="1" x14ac:dyDescent="0.3">
      <c r="A3129">
        <v>3127</v>
      </c>
      <c r="B3129" s="3" t="s">
        <v>3127</v>
      </c>
      <c r="C3129" s="3" t="s">
        <v>7237</v>
      </c>
      <c r="D3129" s="15">
        <v>100000</v>
      </c>
      <c r="E3129" s="15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8">
        <f t="shared" si="193"/>
        <v>0</v>
      </c>
      <c r="Q3129" t="str">
        <f t="array" ref="Q3129:R3129">separarpalabras(N3129,"/")</f>
        <v>theater</v>
      </c>
      <c r="R3129" t="str">
        <v>spaces</v>
      </c>
      <c r="S3129" s="13">
        <f t="shared" si="194"/>
        <v>42034.648483796293</v>
      </c>
      <c r="T3129" s="13">
        <f t="shared" si="195"/>
        <v>42064.648483796293</v>
      </c>
    </row>
    <row r="3130" spans="1:20" ht="43.2" hidden="1" x14ac:dyDescent="0.3">
      <c r="A3130">
        <v>3128</v>
      </c>
      <c r="B3130" s="3" t="s">
        <v>3128</v>
      </c>
      <c r="C3130" s="3" t="s">
        <v>7238</v>
      </c>
      <c r="D3130" s="15">
        <v>15000</v>
      </c>
      <c r="E3130" s="15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8">
        <f t="shared" si="193"/>
        <v>7.1818795654042108E-3</v>
      </c>
      <c r="Q3130" t="str">
        <f t="array" ref="Q3130:R3130">separarpalabras(N3130,"/")</f>
        <v>theater</v>
      </c>
      <c r="R3130" t="str">
        <v>plays</v>
      </c>
      <c r="S3130" s="13">
        <f t="shared" si="194"/>
        <v>42780.617372685178</v>
      </c>
      <c r="T3130" s="13">
        <f t="shared" si="195"/>
        <v>42810.575706018521</v>
      </c>
    </row>
    <row r="3131" spans="1:20" ht="43.2" hidden="1" x14ac:dyDescent="0.3">
      <c r="A3131">
        <v>3129</v>
      </c>
      <c r="B3131" s="3" t="s">
        <v>3129</v>
      </c>
      <c r="C3131" s="3" t="s">
        <v>7239</v>
      </c>
      <c r="D3131" s="15">
        <v>1250</v>
      </c>
      <c r="E3131" s="15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8">
        <f t="shared" si="193"/>
        <v>0.1</v>
      </c>
      <c r="Q3131" t="str">
        <f t="array" ref="Q3131:R3131">separarpalabras(N3131,"/")</f>
        <v>theater</v>
      </c>
      <c r="R3131" t="str">
        <v>plays</v>
      </c>
      <c r="S3131" s="13">
        <f t="shared" si="194"/>
        <v>42803.634479166663</v>
      </c>
      <c r="T3131" s="13">
        <f t="shared" si="195"/>
        <v>42843.592812499999</v>
      </c>
    </row>
    <row r="3132" spans="1:20" ht="43.2" hidden="1" x14ac:dyDescent="0.3">
      <c r="A3132">
        <v>3130</v>
      </c>
      <c r="B3132" s="3" t="s">
        <v>3130</v>
      </c>
      <c r="C3132" s="3" t="s">
        <v>7240</v>
      </c>
      <c r="D3132" s="15">
        <v>10000</v>
      </c>
      <c r="E3132" s="15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8">
        <f t="shared" si="193"/>
        <v>1.0666666666666666E-2</v>
      </c>
      <c r="Q3132" t="str">
        <f t="array" ref="Q3132:R3132">separarpalabras(N3132,"/")</f>
        <v>theater</v>
      </c>
      <c r="R3132" t="str">
        <v>plays</v>
      </c>
      <c r="S3132" s="13">
        <f t="shared" si="194"/>
        <v>42808.431898148141</v>
      </c>
      <c r="T3132" s="13">
        <f t="shared" si="195"/>
        <v>42838.999305555553</v>
      </c>
    </row>
    <row r="3133" spans="1:20" ht="28.8" hidden="1" x14ac:dyDescent="0.3">
      <c r="A3133">
        <v>3131</v>
      </c>
      <c r="B3133" s="3" t="s">
        <v>3131</v>
      </c>
      <c r="C3133" s="3" t="s">
        <v>7241</v>
      </c>
      <c r="D3133" s="15">
        <v>4100</v>
      </c>
      <c r="E3133" s="15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8">
        <f t="shared" si="193"/>
        <v>1.8604651162790697E-2</v>
      </c>
      <c r="Q3133" t="str">
        <f t="array" ref="Q3133:R3133">separarpalabras(N3133,"/")</f>
        <v>theater</v>
      </c>
      <c r="R3133" t="str">
        <v>plays</v>
      </c>
      <c r="S3133" s="13">
        <f t="shared" si="194"/>
        <v>42803.370891203704</v>
      </c>
      <c r="T3133" s="13">
        <f t="shared" si="195"/>
        <v>42833.329224537032</v>
      </c>
    </row>
    <row r="3134" spans="1:20" ht="28.8" hidden="1" x14ac:dyDescent="0.3">
      <c r="A3134">
        <v>3132</v>
      </c>
      <c r="B3134" s="3" t="s">
        <v>3132</v>
      </c>
      <c r="C3134" s="3" t="s">
        <v>7242</v>
      </c>
      <c r="D3134" s="15">
        <v>30000</v>
      </c>
      <c r="E3134" s="15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8">
        <f t="shared" si="193"/>
        <v>0.1</v>
      </c>
      <c r="Q3134" t="str">
        <f t="array" ref="Q3134:R3134">separarpalabras(N3134,"/")</f>
        <v>theater</v>
      </c>
      <c r="R3134" t="str">
        <v>plays</v>
      </c>
      <c r="S3134" s="13">
        <f t="shared" si="194"/>
        <v>42786.141898148147</v>
      </c>
      <c r="T3134" s="13">
        <f t="shared" si="195"/>
        <v>42846.100231481476</v>
      </c>
    </row>
    <row r="3135" spans="1:20" ht="43.2" hidden="1" x14ac:dyDescent="0.3">
      <c r="A3135">
        <v>3133</v>
      </c>
      <c r="B3135" s="3" t="s">
        <v>3133</v>
      </c>
      <c r="C3135" s="3" t="s">
        <v>7243</v>
      </c>
      <c r="D3135" s="15">
        <v>500</v>
      </c>
      <c r="E3135" s="1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8">
        <f t="shared" si="193"/>
        <v>2.9629629629629631E-2</v>
      </c>
      <c r="Q3135" t="str">
        <f t="array" ref="Q3135:R3135">separarpalabras(N3135,"/")</f>
        <v>theater</v>
      </c>
      <c r="R3135" t="str">
        <v>plays</v>
      </c>
      <c r="S3135" s="13">
        <f t="shared" si="194"/>
        <v>42788.356874999998</v>
      </c>
      <c r="T3135" s="13">
        <f t="shared" si="195"/>
        <v>42818.315208333333</v>
      </c>
    </row>
    <row r="3136" spans="1:20" ht="43.2" hidden="1" x14ac:dyDescent="0.3">
      <c r="A3136">
        <v>3134</v>
      </c>
      <c r="B3136" s="3" t="s">
        <v>3134</v>
      </c>
      <c r="C3136" s="3" t="s">
        <v>7244</v>
      </c>
      <c r="D3136" s="15">
        <v>1000</v>
      </c>
      <c r="E3136" s="15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8">
        <f t="shared" si="193"/>
        <v>5.3333333333333337E-2</v>
      </c>
      <c r="Q3136" t="str">
        <f t="array" ref="Q3136:R3136">separarpalabras(N3136,"/")</f>
        <v>theater</v>
      </c>
      <c r="R3136" t="str">
        <v>plays</v>
      </c>
      <c r="S3136" s="13">
        <f t="shared" si="194"/>
        <v>42800.511793981474</v>
      </c>
      <c r="T3136" s="13">
        <f t="shared" si="195"/>
        <v>42821.470127314817</v>
      </c>
    </row>
    <row r="3137" spans="1:20" ht="43.2" hidden="1" x14ac:dyDescent="0.3">
      <c r="A3137">
        <v>3135</v>
      </c>
      <c r="B3137" s="3" t="s">
        <v>3135</v>
      </c>
      <c r="C3137" s="3" t="s">
        <v>7245</v>
      </c>
      <c r="D3137" s="15">
        <v>777</v>
      </c>
      <c r="E3137" s="15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8">
        <f t="shared" si="193"/>
        <v>4.3209876543209874E-2</v>
      </c>
      <c r="Q3137" t="str">
        <f t="array" ref="Q3137:R3137">separarpalabras(N3137,"/")</f>
        <v>theater</v>
      </c>
      <c r="R3137" t="str">
        <v>plays</v>
      </c>
      <c r="S3137" s="13">
        <f t="shared" si="194"/>
        <v>42806.943530092591</v>
      </c>
      <c r="T3137" s="13">
        <f t="shared" si="195"/>
        <v>42828.943530092591</v>
      </c>
    </row>
    <row r="3138" spans="1:20" ht="43.2" hidden="1" x14ac:dyDescent="0.3">
      <c r="A3138">
        <v>3136</v>
      </c>
      <c r="B3138" s="3" t="s">
        <v>3136</v>
      </c>
      <c r="C3138" s="3" t="s">
        <v>7246</v>
      </c>
      <c r="D3138" s="15">
        <v>500</v>
      </c>
      <c r="E3138" s="15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8">
        <f t="shared" si="193"/>
        <v>3.4428794992175271E-2</v>
      </c>
      <c r="Q3138" t="str">
        <f t="array" ref="Q3138:R3138">separarpalabras(N3138,"/")</f>
        <v>theater</v>
      </c>
      <c r="R3138" t="str">
        <v>plays</v>
      </c>
      <c r="S3138" s="13">
        <f t="shared" si="194"/>
        <v>42789.25409722222</v>
      </c>
      <c r="T3138" s="13">
        <f t="shared" si="195"/>
        <v>42825.749305555553</v>
      </c>
    </row>
    <row r="3139" spans="1:20" ht="28.8" hidden="1" x14ac:dyDescent="0.3">
      <c r="A3139">
        <v>3137</v>
      </c>
      <c r="B3139" s="3" t="s">
        <v>3137</v>
      </c>
      <c r="C3139" s="3" t="s">
        <v>7247</v>
      </c>
      <c r="D3139" s="15">
        <v>1500</v>
      </c>
      <c r="E3139" s="15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E3139/D3139</f>
        <v>3.3333333333333333E-2</v>
      </c>
      <c r="P3139" s="8">
        <f t="shared" ref="P3139:P3202" si="197">IFERROR(L3139/E3139,0)</f>
        <v>0.02</v>
      </c>
      <c r="Q3139" t="str">
        <f t="array" ref="Q3139:R3139">separarpalabras(N3139,"/")</f>
        <v>theater</v>
      </c>
      <c r="R3139" t="str">
        <v>plays</v>
      </c>
      <c r="S3139" s="13">
        <f t="shared" ref="S3139:S3202" si="198">(J3139/86400)+25569+(-5/24)</f>
        <v>42807.676724537036</v>
      </c>
      <c r="T3139" s="13">
        <f t="shared" ref="T3139:T3202" si="199">(I3139/86400)+25569+(-5/24)</f>
        <v>42858.591666666667</v>
      </c>
    </row>
    <row r="3140" spans="1:20" ht="57.6" hidden="1" x14ac:dyDescent="0.3">
      <c r="A3140">
        <v>3138</v>
      </c>
      <c r="B3140" s="3" t="s">
        <v>3138</v>
      </c>
      <c r="C3140" s="3" t="s">
        <v>7248</v>
      </c>
      <c r="D3140" s="15">
        <v>200</v>
      </c>
      <c r="E3140" s="15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8">
        <f t="shared" si="197"/>
        <v>0</v>
      </c>
      <c r="Q3140" t="str">
        <f t="array" ref="Q3140:R3140">separarpalabras(N3140,"/")</f>
        <v>theater</v>
      </c>
      <c r="R3140" t="str">
        <v>plays</v>
      </c>
      <c r="S3140" s="13">
        <f t="shared" si="198"/>
        <v>42809.437581018516</v>
      </c>
      <c r="T3140" s="13">
        <f t="shared" si="199"/>
        <v>42828.437581018516</v>
      </c>
    </row>
    <row r="3141" spans="1:20" ht="43.2" hidden="1" x14ac:dyDescent="0.3">
      <c r="A3141">
        <v>3139</v>
      </c>
      <c r="B3141" s="3" t="s">
        <v>3139</v>
      </c>
      <c r="C3141" s="3" t="s">
        <v>7249</v>
      </c>
      <c r="D3141" s="15">
        <v>50000</v>
      </c>
      <c r="E3141" s="15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8">
        <f t="shared" si="197"/>
        <v>2.2222222222222222E-3</v>
      </c>
      <c r="Q3141" t="str">
        <f t="array" ref="Q3141:R3141">separarpalabras(N3141,"/")</f>
        <v>theater</v>
      </c>
      <c r="R3141" t="str">
        <v>plays</v>
      </c>
      <c r="S3141" s="13">
        <f t="shared" si="198"/>
        <v>42785.062037037038</v>
      </c>
      <c r="T3141" s="13">
        <f t="shared" si="199"/>
        <v>42818.981249999997</v>
      </c>
    </row>
    <row r="3142" spans="1:20" ht="43.2" hidden="1" x14ac:dyDescent="0.3">
      <c r="A3142">
        <v>3140</v>
      </c>
      <c r="B3142" s="3" t="s">
        <v>3140</v>
      </c>
      <c r="C3142" s="3" t="s">
        <v>7250</v>
      </c>
      <c r="D3142" s="15">
        <v>10000</v>
      </c>
      <c r="E3142" s="15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8">
        <f t="shared" si="197"/>
        <v>4.1666666666666664E-2</v>
      </c>
      <c r="Q3142" t="str">
        <f t="array" ref="Q3142:R3142">separarpalabras(N3142,"/")</f>
        <v>theater</v>
      </c>
      <c r="R3142" t="str">
        <v>plays</v>
      </c>
      <c r="S3142" s="13">
        <f t="shared" si="198"/>
        <v>42802.510451388887</v>
      </c>
      <c r="T3142" s="13">
        <f t="shared" si="199"/>
        <v>42832.468784722216</v>
      </c>
    </row>
    <row r="3143" spans="1:20" ht="57.6" hidden="1" x14ac:dyDescent="0.3">
      <c r="A3143">
        <v>3141</v>
      </c>
      <c r="B3143" s="3" t="s">
        <v>3141</v>
      </c>
      <c r="C3143" s="3" t="s">
        <v>7251</v>
      </c>
      <c r="D3143" s="15">
        <v>500</v>
      </c>
      <c r="E3143" s="15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8">
        <f t="shared" si="197"/>
        <v>3.1007751937984496E-2</v>
      </c>
      <c r="Q3143" t="str">
        <f t="array" ref="Q3143:R3143">separarpalabras(N3143,"/")</f>
        <v>theater</v>
      </c>
      <c r="R3143" t="str">
        <v>plays</v>
      </c>
      <c r="S3143" s="13">
        <f t="shared" si="198"/>
        <v>42800.544999999998</v>
      </c>
      <c r="T3143" s="13">
        <f t="shared" si="199"/>
        <v>42841.624999999993</v>
      </c>
    </row>
    <row r="3144" spans="1:20" ht="43.2" hidden="1" x14ac:dyDescent="0.3">
      <c r="A3144">
        <v>3142</v>
      </c>
      <c r="B3144" s="3" t="s">
        <v>3142</v>
      </c>
      <c r="C3144" s="3" t="s">
        <v>7252</v>
      </c>
      <c r="D3144" s="15">
        <v>2750</v>
      </c>
      <c r="E3144" s="15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8">
        <f t="shared" si="197"/>
        <v>6.6666666666666666E-2</v>
      </c>
      <c r="Q3144" t="str">
        <f t="array" ref="Q3144:R3144">separarpalabras(N3144,"/")</f>
        <v>theater</v>
      </c>
      <c r="R3144" t="str">
        <v>plays</v>
      </c>
      <c r="S3144" s="13">
        <f t="shared" si="198"/>
        <v>42783.304849537039</v>
      </c>
      <c r="T3144" s="13">
        <f t="shared" si="199"/>
        <v>42813.263182870367</v>
      </c>
    </row>
    <row r="3145" spans="1:20" ht="57.6" hidden="1" x14ac:dyDescent="0.3">
      <c r="A3145">
        <v>3143</v>
      </c>
      <c r="B3145" s="3" t="s">
        <v>3143</v>
      </c>
      <c r="C3145" s="3" t="s">
        <v>7253</v>
      </c>
      <c r="D3145" s="15">
        <v>700</v>
      </c>
      <c r="E3145" s="1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8">
        <f t="shared" si="197"/>
        <v>0</v>
      </c>
      <c r="Q3145" t="str">
        <f t="array" ref="Q3145:R3145">separarpalabras(N3145,"/")</f>
        <v>theater</v>
      </c>
      <c r="R3145" t="str">
        <v>plays</v>
      </c>
      <c r="S3145" s="13">
        <f t="shared" si="198"/>
        <v>42808.149953703702</v>
      </c>
      <c r="T3145" s="13">
        <f t="shared" si="199"/>
        <v>42834.149953703702</v>
      </c>
    </row>
    <row r="3146" spans="1:20" ht="57.6" hidden="1" x14ac:dyDescent="0.3">
      <c r="A3146">
        <v>3144</v>
      </c>
      <c r="B3146" s="3" t="s">
        <v>3144</v>
      </c>
      <c r="C3146" s="3" t="s">
        <v>7254</v>
      </c>
      <c r="D3146" s="15">
        <v>10000</v>
      </c>
      <c r="E3146" s="15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8">
        <f t="shared" si="197"/>
        <v>3.9787798408488064E-3</v>
      </c>
      <c r="Q3146" t="str">
        <f t="array" ref="Q3146:R3146">separarpalabras(N3146,"/")</f>
        <v>theater</v>
      </c>
      <c r="R3146" t="str">
        <v>plays</v>
      </c>
      <c r="S3146" s="13">
        <f t="shared" si="198"/>
        <v>42796.329942129632</v>
      </c>
      <c r="T3146" s="13">
        <f t="shared" si="199"/>
        <v>42813.041666666664</v>
      </c>
    </row>
    <row r="3147" spans="1:20" ht="43.2" hidden="1" x14ac:dyDescent="0.3">
      <c r="A3147">
        <v>3145</v>
      </c>
      <c r="B3147" s="3" t="s">
        <v>3145</v>
      </c>
      <c r="C3147" s="3" t="s">
        <v>7255</v>
      </c>
      <c r="D3147" s="15">
        <v>25000</v>
      </c>
      <c r="E3147" s="15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8">
        <f t="shared" si="197"/>
        <v>0</v>
      </c>
      <c r="Q3147" t="str">
        <f t="array" ref="Q3147:R3147">separarpalabras(N3147,"/")</f>
        <v>theater</v>
      </c>
      <c r="R3147" t="str">
        <v>plays</v>
      </c>
      <c r="S3147" s="13">
        <f t="shared" si="198"/>
        <v>42761.832569444443</v>
      </c>
      <c r="T3147" s="13">
        <f t="shared" si="199"/>
        <v>42821.790902777771</v>
      </c>
    </row>
    <row r="3148" spans="1:20" ht="43.2" hidden="1" x14ac:dyDescent="0.3">
      <c r="A3148">
        <v>3146</v>
      </c>
      <c r="B3148" s="3" t="s">
        <v>3146</v>
      </c>
      <c r="C3148" s="3" t="s">
        <v>7256</v>
      </c>
      <c r="D3148" s="15">
        <v>50000</v>
      </c>
      <c r="E3148" s="15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8">
        <f t="shared" si="197"/>
        <v>2.2857142857142859E-3</v>
      </c>
      <c r="Q3148" t="str">
        <f t="array" ref="Q3148:R3148">separarpalabras(N3148,"/")</f>
        <v>theater</v>
      </c>
      <c r="R3148" t="str">
        <v>plays</v>
      </c>
      <c r="S3148" s="13">
        <f t="shared" si="198"/>
        <v>42796.474143518521</v>
      </c>
      <c r="T3148" s="13">
        <f t="shared" si="199"/>
        <v>42841.432476851849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 s="15">
        <v>20000</v>
      </c>
      <c r="E3149" s="15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8">
        <f t="shared" si="197"/>
        <v>9.0619017230376513E-3</v>
      </c>
      <c r="Q3149" t="str">
        <f t="array" ref="Q3149:R3149">separarpalabras(N3149,"/")</f>
        <v>theater</v>
      </c>
      <c r="R3149" t="str">
        <v>plays</v>
      </c>
      <c r="S3149" s="13">
        <f t="shared" si="198"/>
        <v>41909.761053240734</v>
      </c>
      <c r="T3149" s="13">
        <f t="shared" si="199"/>
        <v>41949.802719907406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 s="15">
        <v>1800</v>
      </c>
      <c r="E3150" s="15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8">
        <f t="shared" si="197"/>
        <v>2.4142312579415501E-2</v>
      </c>
      <c r="Q3150" t="str">
        <f t="array" ref="Q3150:R3150">separarpalabras(N3150,"/")</f>
        <v>theater</v>
      </c>
      <c r="R3150" t="str">
        <v>plays</v>
      </c>
      <c r="S3150" s="13">
        <f t="shared" si="198"/>
        <v>41891.456990740735</v>
      </c>
      <c r="T3150" s="13">
        <f t="shared" si="199"/>
        <v>41912.958333333328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 s="15">
        <v>1250</v>
      </c>
      <c r="E3151" s="15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8">
        <f t="shared" si="197"/>
        <v>1.9230769230769232E-2</v>
      </c>
      <c r="Q3151" t="str">
        <f t="array" ref="Q3151:R3151">separarpalabras(N3151,"/")</f>
        <v>theater</v>
      </c>
      <c r="R3151" t="str">
        <v>plays</v>
      </c>
      <c r="S3151" s="13">
        <f t="shared" si="198"/>
        <v>41225.809027777774</v>
      </c>
      <c r="T3151" s="13">
        <f t="shared" si="199"/>
        <v>41249.875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 s="15">
        <v>3500</v>
      </c>
      <c r="E3152" s="15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8">
        <f t="shared" si="197"/>
        <v>2.9420084865629421E-2</v>
      </c>
      <c r="Q3152" t="str">
        <f t="array" ref="Q3152:R3152">separarpalabras(N3152,"/")</f>
        <v>theater</v>
      </c>
      <c r="R3152" t="str">
        <v>plays</v>
      </c>
      <c r="S3152" s="13">
        <f t="shared" si="198"/>
        <v>40478.055590277778</v>
      </c>
      <c r="T3152" s="13">
        <f t="shared" si="199"/>
        <v>40567.958333333328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 s="15">
        <v>3500</v>
      </c>
      <c r="E3153" s="15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8">
        <f t="shared" si="197"/>
        <v>9.6755833807626642E-3</v>
      </c>
      <c r="Q3153" t="str">
        <f t="array" ref="Q3153:R3153">separarpalabras(N3153,"/")</f>
        <v>theater</v>
      </c>
      <c r="R3153" t="str">
        <v>plays</v>
      </c>
      <c r="S3153" s="13">
        <f t="shared" si="198"/>
        <v>41862.631643518514</v>
      </c>
      <c r="T3153" s="13">
        <f t="shared" si="199"/>
        <v>41892.631643518514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 s="15">
        <v>2200</v>
      </c>
      <c r="E3154" s="15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8">
        <f t="shared" si="197"/>
        <v>2.8743028743028743E-2</v>
      </c>
      <c r="Q3154" t="str">
        <f t="array" ref="Q3154:R3154">separarpalabras(N3154,"/")</f>
        <v>theater</v>
      </c>
      <c r="R3154" t="str">
        <v>plays</v>
      </c>
      <c r="S3154" s="13">
        <f t="shared" si="198"/>
        <v>41550.659340277773</v>
      </c>
      <c r="T3154" s="13">
        <f t="shared" si="199"/>
        <v>41580.659340277773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 s="15">
        <v>3000</v>
      </c>
      <c r="E3155" s="1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8">
        <f t="shared" si="197"/>
        <v>2.393841569406506E-2</v>
      </c>
      <c r="Q3155" t="str">
        <f t="array" ref="Q3155:R3155">separarpalabras(N3155,"/")</f>
        <v>theater</v>
      </c>
      <c r="R3155" t="str">
        <v>plays</v>
      </c>
      <c r="S3155" s="13">
        <f t="shared" si="198"/>
        <v>40632.946030092593</v>
      </c>
      <c r="T3155" s="13">
        <f t="shared" si="199"/>
        <v>40663.999305555553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 s="15">
        <v>7000</v>
      </c>
      <c r="E3156" s="15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8">
        <f t="shared" si="197"/>
        <v>1.5559772296015181E-2</v>
      </c>
      <c r="Q3156" t="str">
        <f t="array" ref="Q3156:R3156">separarpalabras(N3156,"/")</f>
        <v>theater</v>
      </c>
      <c r="R3156" t="str">
        <v>plays</v>
      </c>
      <c r="S3156" s="13">
        <f t="shared" si="198"/>
        <v>40970.667337962957</v>
      </c>
      <c r="T3156" s="13">
        <f t="shared" si="199"/>
        <v>41000.625671296293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 s="15">
        <v>5000</v>
      </c>
      <c r="E3157" s="15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8">
        <f t="shared" si="197"/>
        <v>3.2041658399848072E-2</v>
      </c>
      <c r="Q3157" t="str">
        <f t="array" ref="Q3157:R3157">separarpalabras(N3157,"/")</f>
        <v>theater</v>
      </c>
      <c r="R3157" t="str">
        <v>plays</v>
      </c>
      <c r="S3157" s="13">
        <f t="shared" si="198"/>
        <v>41233.290798611109</v>
      </c>
      <c r="T3157" s="13">
        <f t="shared" si="199"/>
        <v>41263.290798611109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 s="15">
        <v>5500</v>
      </c>
      <c r="E3158" s="15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8">
        <f t="shared" si="197"/>
        <v>1.5892857142857143E-2</v>
      </c>
      <c r="Q3158" t="str">
        <f t="array" ref="Q3158:R3158">separarpalabras(N3158,"/")</f>
        <v>theater</v>
      </c>
      <c r="R3158" t="str">
        <v>plays</v>
      </c>
      <c r="S3158" s="13">
        <f t="shared" si="198"/>
        <v>41026.744722222218</v>
      </c>
      <c r="T3158" s="13">
        <f t="shared" si="199"/>
        <v>41061.744722222218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 s="15">
        <v>4000</v>
      </c>
      <c r="E3159" s="15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8">
        <f t="shared" si="197"/>
        <v>1.0148514851485149E-2</v>
      </c>
      <c r="Q3159" t="str">
        <f t="array" ref="Q3159:R3159">separarpalabras(N3159,"/")</f>
        <v>theater</v>
      </c>
      <c r="R3159" t="str">
        <v>plays</v>
      </c>
      <c r="S3159" s="13">
        <f t="shared" si="198"/>
        <v>41829.579918981479</v>
      </c>
      <c r="T3159" s="13">
        <f t="shared" si="199"/>
        <v>41839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 s="15">
        <v>5000</v>
      </c>
      <c r="E3160" s="15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8">
        <f t="shared" si="197"/>
        <v>1.2105263157894737E-2</v>
      </c>
      <c r="Q3160" t="str">
        <f t="array" ref="Q3160:R3160">separarpalabras(N3160,"/")</f>
        <v>theater</v>
      </c>
      <c r="R3160" t="str">
        <v>plays</v>
      </c>
      <c r="S3160" s="13">
        <f t="shared" si="198"/>
        <v>41447.631388888891</v>
      </c>
      <c r="T3160" s="13">
        <f t="shared" si="199"/>
        <v>41477.631388888891</v>
      </c>
    </row>
    <row r="3161" spans="1:20" ht="28.8" x14ac:dyDescent="0.3">
      <c r="A3161">
        <v>3159</v>
      </c>
      <c r="B3161" s="3" t="s">
        <v>3159</v>
      </c>
      <c r="C3161" s="3" t="s">
        <v>7269</v>
      </c>
      <c r="D3161" s="15">
        <v>1500</v>
      </c>
      <c r="E3161" s="15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8">
        <f t="shared" si="197"/>
        <v>2.5971171999081021E-2</v>
      </c>
      <c r="Q3161" t="str">
        <f t="array" ref="Q3161:R3161">separarpalabras(N3161,"/")</f>
        <v>theater</v>
      </c>
      <c r="R3161" t="str">
        <v>plays</v>
      </c>
      <c r="S3161" s="13">
        <f t="shared" si="198"/>
        <v>40883.858344907407</v>
      </c>
      <c r="T3161" s="13">
        <f t="shared" si="199"/>
        <v>40926.75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 s="15">
        <v>4500</v>
      </c>
      <c r="E3162" s="15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8">
        <f t="shared" si="197"/>
        <v>1.247537754432042E-2</v>
      </c>
      <c r="Q3162" t="str">
        <f t="array" ref="Q3162:R3162">separarpalabras(N3162,"/")</f>
        <v>theater</v>
      </c>
      <c r="R3162" t="str">
        <v>plays</v>
      </c>
      <c r="S3162" s="13">
        <f t="shared" si="198"/>
        <v>41841.056562499994</v>
      </c>
      <c r="T3162" s="13">
        <f t="shared" si="199"/>
        <v>41863.999305555553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 s="15">
        <v>2000</v>
      </c>
      <c r="E3163" s="15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8">
        <f t="shared" si="197"/>
        <v>3.5204567078972404E-2</v>
      </c>
      <c r="Q3163" t="str">
        <f t="array" ref="Q3163:R3163">separarpalabras(N3163,"/")</f>
        <v>theater</v>
      </c>
      <c r="R3163" t="str">
        <v>plays</v>
      </c>
      <c r="S3163" s="13">
        <f t="shared" si="198"/>
        <v>41897.327800925923</v>
      </c>
      <c r="T3163" s="13">
        <f t="shared" si="199"/>
        <v>41927.327800925923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 s="15">
        <v>4000</v>
      </c>
      <c r="E3164" s="15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8">
        <f t="shared" si="197"/>
        <v>1.2386944553676759E-2</v>
      </c>
      <c r="Q3164" t="str">
        <f t="array" ref="Q3164:R3164">separarpalabras(N3164,"/")</f>
        <v>theater</v>
      </c>
      <c r="R3164" t="str">
        <v>plays</v>
      </c>
      <c r="S3164" s="13">
        <f t="shared" si="198"/>
        <v>41799.47756944444</v>
      </c>
      <c r="T3164" s="13">
        <f t="shared" si="199"/>
        <v>41826.875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 s="15">
        <v>13000</v>
      </c>
      <c r="E3165" s="1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8">
        <f t="shared" si="197"/>
        <v>4.9826989619377159E-3</v>
      </c>
      <c r="Q3165" t="str">
        <f t="array" ref="Q3165:R3165">separarpalabras(N3165,"/")</f>
        <v>theater</v>
      </c>
      <c r="R3165" t="str">
        <v>plays</v>
      </c>
      <c r="S3165" s="13">
        <f t="shared" si="198"/>
        <v>41775.545428240737</v>
      </c>
      <c r="T3165" s="13">
        <f t="shared" si="199"/>
        <v>41805.545428240737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 s="15">
        <v>2500</v>
      </c>
      <c r="E3166" s="15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8">
        <f t="shared" si="197"/>
        <v>2.6601723491944548E-2</v>
      </c>
      <c r="Q3166" t="str">
        <f t="array" ref="Q3166:R3166">separarpalabras(N3166,"/")</f>
        <v>theater</v>
      </c>
      <c r="R3166" t="str">
        <v>plays</v>
      </c>
      <c r="S3166" s="13">
        <f t="shared" si="198"/>
        <v>41766.597395833327</v>
      </c>
      <c r="T3166" s="13">
        <f t="shared" si="199"/>
        <v>41799.597395833327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 s="15">
        <v>750</v>
      </c>
      <c r="E3167" s="15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8">
        <f t="shared" si="197"/>
        <v>1.7213114754098362E-2</v>
      </c>
      <c r="Q3167" t="str">
        <f t="array" ref="Q3167:R3167">separarpalabras(N3167,"/")</f>
        <v>theater</v>
      </c>
      <c r="R3167" t="str">
        <v>plays</v>
      </c>
      <c r="S3167" s="13">
        <f t="shared" si="198"/>
        <v>40643.950925925921</v>
      </c>
      <c r="T3167" s="13">
        <f t="shared" si="199"/>
        <v>40665.957638888889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 s="15">
        <v>35000</v>
      </c>
      <c r="E3168" s="15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8">
        <f t="shared" si="197"/>
        <v>1.6583502482086697E-2</v>
      </c>
      <c r="Q3168" t="str">
        <f t="array" ref="Q3168:R3168">separarpalabras(N3168,"/")</f>
        <v>theater</v>
      </c>
      <c r="R3168" t="str">
        <v>plays</v>
      </c>
      <c r="S3168" s="13">
        <f t="shared" si="198"/>
        <v>41940.483252314814</v>
      </c>
      <c r="T3168" s="13">
        <f t="shared" si="199"/>
        <v>41969.124305555553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 s="15">
        <v>3000</v>
      </c>
      <c r="E3169" s="15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8">
        <f t="shared" si="197"/>
        <v>1.5781922525107604E-2</v>
      </c>
      <c r="Q3169" t="str">
        <f t="array" ref="Q3169:R3169">separarpalabras(N3169,"/")</f>
        <v>theater</v>
      </c>
      <c r="R3169" t="str">
        <v>plays</v>
      </c>
      <c r="S3169" s="13">
        <f t="shared" si="198"/>
        <v>41838.967372685183</v>
      </c>
      <c r="T3169" s="13">
        <f t="shared" si="199"/>
        <v>41852.967372685183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 s="15">
        <v>2500</v>
      </c>
      <c r="E3170" s="15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8">
        <f t="shared" si="197"/>
        <v>1.9645732689210951E-2</v>
      </c>
      <c r="Q3170" t="str">
        <f t="array" ref="Q3170:R3170">separarpalabras(N3170,"/")</f>
        <v>theater</v>
      </c>
      <c r="R3170" t="str">
        <v>plays</v>
      </c>
      <c r="S3170" s="13">
        <f t="shared" si="198"/>
        <v>41771.897604166668</v>
      </c>
      <c r="T3170" s="13">
        <f t="shared" si="199"/>
        <v>41803.708333333328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 s="15">
        <v>8000</v>
      </c>
      <c r="E3171" s="15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8">
        <f t="shared" si="197"/>
        <v>9.9502487562189053E-3</v>
      </c>
      <c r="Q3171" t="str">
        <f t="array" ref="Q3171:R3171">separarpalabras(N3171,"/")</f>
        <v>theater</v>
      </c>
      <c r="R3171" t="str">
        <v>plays</v>
      </c>
      <c r="S3171" s="13">
        <f t="shared" si="198"/>
        <v>41591.529641203699</v>
      </c>
      <c r="T3171" s="13">
        <f t="shared" si="199"/>
        <v>41620.999305555553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 s="15">
        <v>2000</v>
      </c>
      <c r="E3172" s="15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8">
        <f t="shared" si="197"/>
        <v>3.162583518930958E-2</v>
      </c>
      <c r="Q3172" t="str">
        <f t="array" ref="Q3172:R3172">separarpalabras(N3172,"/")</f>
        <v>theater</v>
      </c>
      <c r="R3172" t="str">
        <v>plays</v>
      </c>
      <c r="S3172" s="13">
        <f t="shared" si="198"/>
        <v>41788.872037037036</v>
      </c>
      <c r="T3172" s="13">
        <f t="shared" si="199"/>
        <v>41821.958333333328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 s="15">
        <v>7000</v>
      </c>
      <c r="E3173" s="15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8">
        <f t="shared" si="197"/>
        <v>1.536037810161481E-2</v>
      </c>
      <c r="Q3173" t="str">
        <f t="array" ref="Q3173:R3173">separarpalabras(N3173,"/")</f>
        <v>theater</v>
      </c>
      <c r="R3173" t="str">
        <v>plays</v>
      </c>
      <c r="S3173" s="13">
        <f t="shared" si="198"/>
        <v>42466.399976851848</v>
      </c>
      <c r="T3173" s="13">
        <f t="shared" si="199"/>
        <v>42496.399976851848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 s="15">
        <v>2000</v>
      </c>
      <c r="E3174" s="15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8">
        <f t="shared" si="197"/>
        <v>1.2608695652173913E-2</v>
      </c>
      <c r="Q3174" t="str">
        <f t="array" ref="Q3174:R3174">separarpalabras(N3174,"/")</f>
        <v>theater</v>
      </c>
      <c r="R3174" t="str">
        <v>plays</v>
      </c>
      <c r="S3174" s="13">
        <f t="shared" si="198"/>
        <v>40923.521620370368</v>
      </c>
      <c r="T3174" s="13">
        <f t="shared" si="199"/>
        <v>40953.521620370368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 s="15">
        <v>10000</v>
      </c>
      <c r="E3175" s="1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8">
        <f t="shared" si="197"/>
        <v>7.1844660194174759E-3</v>
      </c>
      <c r="Q3175" t="str">
        <f t="array" ref="Q3175:R3175">separarpalabras(N3175,"/")</f>
        <v>theater</v>
      </c>
      <c r="R3175" t="str">
        <v>plays</v>
      </c>
      <c r="S3175" s="13">
        <f t="shared" si="198"/>
        <v>41878.670046296298</v>
      </c>
      <c r="T3175" s="13">
        <f t="shared" si="199"/>
        <v>41908.670046296298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 s="15">
        <v>3000</v>
      </c>
      <c r="E3176" s="15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8">
        <f t="shared" si="197"/>
        <v>7.5807514831905077E-3</v>
      </c>
      <c r="Q3176" t="str">
        <f t="array" ref="Q3176:R3176">separarpalabras(N3176,"/")</f>
        <v>theater</v>
      </c>
      <c r="R3176" t="str">
        <v>plays</v>
      </c>
      <c r="S3176" s="13">
        <f t="shared" si="198"/>
        <v>41862.656342592592</v>
      </c>
      <c r="T3176" s="13">
        <f t="shared" si="199"/>
        <v>41876.656342592592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 s="15">
        <v>5000</v>
      </c>
      <c r="E3177" s="15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8">
        <f t="shared" si="197"/>
        <v>1.0952902519167579E-2</v>
      </c>
      <c r="Q3177" t="str">
        <f t="array" ref="Q3177:R3177">separarpalabras(N3177,"/")</f>
        <v>theater</v>
      </c>
      <c r="R3177" t="str">
        <v>plays</v>
      </c>
      <c r="S3177" s="13">
        <f t="shared" si="198"/>
        <v>40531.678553240738</v>
      </c>
      <c r="T3177" s="13">
        <f t="shared" si="199"/>
        <v>40591.678553240738</v>
      </c>
    </row>
    <row r="3178" spans="1:20" ht="43.2" x14ac:dyDescent="0.3">
      <c r="A3178">
        <v>3176</v>
      </c>
      <c r="B3178" s="3" t="s">
        <v>3176</v>
      </c>
      <c r="C3178" s="3" t="s">
        <v>7286</v>
      </c>
      <c r="D3178" s="15">
        <v>1900</v>
      </c>
      <c r="E3178" s="15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8">
        <f t="shared" si="197"/>
        <v>2.5206232813932174E-2</v>
      </c>
      <c r="Q3178" t="str">
        <f t="array" ref="Q3178:R3178">separarpalabras(N3178,"/")</f>
        <v>theater</v>
      </c>
      <c r="R3178" t="str">
        <v>plays</v>
      </c>
      <c r="S3178" s="13">
        <f t="shared" si="198"/>
        <v>41477.722581018512</v>
      </c>
      <c r="T3178" s="13">
        <f t="shared" si="199"/>
        <v>41504.416666666664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 s="15">
        <v>2500</v>
      </c>
      <c r="E3179" s="15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8">
        <f t="shared" si="197"/>
        <v>1.737649063032368E-2</v>
      </c>
      <c r="Q3179" t="str">
        <f t="array" ref="Q3179:R3179">separarpalabras(N3179,"/")</f>
        <v>theater</v>
      </c>
      <c r="R3179" t="str">
        <v>plays</v>
      </c>
      <c r="S3179" s="13">
        <f t="shared" si="198"/>
        <v>41781.458437499998</v>
      </c>
      <c r="T3179" s="13">
        <f t="shared" si="199"/>
        <v>41811.458437499998</v>
      </c>
    </row>
    <row r="3180" spans="1:20" ht="43.2" x14ac:dyDescent="0.3">
      <c r="A3180">
        <v>3178</v>
      </c>
      <c r="B3180" s="3" t="s">
        <v>3178</v>
      </c>
      <c r="C3180" s="3" t="s">
        <v>7288</v>
      </c>
      <c r="D3180" s="15">
        <v>1500</v>
      </c>
      <c r="E3180" s="15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8">
        <f t="shared" si="197"/>
        <v>3.0279503105590064E-2</v>
      </c>
      <c r="Q3180" t="str">
        <f t="array" ref="Q3180:R3180">separarpalabras(N3180,"/")</f>
        <v>theater</v>
      </c>
      <c r="R3180" t="str">
        <v>plays</v>
      </c>
      <c r="S3180" s="13">
        <f t="shared" si="198"/>
        <v>41806.396701388883</v>
      </c>
      <c r="T3180" s="13">
        <f t="shared" si="199"/>
        <v>41836.396701388883</v>
      </c>
    </row>
    <row r="3181" spans="1:20" ht="28.8" x14ac:dyDescent="0.3">
      <c r="A3181">
        <v>3179</v>
      </c>
      <c r="B3181" s="3" t="s">
        <v>3179</v>
      </c>
      <c r="C3181" s="3" t="s">
        <v>7289</v>
      </c>
      <c r="D3181" s="15">
        <v>4200</v>
      </c>
      <c r="E3181" s="15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8">
        <f t="shared" si="197"/>
        <v>1.2930620961787931E-2</v>
      </c>
      <c r="Q3181" t="str">
        <f t="array" ref="Q3181:R3181">separarpalabras(N3181,"/")</f>
        <v>theater</v>
      </c>
      <c r="R3181" t="str">
        <v>plays</v>
      </c>
      <c r="S3181" s="13">
        <f t="shared" si="198"/>
        <v>41375.49387731481</v>
      </c>
      <c r="T3181" s="13">
        <f t="shared" si="199"/>
        <v>41400.49387731481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 s="15">
        <v>1200</v>
      </c>
      <c r="E3182" s="15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8">
        <f t="shared" si="197"/>
        <v>3.1315240083507306E-2</v>
      </c>
      <c r="Q3182" t="str">
        <f t="array" ref="Q3182:R3182">separarpalabras(N3182,"/")</f>
        <v>theater</v>
      </c>
      <c r="R3182" t="str">
        <v>plays</v>
      </c>
      <c r="S3182" s="13">
        <f t="shared" si="198"/>
        <v>41780.204270833332</v>
      </c>
      <c r="T3182" s="13">
        <f t="shared" si="199"/>
        <v>41810.204270833332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 s="15">
        <v>500</v>
      </c>
      <c r="E3183" s="15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8">
        <f t="shared" si="197"/>
        <v>2.7522935779816515E-2</v>
      </c>
      <c r="Q3183" t="str">
        <f t="array" ref="Q3183:R3183">separarpalabras(N3183,"/")</f>
        <v>theater</v>
      </c>
      <c r="R3183" t="str">
        <v>plays</v>
      </c>
      <c r="S3183" s="13">
        <f t="shared" si="198"/>
        <v>41779.101701388885</v>
      </c>
      <c r="T3183" s="13">
        <f t="shared" si="199"/>
        <v>41805.458333333328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 s="15">
        <v>7000</v>
      </c>
      <c r="E3184" s="15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8">
        <f t="shared" si="197"/>
        <v>2.1382044746530729E-2</v>
      </c>
      <c r="Q3184" t="str">
        <f t="array" ref="Q3184:R3184">separarpalabras(N3184,"/")</f>
        <v>theater</v>
      </c>
      <c r="R3184" t="str">
        <v>plays</v>
      </c>
      <c r="S3184" s="13">
        <f t="shared" si="198"/>
        <v>40883.740983796291</v>
      </c>
      <c r="T3184" s="13">
        <f t="shared" si="199"/>
        <v>40939.5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 s="15">
        <v>2500</v>
      </c>
      <c r="E3185" s="1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8">
        <f t="shared" si="197"/>
        <v>2.4954128440366971E-2</v>
      </c>
      <c r="Q3185" t="str">
        <f t="array" ref="Q3185:R3185">separarpalabras(N3185,"/")</f>
        <v>theater</v>
      </c>
      <c r="R3185" t="str">
        <v>plays</v>
      </c>
      <c r="S3185" s="13">
        <f t="shared" si="198"/>
        <v>41491.586446759255</v>
      </c>
      <c r="T3185" s="13">
        <f t="shared" si="199"/>
        <v>41509.586446759255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 s="15">
        <v>4300</v>
      </c>
      <c r="E3186" s="15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8">
        <f t="shared" si="197"/>
        <v>9.9783080260303688E-3</v>
      </c>
      <c r="Q3186" t="str">
        <f t="array" ref="Q3186:R3186">separarpalabras(N3186,"/")</f>
        <v>theater</v>
      </c>
      <c r="R3186" t="str">
        <v>plays</v>
      </c>
      <c r="S3186" s="13">
        <f t="shared" si="198"/>
        <v>41791.785081018512</v>
      </c>
      <c r="T3186" s="13">
        <f t="shared" si="199"/>
        <v>41821.785081018512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 s="15">
        <v>1000</v>
      </c>
      <c r="E3187" s="15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8">
        <f t="shared" si="197"/>
        <v>2.4E-2</v>
      </c>
      <c r="Q3187" t="str">
        <f t="array" ref="Q3187:R3187">separarpalabras(N3187,"/")</f>
        <v>theater</v>
      </c>
      <c r="R3187" t="str">
        <v>plays</v>
      </c>
      <c r="S3187" s="13">
        <f t="shared" si="198"/>
        <v>41829.768993055557</v>
      </c>
      <c r="T3187" s="13">
        <f t="shared" si="199"/>
        <v>41836.768993055557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 s="15">
        <v>3200</v>
      </c>
      <c r="E3188" s="15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8">
        <f t="shared" si="197"/>
        <v>2.1406727828746176E-2</v>
      </c>
      <c r="Q3188" t="str">
        <f t="array" ref="Q3188:R3188">separarpalabras(N3188,"/")</f>
        <v>theater</v>
      </c>
      <c r="R3188" t="str">
        <v>plays</v>
      </c>
      <c r="S3188" s="13">
        <f t="shared" si="198"/>
        <v>41868.715717592589</v>
      </c>
      <c r="T3188" s="13">
        <f t="shared" si="199"/>
        <v>41898.666666666664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 s="15">
        <v>15000</v>
      </c>
      <c r="E3189" s="15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8">
        <f t="shared" si="197"/>
        <v>1.3987617518917679E-2</v>
      </c>
      <c r="Q3189" t="str">
        <f t="array" ref="Q3189:R3189">separarpalabras(N3189,"/")</f>
        <v>theater</v>
      </c>
      <c r="R3189" t="str">
        <v>plays</v>
      </c>
      <c r="S3189" s="13">
        <f t="shared" si="198"/>
        <v>41835.458020833328</v>
      </c>
      <c r="T3189" s="13">
        <f t="shared" si="199"/>
        <v>41855.458020833328</v>
      </c>
    </row>
    <row r="3190" spans="1:20" ht="43.2" hidden="1" x14ac:dyDescent="0.3">
      <c r="A3190">
        <v>3188</v>
      </c>
      <c r="B3190" s="3" t="s">
        <v>3188</v>
      </c>
      <c r="C3190" s="3" t="s">
        <v>7298</v>
      </c>
      <c r="D3190" s="15">
        <v>200</v>
      </c>
      <c r="E3190" s="15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8">
        <f t="shared" si="197"/>
        <v>6.9230769230769235E-2</v>
      </c>
      <c r="Q3190" t="str">
        <f t="array" ref="Q3190:R3190">separarpalabras(N3190,"/")</f>
        <v>theater</v>
      </c>
      <c r="R3190" t="str">
        <v>musical</v>
      </c>
      <c r="S3190" s="13">
        <f t="shared" si="198"/>
        <v>42144.207199074073</v>
      </c>
      <c r="T3190" s="13">
        <f t="shared" si="199"/>
        <v>42165.207199074073</v>
      </c>
    </row>
    <row r="3191" spans="1:20" ht="57.6" hidden="1" x14ac:dyDescent="0.3">
      <c r="A3191">
        <v>3189</v>
      </c>
      <c r="B3191" s="3" t="s">
        <v>3189</v>
      </c>
      <c r="C3191" s="3" t="s">
        <v>7299</v>
      </c>
      <c r="D3191" s="15">
        <v>55000</v>
      </c>
      <c r="E3191" s="15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8">
        <f t="shared" si="197"/>
        <v>2.8023598820058997E-3</v>
      </c>
      <c r="Q3191" t="str">
        <f t="array" ref="Q3191:R3191">separarpalabras(N3191,"/")</f>
        <v>theater</v>
      </c>
      <c r="R3191" t="str">
        <v>musical</v>
      </c>
      <c r="S3191" s="13">
        <f t="shared" si="198"/>
        <v>42118.138101851851</v>
      </c>
      <c r="T3191" s="13">
        <f t="shared" si="199"/>
        <v>42148.138101851851</v>
      </c>
    </row>
    <row r="3192" spans="1:20" ht="43.2" hidden="1" x14ac:dyDescent="0.3">
      <c r="A3192">
        <v>3190</v>
      </c>
      <c r="B3192" s="3" t="s">
        <v>3190</v>
      </c>
      <c r="C3192" s="3" t="s">
        <v>7300</v>
      </c>
      <c r="D3192" s="15">
        <v>4000</v>
      </c>
      <c r="E3192" s="15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8">
        <f t="shared" si="197"/>
        <v>0</v>
      </c>
      <c r="Q3192" t="str">
        <f t="array" ref="Q3192:R3192">separarpalabras(N3192,"/")</f>
        <v>theater</v>
      </c>
      <c r="R3192" t="str">
        <v>musical</v>
      </c>
      <c r="S3192" s="13">
        <f t="shared" si="198"/>
        <v>42682.942997685182</v>
      </c>
      <c r="T3192" s="13">
        <f t="shared" si="199"/>
        <v>42712.984664351847</v>
      </c>
    </row>
    <row r="3193" spans="1:20" ht="43.2" hidden="1" x14ac:dyDescent="0.3">
      <c r="A3193">
        <v>3191</v>
      </c>
      <c r="B3193" s="3" t="s">
        <v>3191</v>
      </c>
      <c r="C3193" s="3" t="s">
        <v>7301</v>
      </c>
      <c r="D3193" s="15">
        <v>3750</v>
      </c>
      <c r="E3193" s="15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8">
        <f t="shared" si="197"/>
        <v>2.6490066225165563E-2</v>
      </c>
      <c r="Q3193" t="str">
        <f t="array" ref="Q3193:R3193">separarpalabras(N3193,"/")</f>
        <v>theater</v>
      </c>
      <c r="R3193" t="str">
        <v>musical</v>
      </c>
      <c r="S3193" s="13">
        <f t="shared" si="198"/>
        <v>42538.547094907401</v>
      </c>
      <c r="T3193" s="13">
        <f t="shared" si="199"/>
        <v>42598.547094907401</v>
      </c>
    </row>
    <row r="3194" spans="1:20" ht="43.2" hidden="1" x14ac:dyDescent="0.3">
      <c r="A3194">
        <v>3192</v>
      </c>
      <c r="B3194" s="3" t="s">
        <v>3192</v>
      </c>
      <c r="C3194" s="3" t="s">
        <v>7302</v>
      </c>
      <c r="D3194" s="15">
        <v>10000</v>
      </c>
      <c r="E3194" s="15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8">
        <f t="shared" si="197"/>
        <v>7.8431372549019607E-2</v>
      </c>
      <c r="Q3194" t="str">
        <f t="array" ref="Q3194:R3194">separarpalabras(N3194,"/")</f>
        <v>theater</v>
      </c>
      <c r="R3194" t="str">
        <v>musical</v>
      </c>
      <c r="S3194" s="13">
        <f t="shared" si="198"/>
        <v>42018.732164351844</v>
      </c>
      <c r="T3194" s="13">
        <f t="shared" si="199"/>
        <v>42063.708333333336</v>
      </c>
    </row>
    <row r="3195" spans="1:20" ht="43.2" hidden="1" x14ac:dyDescent="0.3">
      <c r="A3195">
        <v>3193</v>
      </c>
      <c r="B3195" s="3" t="s">
        <v>3193</v>
      </c>
      <c r="C3195" s="3" t="s">
        <v>7303</v>
      </c>
      <c r="D3195" s="15">
        <v>5000</v>
      </c>
      <c r="E3195" s="1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8">
        <f t="shared" si="197"/>
        <v>4.0885860306643949E-2</v>
      </c>
      <c r="Q3195" t="str">
        <f t="array" ref="Q3195:R3195">separarpalabras(N3195,"/")</f>
        <v>theater</v>
      </c>
      <c r="R3195" t="str">
        <v>musical</v>
      </c>
      <c r="S3195" s="13">
        <f t="shared" si="198"/>
        <v>42010.759907407402</v>
      </c>
      <c r="T3195" s="13">
        <f t="shared" si="199"/>
        <v>42055.759907407402</v>
      </c>
    </row>
    <row r="3196" spans="1:20" ht="43.2" hidden="1" x14ac:dyDescent="0.3">
      <c r="A3196">
        <v>3194</v>
      </c>
      <c r="B3196" s="3" t="s">
        <v>3194</v>
      </c>
      <c r="C3196" s="3" t="s">
        <v>7304</v>
      </c>
      <c r="D3196" s="15">
        <v>11000</v>
      </c>
      <c r="E3196" s="15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8">
        <f t="shared" si="197"/>
        <v>0</v>
      </c>
      <c r="Q3196" t="str">
        <f t="array" ref="Q3196:R3196">separarpalabras(N3196,"/")</f>
        <v>theater</v>
      </c>
      <c r="R3196" t="str">
        <v>musical</v>
      </c>
      <c r="S3196" s="13">
        <f t="shared" si="198"/>
        <v>42181.854143518511</v>
      </c>
      <c r="T3196" s="13">
        <f t="shared" si="199"/>
        <v>42211.854143518511</v>
      </c>
    </row>
    <row r="3197" spans="1:20" ht="43.2" hidden="1" x14ac:dyDescent="0.3">
      <c r="A3197">
        <v>3195</v>
      </c>
      <c r="B3197" s="3" t="s">
        <v>3195</v>
      </c>
      <c r="C3197" s="3" t="s">
        <v>7305</v>
      </c>
      <c r="D3197" s="15">
        <v>3500</v>
      </c>
      <c r="E3197" s="15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8">
        <f t="shared" si="197"/>
        <v>1.8840579710144929E-2</v>
      </c>
      <c r="Q3197" t="str">
        <f t="array" ref="Q3197:R3197">separarpalabras(N3197,"/")</f>
        <v>theater</v>
      </c>
      <c r="R3197" t="str">
        <v>musical</v>
      </c>
      <c r="S3197" s="13">
        <f t="shared" si="198"/>
        <v>42017.385902777773</v>
      </c>
      <c r="T3197" s="13">
        <f t="shared" si="199"/>
        <v>42047.385902777773</v>
      </c>
    </row>
    <row r="3198" spans="1:20" ht="43.2" hidden="1" x14ac:dyDescent="0.3">
      <c r="A3198">
        <v>3196</v>
      </c>
      <c r="B3198" s="3" t="s">
        <v>3196</v>
      </c>
      <c r="C3198" s="3" t="s">
        <v>7306</v>
      </c>
      <c r="D3198" s="15">
        <v>3000000</v>
      </c>
      <c r="E3198" s="15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8">
        <f t="shared" si="197"/>
        <v>3.3333333333333335E-3</v>
      </c>
      <c r="Q3198" t="str">
        <f t="array" ref="Q3198:R3198">separarpalabras(N3198,"/")</f>
        <v>theater</v>
      </c>
      <c r="R3198" t="str">
        <v>musical</v>
      </c>
      <c r="S3198" s="13">
        <f t="shared" si="198"/>
        <v>42157.389756944445</v>
      </c>
      <c r="T3198" s="13">
        <f t="shared" si="199"/>
        <v>42217.374999999993</v>
      </c>
    </row>
    <row r="3199" spans="1:20" ht="28.8" hidden="1" x14ac:dyDescent="0.3">
      <c r="A3199">
        <v>3197</v>
      </c>
      <c r="B3199" s="3" t="s">
        <v>3197</v>
      </c>
      <c r="C3199" s="3" t="s">
        <v>7307</v>
      </c>
      <c r="D3199" s="15">
        <v>10000</v>
      </c>
      <c r="E3199" s="15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8">
        <f t="shared" si="197"/>
        <v>3.4934497816593887E-3</v>
      </c>
      <c r="Q3199" t="str">
        <f t="array" ref="Q3199:R3199">separarpalabras(N3199,"/")</f>
        <v>theater</v>
      </c>
      <c r="R3199" t="str">
        <v>musical</v>
      </c>
      <c r="S3199" s="13">
        <f t="shared" si="198"/>
        <v>42009.28493055555</v>
      </c>
      <c r="T3199" s="13">
        <f t="shared" si="199"/>
        <v>42039.28493055555</v>
      </c>
    </row>
    <row r="3200" spans="1:20" ht="57.6" hidden="1" x14ac:dyDescent="0.3">
      <c r="A3200">
        <v>3198</v>
      </c>
      <c r="B3200" s="3" t="s">
        <v>3198</v>
      </c>
      <c r="C3200" s="3" t="s">
        <v>7308</v>
      </c>
      <c r="D3200" s="15">
        <v>30000</v>
      </c>
      <c r="E3200" s="15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8">
        <f t="shared" si="197"/>
        <v>2.7272727272727271E-2</v>
      </c>
      <c r="Q3200" t="str">
        <f t="array" ref="Q3200:R3200">separarpalabras(N3200,"/")</f>
        <v>theater</v>
      </c>
      <c r="R3200" t="str">
        <v>musical</v>
      </c>
      <c r="S3200" s="13">
        <f t="shared" si="198"/>
        <v>42013.216168981475</v>
      </c>
      <c r="T3200" s="13">
        <f t="shared" si="199"/>
        <v>42051.216168981475</v>
      </c>
    </row>
    <row r="3201" spans="1:20" ht="43.2" hidden="1" x14ac:dyDescent="0.3">
      <c r="A3201">
        <v>3199</v>
      </c>
      <c r="B3201" s="3" t="s">
        <v>3199</v>
      </c>
      <c r="C3201" s="3" t="s">
        <v>7309</v>
      </c>
      <c r="D3201" s="15">
        <v>5000</v>
      </c>
      <c r="E3201" s="15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8">
        <f t="shared" si="197"/>
        <v>2.0322085889570553E-2</v>
      </c>
      <c r="Q3201" t="str">
        <f t="array" ref="Q3201:R3201">separarpalabras(N3201,"/")</f>
        <v>theater</v>
      </c>
      <c r="R3201" t="str">
        <v>musical</v>
      </c>
      <c r="S3201" s="13">
        <f t="shared" si="198"/>
        <v>41858.553449074076</v>
      </c>
      <c r="T3201" s="13">
        <f t="shared" si="199"/>
        <v>41888.666666666664</v>
      </c>
    </row>
    <row r="3202" spans="1:20" ht="57.6" hidden="1" x14ac:dyDescent="0.3">
      <c r="A3202">
        <v>3200</v>
      </c>
      <c r="B3202" s="3" t="s">
        <v>3200</v>
      </c>
      <c r="C3202" s="3" t="s">
        <v>7310</v>
      </c>
      <c r="D3202" s="15">
        <v>50000</v>
      </c>
      <c r="E3202" s="15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8">
        <f t="shared" si="197"/>
        <v>1</v>
      </c>
      <c r="Q3202" t="str">
        <f t="array" ref="Q3202:R3202">separarpalabras(N3202,"/")</f>
        <v>theater</v>
      </c>
      <c r="R3202" t="str">
        <v>musical</v>
      </c>
      <c r="S3202" s="13">
        <f t="shared" si="198"/>
        <v>42460.112280092588</v>
      </c>
      <c r="T3202" s="13">
        <f t="shared" si="199"/>
        <v>42490.023611111108</v>
      </c>
    </row>
    <row r="3203" spans="1:20" ht="43.2" hidden="1" x14ac:dyDescent="0.3">
      <c r="A3203">
        <v>3201</v>
      </c>
      <c r="B3203" s="3" t="s">
        <v>3201</v>
      </c>
      <c r="C3203" s="3" t="s">
        <v>7311</v>
      </c>
      <c r="D3203" s="15">
        <v>2000</v>
      </c>
      <c r="E3203" s="15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E3203/D3203</f>
        <v>1.2500000000000001E-2</v>
      </c>
      <c r="P3203" s="8">
        <f t="shared" ref="P3203:P3266" si="201">IFERROR(L3203/E3203,0)</f>
        <v>0.08</v>
      </c>
      <c r="Q3203" t="str">
        <f t="array" ref="Q3203:R3203">separarpalabras(N3203,"/")</f>
        <v>theater</v>
      </c>
      <c r="R3203" t="str">
        <v>musical</v>
      </c>
      <c r="S3203" s="13">
        <f t="shared" ref="S3203:S3266" si="202">(J3203/86400)+25569+(-5/24)</f>
        <v>41861.558761574073</v>
      </c>
      <c r="T3203" s="13">
        <f t="shared" ref="T3203:T3266" si="203">(I3203/86400)+25569+(-5/24)</f>
        <v>41882.558761574073</v>
      </c>
    </row>
    <row r="3204" spans="1:20" ht="43.2" hidden="1" x14ac:dyDescent="0.3">
      <c r="A3204">
        <v>3202</v>
      </c>
      <c r="B3204" s="3" t="s">
        <v>3202</v>
      </c>
      <c r="C3204" s="3" t="s">
        <v>7312</v>
      </c>
      <c r="D3204" s="15">
        <v>5000</v>
      </c>
      <c r="E3204" s="15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8">
        <f t="shared" si="201"/>
        <v>9.1709464416727809E-3</v>
      </c>
      <c r="Q3204" t="str">
        <f t="array" ref="Q3204:R3204">separarpalabras(N3204,"/")</f>
        <v>theater</v>
      </c>
      <c r="R3204" t="str">
        <v>musical</v>
      </c>
      <c r="S3204" s="13">
        <f t="shared" si="202"/>
        <v>42293.645208333335</v>
      </c>
      <c r="T3204" s="13">
        <f t="shared" si="203"/>
        <v>42352.040972222218</v>
      </c>
    </row>
    <row r="3205" spans="1:20" ht="43.2" hidden="1" x14ac:dyDescent="0.3">
      <c r="A3205">
        <v>3203</v>
      </c>
      <c r="B3205" s="3" t="s">
        <v>3203</v>
      </c>
      <c r="C3205" s="3" t="s">
        <v>7313</v>
      </c>
      <c r="D3205" s="15">
        <v>1000</v>
      </c>
      <c r="E3205" s="1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8">
        <f t="shared" si="201"/>
        <v>2.4E-2</v>
      </c>
      <c r="Q3205" t="str">
        <f t="array" ref="Q3205:R3205">separarpalabras(N3205,"/")</f>
        <v>theater</v>
      </c>
      <c r="R3205" t="str">
        <v>musical</v>
      </c>
      <c r="S3205" s="13">
        <f t="shared" si="202"/>
        <v>42242.780347222222</v>
      </c>
      <c r="T3205" s="13">
        <f t="shared" si="203"/>
        <v>42272.780347222222</v>
      </c>
    </row>
    <row r="3206" spans="1:20" ht="43.2" hidden="1" x14ac:dyDescent="0.3">
      <c r="A3206">
        <v>3204</v>
      </c>
      <c r="B3206" s="3" t="s">
        <v>3204</v>
      </c>
      <c r="C3206" s="3" t="s">
        <v>7314</v>
      </c>
      <c r="D3206" s="15">
        <v>500</v>
      </c>
      <c r="E3206" s="15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8">
        <f t="shared" si="201"/>
        <v>0</v>
      </c>
      <c r="Q3206" t="str">
        <f t="array" ref="Q3206:R3206">separarpalabras(N3206,"/")</f>
        <v>theater</v>
      </c>
      <c r="R3206" t="str">
        <v>musical</v>
      </c>
      <c r="S3206" s="13">
        <f t="shared" si="202"/>
        <v>42172.477766203701</v>
      </c>
      <c r="T3206" s="13">
        <f t="shared" si="203"/>
        <v>42202.468055555553</v>
      </c>
    </row>
    <row r="3207" spans="1:20" ht="43.2" hidden="1" x14ac:dyDescent="0.3">
      <c r="A3207">
        <v>3205</v>
      </c>
      <c r="B3207" s="3" t="s">
        <v>3205</v>
      </c>
      <c r="C3207" s="3" t="s">
        <v>7315</v>
      </c>
      <c r="D3207" s="15">
        <v>8000</v>
      </c>
      <c r="E3207" s="15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8">
        <f t="shared" si="201"/>
        <v>4.3956043956043959E-2</v>
      </c>
      <c r="Q3207" t="str">
        <f t="array" ref="Q3207:R3207">separarpalabras(N3207,"/")</f>
        <v>theater</v>
      </c>
      <c r="R3207" t="str">
        <v>musical</v>
      </c>
      <c r="S3207" s="13">
        <f t="shared" si="202"/>
        <v>42095.166342592587</v>
      </c>
      <c r="T3207" s="13">
        <f t="shared" si="203"/>
        <v>42125.166342592587</v>
      </c>
    </row>
    <row r="3208" spans="1:20" ht="43.2" hidden="1" x14ac:dyDescent="0.3">
      <c r="A3208">
        <v>3206</v>
      </c>
      <c r="B3208" s="3" t="s">
        <v>3206</v>
      </c>
      <c r="C3208" s="3" t="s">
        <v>7316</v>
      </c>
      <c r="D3208" s="15">
        <v>5000</v>
      </c>
      <c r="E3208" s="15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8">
        <f t="shared" si="201"/>
        <v>0</v>
      </c>
      <c r="Q3208" t="str">
        <f t="array" ref="Q3208:R3208">separarpalabras(N3208,"/")</f>
        <v>theater</v>
      </c>
      <c r="R3208" t="str">
        <v>musical</v>
      </c>
      <c r="S3208" s="13">
        <f t="shared" si="202"/>
        <v>42236.067719907405</v>
      </c>
      <c r="T3208" s="13">
        <f t="shared" si="203"/>
        <v>42266.067719907405</v>
      </c>
    </row>
    <row r="3209" spans="1:20" ht="43.2" hidden="1" x14ac:dyDescent="0.3">
      <c r="A3209">
        <v>3207</v>
      </c>
      <c r="B3209" s="3" t="s">
        <v>3207</v>
      </c>
      <c r="C3209" s="3" t="s">
        <v>7317</v>
      </c>
      <c r="D3209" s="15">
        <v>5500</v>
      </c>
      <c r="E3209" s="15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8">
        <f t="shared" si="201"/>
        <v>1.411764705882353E-2</v>
      </c>
      <c r="Q3209" t="str">
        <f t="array" ref="Q3209:R3209">separarpalabras(N3209,"/")</f>
        <v>theater</v>
      </c>
      <c r="R3209" t="str">
        <v>musical</v>
      </c>
      <c r="S3209" s="13">
        <f t="shared" si="202"/>
        <v>42057.069525462961</v>
      </c>
      <c r="T3209" s="13">
        <f t="shared" si="203"/>
        <v>42117.027858796289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 s="15">
        <v>5000</v>
      </c>
      <c r="E3210" s="15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8">
        <f t="shared" si="201"/>
        <v>1.5845410628019325E-2</v>
      </c>
      <c r="Q3210" t="str">
        <f t="array" ref="Q3210:R3210">separarpalabras(N3210,"/")</f>
        <v>theater</v>
      </c>
      <c r="R3210" t="str">
        <v>plays</v>
      </c>
      <c r="S3210" s="13">
        <f t="shared" si="202"/>
        <v>41827.396724537037</v>
      </c>
      <c r="T3210" s="13">
        <f t="shared" si="203"/>
        <v>41848.396724537037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 s="15">
        <v>9500</v>
      </c>
      <c r="E3211" s="15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8">
        <f t="shared" si="201"/>
        <v>1.9937013153135667E-2</v>
      </c>
      <c r="Q3211" t="str">
        <f t="array" ref="Q3211:R3211">separarpalabras(N3211,"/")</f>
        <v>theater</v>
      </c>
      <c r="R3211" t="str">
        <v>plays</v>
      </c>
      <c r="S3211" s="13">
        <f t="shared" si="202"/>
        <v>41778.42891203703</v>
      </c>
      <c r="T3211" s="13">
        <f t="shared" si="203"/>
        <v>41810.75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 s="15">
        <v>3000</v>
      </c>
      <c r="E3212" s="15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8">
        <f t="shared" si="201"/>
        <v>1.5902464882056717E-2</v>
      </c>
      <c r="Q3212" t="str">
        <f t="array" ref="Q3212:R3212">separarpalabras(N3212,"/")</f>
        <v>theater</v>
      </c>
      <c r="R3212" t="str">
        <v>plays</v>
      </c>
      <c r="S3212" s="13">
        <f t="shared" si="202"/>
        <v>41013.728229166663</v>
      </c>
      <c r="T3212" s="13">
        <f t="shared" si="203"/>
        <v>41060.957638888889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 s="15">
        <v>23000</v>
      </c>
      <c r="E3213" s="15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8">
        <f t="shared" si="201"/>
        <v>1.1691659707345411E-2</v>
      </c>
      <c r="Q3213" t="str">
        <f t="array" ref="Q3213:R3213">separarpalabras(N3213,"/")</f>
        <v>theater</v>
      </c>
      <c r="R3213" t="str">
        <v>plays</v>
      </c>
      <c r="S3213" s="13">
        <f t="shared" si="202"/>
        <v>41834.378240740734</v>
      </c>
      <c r="T3213" s="13">
        <f t="shared" si="203"/>
        <v>41865.875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 s="15">
        <v>4000</v>
      </c>
      <c r="E3214" s="15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8">
        <f t="shared" si="201"/>
        <v>1.8613861386138613E-2</v>
      </c>
      <c r="Q3214" t="str">
        <f t="array" ref="Q3214:R3214">separarpalabras(N3214,"/")</f>
        <v>theater</v>
      </c>
      <c r="R3214" t="str">
        <v>plays</v>
      </c>
      <c r="S3214" s="13">
        <f t="shared" si="202"/>
        <v>41829.587395833332</v>
      </c>
      <c r="T3214" s="13">
        <f t="shared" si="203"/>
        <v>41859.587395833332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 s="15">
        <v>6000</v>
      </c>
      <c r="E3215" s="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8">
        <f t="shared" si="201"/>
        <v>7.8242050940569331E-3</v>
      </c>
      <c r="Q3215" t="str">
        <f t="array" ref="Q3215:R3215">separarpalabras(N3215,"/")</f>
        <v>theater</v>
      </c>
      <c r="R3215" t="str">
        <v>plays</v>
      </c>
      <c r="S3215" s="13">
        <f t="shared" si="202"/>
        <v>42171.555081018516</v>
      </c>
      <c r="T3215" s="13">
        <f t="shared" si="203"/>
        <v>42211.555081018516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 s="15">
        <v>12000</v>
      </c>
      <c r="E3216" s="15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8">
        <f t="shared" si="201"/>
        <v>9.383159268929504E-3</v>
      </c>
      <c r="Q3216" t="str">
        <f t="array" ref="Q3216:R3216">separarpalabras(N3216,"/")</f>
        <v>theater</v>
      </c>
      <c r="R3216" t="str">
        <v>plays</v>
      </c>
      <c r="S3216" s="13">
        <f t="shared" si="202"/>
        <v>42337.584178240737</v>
      </c>
      <c r="T3216" s="13">
        <f t="shared" si="203"/>
        <v>42374.788194444445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 s="15">
        <v>35000</v>
      </c>
      <c r="E3217" s="15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8">
        <f t="shared" si="201"/>
        <v>3.8151638527460638E-3</v>
      </c>
      <c r="Q3217" t="str">
        <f t="array" ref="Q3217:R3217">separarpalabras(N3217,"/")</f>
        <v>theater</v>
      </c>
      <c r="R3217" t="str">
        <v>plays</v>
      </c>
      <c r="S3217" s="13">
        <f t="shared" si="202"/>
        <v>42219.456840277773</v>
      </c>
      <c r="T3217" s="13">
        <f t="shared" si="203"/>
        <v>42256.957638888889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 s="15">
        <v>2000</v>
      </c>
      <c r="E3218" s="15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8">
        <f t="shared" si="201"/>
        <v>1.7491254372813594E-2</v>
      </c>
      <c r="Q3218" t="str">
        <f t="array" ref="Q3218:R3218">separarpalabras(N3218,"/")</f>
        <v>theater</v>
      </c>
      <c r="R3218" t="str">
        <v>plays</v>
      </c>
      <c r="S3218" s="13">
        <f t="shared" si="202"/>
        <v>42165.254293981481</v>
      </c>
      <c r="T3218" s="13">
        <f t="shared" si="203"/>
        <v>42196.395833333336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 s="15">
        <v>4500</v>
      </c>
      <c r="E3219" s="15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8">
        <f t="shared" si="201"/>
        <v>1.991955564068186E-2</v>
      </c>
      <c r="Q3219" t="str">
        <f t="array" ref="Q3219:R3219">separarpalabras(N3219,"/")</f>
        <v>theater</v>
      </c>
      <c r="R3219" t="str">
        <v>plays</v>
      </c>
      <c r="S3219" s="13">
        <f t="shared" si="202"/>
        <v>42648.337777777771</v>
      </c>
      <c r="T3219" s="13">
        <f t="shared" si="203"/>
        <v>42678.337777777771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 s="15">
        <v>12000</v>
      </c>
      <c r="E3220" s="15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8">
        <f t="shared" si="201"/>
        <v>1.5017956252040483E-2</v>
      </c>
      <c r="Q3220" t="str">
        <f t="array" ref="Q3220:R3220">separarpalabras(N3220,"/")</f>
        <v>theater</v>
      </c>
      <c r="R3220" t="str">
        <v>plays</v>
      </c>
      <c r="S3220" s="13">
        <f t="shared" si="202"/>
        <v>41970.793819444443</v>
      </c>
      <c r="T3220" s="13">
        <f t="shared" si="203"/>
        <v>42003.791666666664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 s="15">
        <v>20000</v>
      </c>
      <c r="E3221" s="15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8">
        <f t="shared" si="201"/>
        <v>5.9434621915892515E-3</v>
      </c>
      <c r="Q3221" t="str">
        <f t="array" ref="Q3221:R3221">separarpalabras(N3221,"/")</f>
        <v>theater</v>
      </c>
      <c r="R3221" t="str">
        <v>plays</v>
      </c>
      <c r="S3221" s="13">
        <f t="shared" si="202"/>
        <v>42050.77484953704</v>
      </c>
      <c r="T3221" s="13">
        <f t="shared" si="203"/>
        <v>42085.733182870368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 s="15">
        <v>15000</v>
      </c>
      <c r="E3222" s="15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8">
        <f t="shared" si="201"/>
        <v>3.9005685574507471E-3</v>
      </c>
      <c r="Q3222" t="str">
        <f t="array" ref="Q3222:R3222">separarpalabras(N3222,"/")</f>
        <v>theater</v>
      </c>
      <c r="R3222" t="str">
        <v>plays</v>
      </c>
      <c r="S3222" s="13">
        <f t="shared" si="202"/>
        <v>42772.625046296293</v>
      </c>
      <c r="T3222" s="13">
        <f t="shared" si="203"/>
        <v>42806.666666666664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 s="15">
        <v>4000</v>
      </c>
      <c r="E3223" s="15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8">
        <f t="shared" si="201"/>
        <v>2.7314479091128836E-2</v>
      </c>
      <c r="Q3223" t="str">
        <f t="array" ref="Q3223:R3223">separarpalabras(N3223,"/")</f>
        <v>theater</v>
      </c>
      <c r="R3223" t="str">
        <v>plays</v>
      </c>
      <c r="S3223" s="13">
        <f t="shared" si="202"/>
        <v>42155.488460648143</v>
      </c>
      <c r="T3223" s="13">
        <f t="shared" si="203"/>
        <v>42190.488460648143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 s="15">
        <v>2500</v>
      </c>
      <c r="E3224" s="15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8">
        <f t="shared" si="201"/>
        <v>2.6923076923076925E-2</v>
      </c>
      <c r="Q3224" t="str">
        <f t="array" ref="Q3224:R3224">separarpalabras(N3224,"/")</f>
        <v>theater</v>
      </c>
      <c r="R3224" t="str">
        <v>plays</v>
      </c>
      <c r="S3224" s="13">
        <f t="shared" si="202"/>
        <v>42270.373807870368</v>
      </c>
      <c r="T3224" s="13">
        <f t="shared" si="203"/>
        <v>42301.686805555553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 s="15">
        <v>3100</v>
      </c>
      <c r="E3225" s="1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8">
        <f t="shared" si="201"/>
        <v>2.1796759941089837E-2</v>
      </c>
      <c r="Q3225" t="str">
        <f t="array" ref="Q3225:R3225">separarpalabras(N3225,"/")</f>
        <v>theater</v>
      </c>
      <c r="R3225" t="str">
        <v>plays</v>
      </c>
      <c r="S3225" s="13">
        <f t="shared" si="202"/>
        <v>42206.627037037033</v>
      </c>
      <c r="T3225" s="13">
        <f t="shared" si="203"/>
        <v>42236.627037037033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 s="15">
        <v>30000</v>
      </c>
      <c r="E3226" s="15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8">
        <f t="shared" si="201"/>
        <v>7.0565174779483831E-3</v>
      </c>
      <c r="Q3226" t="str">
        <f t="array" ref="Q3226:R3226">separarpalabras(N3226,"/")</f>
        <v>theater</v>
      </c>
      <c r="R3226" t="str">
        <v>plays</v>
      </c>
      <c r="S3226" s="13">
        <f t="shared" si="202"/>
        <v>42697.642511574071</v>
      </c>
      <c r="T3226" s="13">
        <f t="shared" si="203"/>
        <v>42744.999999999993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 s="15">
        <v>2000</v>
      </c>
      <c r="E3227" s="15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8">
        <f t="shared" si="201"/>
        <v>1.9052271617000488E-2</v>
      </c>
      <c r="Q3227" t="str">
        <f t="array" ref="Q3227:R3227">separarpalabras(N3227,"/")</f>
        <v>theater</v>
      </c>
      <c r="R3227" t="str">
        <v>plays</v>
      </c>
      <c r="S3227" s="13">
        <f t="shared" si="202"/>
        <v>42503.351134259261</v>
      </c>
      <c r="T3227" s="13">
        <f t="shared" si="203"/>
        <v>42524.666666666664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 s="15">
        <v>1200</v>
      </c>
      <c r="E3228" s="15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8">
        <f t="shared" si="201"/>
        <v>1.6799999999999999E-2</v>
      </c>
      <c r="Q3228" t="str">
        <f t="array" ref="Q3228:R3228">separarpalabras(N3228,"/")</f>
        <v>theater</v>
      </c>
      <c r="R3228" t="str">
        <v>plays</v>
      </c>
      <c r="S3228" s="13">
        <f t="shared" si="202"/>
        <v>42277.375138888885</v>
      </c>
      <c r="T3228" s="13">
        <f t="shared" si="203"/>
        <v>42307.375138888885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 s="15">
        <v>1200</v>
      </c>
      <c r="E3229" s="15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8">
        <f t="shared" si="201"/>
        <v>0.02</v>
      </c>
      <c r="Q3229" t="str">
        <f t="array" ref="Q3229:R3229">separarpalabras(N3229,"/")</f>
        <v>theater</v>
      </c>
      <c r="R3229" t="str">
        <v>plays</v>
      </c>
      <c r="S3229" s="13">
        <f t="shared" si="202"/>
        <v>42722.674027777779</v>
      </c>
      <c r="T3229" s="13">
        <f t="shared" si="203"/>
        <v>42752.674027777779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 s="15">
        <v>7000</v>
      </c>
      <c r="E3230" s="15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8">
        <f t="shared" si="201"/>
        <v>5.1647124511446122E-3</v>
      </c>
      <c r="Q3230" t="str">
        <f t="array" ref="Q3230:R3230">separarpalabras(N3230,"/")</f>
        <v>theater</v>
      </c>
      <c r="R3230" t="str">
        <v>plays</v>
      </c>
      <c r="S3230" s="13">
        <f t="shared" si="202"/>
        <v>42323.500972222224</v>
      </c>
      <c r="T3230" s="13">
        <f t="shared" si="203"/>
        <v>42354.999305555553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 s="15">
        <v>20000</v>
      </c>
      <c r="E3231" s="15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8">
        <f t="shared" si="201"/>
        <v>9.3635562972233816E-3</v>
      </c>
      <c r="Q3231" t="str">
        <f t="array" ref="Q3231:R3231">separarpalabras(N3231,"/")</f>
        <v>theater</v>
      </c>
      <c r="R3231" t="str">
        <v>plays</v>
      </c>
      <c r="S3231" s="13">
        <f t="shared" si="202"/>
        <v>41933.083310185182</v>
      </c>
      <c r="T3231" s="13">
        <f t="shared" si="203"/>
        <v>41963.124976851854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 s="15">
        <v>2600</v>
      </c>
      <c r="E3232" s="15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8">
        <f t="shared" si="201"/>
        <v>1.2950647532376619E-2</v>
      </c>
      <c r="Q3232" t="str">
        <f t="array" ref="Q3232:R3232">separarpalabras(N3232,"/")</f>
        <v>theater</v>
      </c>
      <c r="R3232" t="str">
        <v>plays</v>
      </c>
      <c r="S3232" s="13">
        <f t="shared" si="202"/>
        <v>41897.959791666661</v>
      </c>
      <c r="T3232" s="13">
        <f t="shared" si="203"/>
        <v>41912.957638888889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 s="15">
        <v>1000</v>
      </c>
      <c r="E3233" s="15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8">
        <f t="shared" si="201"/>
        <v>1.7391304347826087E-2</v>
      </c>
      <c r="Q3233" t="str">
        <f t="array" ref="Q3233:R3233">separarpalabras(N3233,"/")</f>
        <v>theater</v>
      </c>
      <c r="R3233" t="str">
        <v>plays</v>
      </c>
      <c r="S3233" s="13">
        <f t="shared" si="202"/>
        <v>42446.735497685186</v>
      </c>
      <c r="T3233" s="13">
        <f t="shared" si="203"/>
        <v>42476.735497685186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 s="15">
        <v>1000</v>
      </c>
      <c r="E3234" s="15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8">
        <f t="shared" si="201"/>
        <v>1.9817073170731708E-2</v>
      </c>
      <c r="Q3234" t="str">
        <f t="array" ref="Q3234:R3234">separarpalabras(N3234,"/")</f>
        <v>theater</v>
      </c>
      <c r="R3234" t="str">
        <v>plays</v>
      </c>
      <c r="S3234" s="13">
        <f t="shared" si="202"/>
        <v>42463.605520833335</v>
      </c>
      <c r="T3234" s="13">
        <f t="shared" si="203"/>
        <v>42493.957638888889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 s="15">
        <v>5000</v>
      </c>
      <c r="E3235" s="1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8">
        <f t="shared" si="201"/>
        <v>1.026936026936027E-2</v>
      </c>
      <c r="Q3235" t="str">
        <f t="array" ref="Q3235:R3235">separarpalabras(N3235,"/")</f>
        <v>theater</v>
      </c>
      <c r="R3235" t="str">
        <v>plays</v>
      </c>
      <c r="S3235" s="13">
        <f t="shared" si="202"/>
        <v>42766.596701388888</v>
      </c>
      <c r="T3235" s="13">
        <f t="shared" si="203"/>
        <v>42796.596701388888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 s="15">
        <v>4000</v>
      </c>
      <c r="E3236" s="15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8">
        <f t="shared" si="201"/>
        <v>2.8637526116178709E-2</v>
      </c>
      <c r="Q3236" t="str">
        <f t="array" ref="Q3236:R3236">separarpalabras(N3236,"/")</f>
        <v>theater</v>
      </c>
      <c r="R3236" t="str">
        <v>plays</v>
      </c>
      <c r="S3236" s="13">
        <f t="shared" si="202"/>
        <v>42734.581111111103</v>
      </c>
      <c r="T3236" s="13">
        <f t="shared" si="203"/>
        <v>42767.771527777775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 s="15">
        <v>15000</v>
      </c>
      <c r="E3237" s="15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8">
        <f t="shared" si="201"/>
        <v>1.1691751178864415E-2</v>
      </c>
      <c r="Q3237" t="str">
        <f t="array" ref="Q3237:R3237">separarpalabras(N3237,"/")</f>
        <v>theater</v>
      </c>
      <c r="R3237" t="str">
        <v>plays</v>
      </c>
      <c r="S3237" s="13">
        <f t="shared" si="202"/>
        <v>42522.139479166661</v>
      </c>
      <c r="T3237" s="13">
        <f t="shared" si="203"/>
        <v>42552.139479166661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 s="15">
        <v>20000</v>
      </c>
      <c r="E3238" s="15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8">
        <f t="shared" si="201"/>
        <v>5.4671968190854875E-3</v>
      </c>
      <c r="Q3238" t="str">
        <f t="array" ref="Q3238:R3238">separarpalabras(N3238,"/")</f>
        <v>theater</v>
      </c>
      <c r="R3238" t="str">
        <v>plays</v>
      </c>
      <c r="S3238" s="13">
        <f t="shared" si="202"/>
        <v>42702.708715277775</v>
      </c>
      <c r="T3238" s="13">
        <f t="shared" si="203"/>
        <v>42732.708715277775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 s="15">
        <v>35000</v>
      </c>
      <c r="E3239" s="15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8">
        <f t="shared" si="201"/>
        <v>7.6256589533173604E-3</v>
      </c>
      <c r="Q3239" t="str">
        <f t="array" ref="Q3239:R3239">separarpalabras(N3239,"/")</f>
        <v>theater</v>
      </c>
      <c r="R3239" t="str">
        <v>plays</v>
      </c>
      <c r="S3239" s="13">
        <f t="shared" si="202"/>
        <v>42252.266018518516</v>
      </c>
      <c r="T3239" s="13">
        <f t="shared" si="203"/>
        <v>42275.957638888889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 s="15">
        <v>2800</v>
      </c>
      <c r="E3240" s="15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8">
        <f t="shared" si="201"/>
        <v>2.5119236883942766E-2</v>
      </c>
      <c r="Q3240" t="str">
        <f t="array" ref="Q3240:R3240">separarpalabras(N3240,"/")</f>
        <v>theater</v>
      </c>
      <c r="R3240" t="str">
        <v>plays</v>
      </c>
      <c r="S3240" s="13">
        <f t="shared" si="202"/>
        <v>42156.302060185182</v>
      </c>
      <c r="T3240" s="13">
        <f t="shared" si="203"/>
        <v>42186.302060185182</v>
      </c>
    </row>
    <row r="3241" spans="1:20" ht="43.2" x14ac:dyDescent="0.3">
      <c r="A3241">
        <v>3239</v>
      </c>
      <c r="B3241" s="3" t="s">
        <v>3239</v>
      </c>
      <c r="C3241" s="3" t="s">
        <v>7349</v>
      </c>
      <c r="D3241" s="15">
        <v>5862</v>
      </c>
      <c r="E3241" s="15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8">
        <f t="shared" si="201"/>
        <v>1.6749933161324407E-2</v>
      </c>
      <c r="Q3241" t="str">
        <f t="array" ref="Q3241:R3241">separarpalabras(N3241,"/")</f>
        <v>theater</v>
      </c>
      <c r="R3241" t="str">
        <v>plays</v>
      </c>
      <c r="S3241" s="13">
        <f t="shared" si="202"/>
        <v>42277.880706018514</v>
      </c>
      <c r="T3241" s="13">
        <f t="shared" si="203"/>
        <v>42302.790972222218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 s="15">
        <v>3000</v>
      </c>
      <c r="E3242" s="15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8">
        <f t="shared" si="201"/>
        <v>1.1269472986410341E-2</v>
      </c>
      <c r="Q3242" t="str">
        <f t="array" ref="Q3242:R3242">separarpalabras(N3242,"/")</f>
        <v>theater</v>
      </c>
      <c r="R3242" t="str">
        <v>plays</v>
      </c>
      <c r="S3242" s="13">
        <f t="shared" si="202"/>
        <v>42754.485509259255</v>
      </c>
      <c r="T3242" s="13">
        <f t="shared" si="203"/>
        <v>42782.749999999993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 s="15">
        <v>8500</v>
      </c>
      <c r="E3243" s="15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8">
        <f t="shared" si="201"/>
        <v>1.7039077645138252E-2</v>
      </c>
      <c r="Q3243" t="str">
        <f t="array" ref="Q3243:R3243">separarpalabras(N3243,"/")</f>
        <v>theater</v>
      </c>
      <c r="R3243" t="str">
        <v>plays</v>
      </c>
      <c r="S3243" s="13">
        <f t="shared" si="202"/>
        <v>41893.116550925923</v>
      </c>
      <c r="T3243" s="13">
        <f t="shared" si="203"/>
        <v>41926.082638888889</v>
      </c>
    </row>
    <row r="3244" spans="1:20" ht="28.8" x14ac:dyDescent="0.3">
      <c r="A3244">
        <v>3242</v>
      </c>
      <c r="B3244" s="3" t="s">
        <v>3242</v>
      </c>
      <c r="C3244" s="3" t="s">
        <v>7352</v>
      </c>
      <c r="D3244" s="15">
        <v>10000</v>
      </c>
      <c r="E3244" s="15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8">
        <f t="shared" si="201"/>
        <v>1.4375016692300804E-2</v>
      </c>
      <c r="Q3244" t="str">
        <f t="array" ref="Q3244:R3244">separarpalabras(N3244,"/")</f>
        <v>theater</v>
      </c>
      <c r="R3244" t="str">
        <v>plays</v>
      </c>
      <c r="S3244" s="13">
        <f t="shared" si="202"/>
        <v>41871.547361111108</v>
      </c>
      <c r="T3244" s="13">
        <f t="shared" si="203"/>
        <v>41901.547361111108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 s="15">
        <v>8000</v>
      </c>
      <c r="E3245" s="1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8">
        <f t="shared" si="201"/>
        <v>8.630120335480735E-3</v>
      </c>
      <c r="Q3245" t="str">
        <f t="array" ref="Q3245:R3245">separarpalabras(N3245,"/")</f>
        <v>theater</v>
      </c>
      <c r="R3245" t="str">
        <v>plays</v>
      </c>
      <c r="S3245" s="13">
        <f t="shared" si="202"/>
        <v>42261.888449074067</v>
      </c>
      <c r="T3245" s="13">
        <f t="shared" si="203"/>
        <v>42285.791666666664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 s="15">
        <v>1600</v>
      </c>
      <c r="E3246" s="15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8">
        <f t="shared" si="201"/>
        <v>4.1894353369763208E-2</v>
      </c>
      <c r="Q3246" t="str">
        <f t="array" ref="Q3246:R3246">separarpalabras(N3246,"/")</f>
        <v>theater</v>
      </c>
      <c r="R3246" t="str">
        <v>plays</v>
      </c>
      <c r="S3246" s="13">
        <f t="shared" si="202"/>
        <v>42675.485902777778</v>
      </c>
      <c r="T3246" s="13">
        <f t="shared" si="203"/>
        <v>42705.527569444443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 s="15">
        <v>21000</v>
      </c>
      <c r="E3247" s="15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8">
        <f t="shared" si="201"/>
        <v>1.2326515704894084E-2</v>
      </c>
      <c r="Q3247" t="str">
        <f t="array" ref="Q3247:R3247">separarpalabras(N3247,"/")</f>
        <v>theater</v>
      </c>
      <c r="R3247" t="str">
        <v>plays</v>
      </c>
      <c r="S3247" s="13">
        <f t="shared" si="202"/>
        <v>42135.391874999994</v>
      </c>
      <c r="T3247" s="13">
        <f t="shared" si="203"/>
        <v>42166.874999999993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 s="15">
        <v>10000</v>
      </c>
      <c r="E3248" s="15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8">
        <f t="shared" si="201"/>
        <v>1.7352994065815502E-2</v>
      </c>
      <c r="Q3248" t="str">
        <f t="array" ref="Q3248:R3248">separarpalabras(N3248,"/")</f>
        <v>theater</v>
      </c>
      <c r="R3248" t="str">
        <v>plays</v>
      </c>
      <c r="S3248" s="13">
        <f t="shared" si="202"/>
        <v>42230.263888888883</v>
      </c>
      <c r="T3248" s="13">
        <f t="shared" si="203"/>
        <v>42258.957638888889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 s="15">
        <v>2500</v>
      </c>
      <c r="E3249" s="15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8">
        <f t="shared" si="201"/>
        <v>2.1537880219157379E-2</v>
      </c>
      <c r="Q3249" t="str">
        <f t="array" ref="Q3249:R3249">separarpalabras(N3249,"/")</f>
        <v>theater</v>
      </c>
      <c r="R3249" t="str">
        <v>plays</v>
      </c>
      <c r="S3249" s="13">
        <f t="shared" si="202"/>
        <v>42167.22583333333</v>
      </c>
      <c r="T3249" s="13">
        <f t="shared" si="203"/>
        <v>42197.22583333333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 s="15">
        <v>12000</v>
      </c>
      <c r="E3250" s="15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8">
        <f t="shared" si="201"/>
        <v>1.6535758577924761E-2</v>
      </c>
      <c r="Q3250" t="str">
        <f t="array" ref="Q3250:R3250">separarpalabras(N3250,"/")</f>
        <v>theater</v>
      </c>
      <c r="R3250" t="str">
        <v>plays</v>
      </c>
      <c r="S3250" s="13">
        <f t="shared" si="202"/>
        <v>42068.68005787037</v>
      </c>
      <c r="T3250" s="13">
        <f t="shared" si="203"/>
        <v>42098.638391203705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 s="15">
        <v>5500</v>
      </c>
      <c r="E3251" s="15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8">
        <f t="shared" si="201"/>
        <v>1.5248657078495927E-2</v>
      </c>
      <c r="Q3251" t="str">
        <f t="array" ref="Q3251:R3251">separarpalabras(N3251,"/")</f>
        <v>theater</v>
      </c>
      <c r="R3251" t="str">
        <v>plays</v>
      </c>
      <c r="S3251" s="13">
        <f t="shared" si="202"/>
        <v>42145.538356481477</v>
      </c>
      <c r="T3251" s="13">
        <f t="shared" si="203"/>
        <v>42175.538356481477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 s="15">
        <v>25000</v>
      </c>
      <c r="E3252" s="15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8">
        <f t="shared" si="201"/>
        <v>8.3897904521821332E-3</v>
      </c>
      <c r="Q3252" t="str">
        <f t="array" ref="Q3252:R3252">separarpalabras(N3252,"/")</f>
        <v>theater</v>
      </c>
      <c r="R3252" t="str">
        <v>plays</v>
      </c>
      <c r="S3252" s="13">
        <f t="shared" si="202"/>
        <v>41918.533842592587</v>
      </c>
      <c r="T3252" s="13">
        <f t="shared" si="203"/>
        <v>41948.575509259259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 s="15">
        <v>1500</v>
      </c>
      <c r="E3253" s="15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8">
        <f t="shared" si="201"/>
        <v>1.2040939193257074E-2</v>
      </c>
      <c r="Q3253" t="str">
        <f t="array" ref="Q3253:R3253">separarpalabras(N3253,"/")</f>
        <v>theater</v>
      </c>
      <c r="R3253" t="str">
        <v>plays</v>
      </c>
      <c r="S3253" s="13">
        <f t="shared" si="202"/>
        <v>42146.52275462963</v>
      </c>
      <c r="T3253" s="13">
        <f t="shared" si="203"/>
        <v>42176.52275462963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 s="15">
        <v>2250</v>
      </c>
      <c r="E3254" s="15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8">
        <f t="shared" si="201"/>
        <v>1.7385257301808066E-2</v>
      </c>
      <c r="Q3254" t="str">
        <f t="array" ref="Q3254:R3254">separarpalabras(N3254,"/")</f>
        <v>theater</v>
      </c>
      <c r="R3254" t="str">
        <v>plays</v>
      </c>
      <c r="S3254" s="13">
        <f t="shared" si="202"/>
        <v>42590.264351851853</v>
      </c>
      <c r="T3254" s="13">
        <f t="shared" si="203"/>
        <v>42620.264351851853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 s="15">
        <v>20000</v>
      </c>
      <c r="E3255" s="1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8">
        <f t="shared" si="201"/>
        <v>5.6469432850478765E-3</v>
      </c>
      <c r="Q3255" t="str">
        <f t="array" ref="Q3255:R3255">separarpalabras(N3255,"/")</f>
        <v>theater</v>
      </c>
      <c r="R3255" t="str">
        <v>plays</v>
      </c>
      <c r="S3255" s="13">
        <f t="shared" si="202"/>
        <v>42602.368379629632</v>
      </c>
      <c r="T3255" s="13">
        <f t="shared" si="203"/>
        <v>42620.947916666664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 s="15">
        <v>13000</v>
      </c>
      <c r="E3256" s="15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8">
        <f t="shared" si="201"/>
        <v>1.4129980628252364E-2</v>
      </c>
      <c r="Q3256" t="str">
        <f t="array" ref="Q3256:R3256">separarpalabras(N3256,"/")</f>
        <v>theater</v>
      </c>
      <c r="R3256" t="str">
        <v>plays</v>
      </c>
      <c r="S3256" s="13">
        <f t="shared" si="202"/>
        <v>42058.877418981479</v>
      </c>
      <c r="T3256" s="13">
        <f t="shared" si="203"/>
        <v>42088.835752314808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 s="15">
        <v>300</v>
      </c>
      <c r="E3257" s="15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8">
        <f t="shared" si="201"/>
        <v>3.4285714285714287E-2</v>
      </c>
      <c r="Q3257" t="str">
        <f t="array" ref="Q3257:R3257">separarpalabras(N3257,"/")</f>
        <v>theater</v>
      </c>
      <c r="R3257" t="str">
        <v>plays</v>
      </c>
      <c r="S3257" s="13">
        <f t="shared" si="202"/>
        <v>41889.559895833328</v>
      </c>
      <c r="T3257" s="13">
        <f t="shared" si="203"/>
        <v>41919.559895833328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 s="15">
        <v>10000</v>
      </c>
      <c r="E3258" s="15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8">
        <f t="shared" si="201"/>
        <v>1.3743557707324692E-2</v>
      </c>
      <c r="Q3258" t="str">
        <f t="array" ref="Q3258:R3258">separarpalabras(N3258,"/")</f>
        <v>theater</v>
      </c>
      <c r="R3258" t="str">
        <v>plays</v>
      </c>
      <c r="S3258" s="13">
        <f t="shared" si="202"/>
        <v>42144.365474537037</v>
      </c>
      <c r="T3258" s="13">
        <f t="shared" si="203"/>
        <v>42165.957638888889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 s="15">
        <v>2000</v>
      </c>
      <c r="E3259" s="15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8">
        <f t="shared" si="201"/>
        <v>1.928513304389955E-2</v>
      </c>
      <c r="Q3259" t="str">
        <f t="array" ref="Q3259:R3259">separarpalabras(N3259,"/")</f>
        <v>theater</v>
      </c>
      <c r="R3259" t="str">
        <v>plays</v>
      </c>
      <c r="S3259" s="13">
        <f t="shared" si="202"/>
        <v>42758.351296296292</v>
      </c>
      <c r="T3259" s="13">
        <f t="shared" si="203"/>
        <v>42788.351296296292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 s="15">
        <v>7000</v>
      </c>
      <c r="E3260" s="15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8">
        <f t="shared" si="201"/>
        <v>1.0183299389002037E-2</v>
      </c>
      <c r="Q3260" t="str">
        <f t="array" ref="Q3260:R3260">separarpalabras(N3260,"/")</f>
        <v>theater</v>
      </c>
      <c r="R3260" t="str">
        <v>plays</v>
      </c>
      <c r="S3260" s="13">
        <f t="shared" si="202"/>
        <v>41982.678946759253</v>
      </c>
      <c r="T3260" s="13">
        <f t="shared" si="203"/>
        <v>42012.678946759253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 s="15">
        <v>23000</v>
      </c>
      <c r="E3261" s="15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8">
        <f t="shared" si="201"/>
        <v>3.9723817090250874E-3</v>
      </c>
      <c r="Q3261" t="str">
        <f t="array" ref="Q3261:R3261">separarpalabras(N3261,"/")</f>
        <v>theater</v>
      </c>
      <c r="R3261" t="str">
        <v>plays</v>
      </c>
      <c r="S3261" s="13">
        <f t="shared" si="202"/>
        <v>42614.552604166667</v>
      </c>
      <c r="T3261" s="13">
        <f t="shared" si="203"/>
        <v>42643.957638888889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 s="15">
        <v>5000</v>
      </c>
      <c r="E3262" s="15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8">
        <f t="shared" si="201"/>
        <v>1.3365067740754303E-2</v>
      </c>
      <c r="Q3262" t="str">
        <f t="array" ref="Q3262:R3262">separarpalabras(N3262,"/")</f>
        <v>theater</v>
      </c>
      <c r="R3262" t="str">
        <v>plays</v>
      </c>
      <c r="S3262" s="13">
        <f t="shared" si="202"/>
        <v>42303.464328703696</v>
      </c>
      <c r="T3262" s="13">
        <f t="shared" si="203"/>
        <v>42338.505995370368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 s="15">
        <v>3300</v>
      </c>
      <c r="E3263" s="15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8">
        <f t="shared" si="201"/>
        <v>1.478129713423831E-2</v>
      </c>
      <c r="Q3263" t="str">
        <f t="array" ref="Q3263:R3263">separarpalabras(N3263,"/")</f>
        <v>theater</v>
      </c>
      <c r="R3263" t="str">
        <v>plays</v>
      </c>
      <c r="S3263" s="13">
        <f t="shared" si="202"/>
        <v>42171.517083333332</v>
      </c>
      <c r="T3263" s="13">
        <f t="shared" si="203"/>
        <v>42201.517083333332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 s="15">
        <v>12200</v>
      </c>
      <c r="E3264" s="15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8">
        <f t="shared" si="201"/>
        <v>1.0659454299578396E-2</v>
      </c>
      <c r="Q3264" t="str">
        <f t="array" ref="Q3264:R3264">separarpalabras(N3264,"/")</f>
        <v>theater</v>
      </c>
      <c r="R3264" t="str">
        <v>plays</v>
      </c>
      <c r="S3264" s="13">
        <f t="shared" si="202"/>
        <v>41964.107199074067</v>
      </c>
      <c r="T3264" s="13">
        <f t="shared" si="203"/>
        <v>41994.958333333336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 s="15">
        <v>2500</v>
      </c>
      <c r="E3265" s="1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8">
        <f t="shared" si="201"/>
        <v>2.4249686180531783E-2</v>
      </c>
      <c r="Q3265" t="str">
        <f t="array" ref="Q3265:R3265">separarpalabras(N3265,"/")</f>
        <v>theater</v>
      </c>
      <c r="R3265" t="str">
        <v>plays</v>
      </c>
      <c r="S3265" s="13">
        <f t="shared" si="202"/>
        <v>42284.30773148148</v>
      </c>
      <c r="T3265" s="13">
        <f t="shared" si="203"/>
        <v>42307.666666666664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 s="15">
        <v>2500</v>
      </c>
      <c r="E3266" s="15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8">
        <f t="shared" si="201"/>
        <v>1.9029126213592235E-2</v>
      </c>
      <c r="Q3266" t="str">
        <f t="array" ref="Q3266:R3266">separarpalabras(N3266,"/")</f>
        <v>theater</v>
      </c>
      <c r="R3266" t="str">
        <v>plays</v>
      </c>
      <c r="S3266" s="13">
        <f t="shared" si="202"/>
        <v>42016.591874999998</v>
      </c>
      <c r="T3266" s="13">
        <f t="shared" si="203"/>
        <v>42032.708333333336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 s="15">
        <v>2700</v>
      </c>
      <c r="E3267" s="15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E3267/D3267</f>
        <v>1.64</v>
      </c>
      <c r="P3267" s="8">
        <f t="shared" ref="P3267:P3330" si="205">IFERROR(L3267/E3267,0)</f>
        <v>1.4227642276422764E-2</v>
      </c>
      <c r="Q3267" t="str">
        <f t="array" ref="Q3267:R3267">separarpalabras(N3267,"/")</f>
        <v>theater</v>
      </c>
      <c r="R3267" t="str">
        <v>plays</v>
      </c>
      <c r="S3267" s="13">
        <f t="shared" ref="S3267:S3330" si="206">(J3267/86400)+25569+(-5/24)</f>
        <v>42311.503645833327</v>
      </c>
      <c r="T3267" s="13">
        <f t="shared" ref="T3267:T3330" si="207">(I3267/86400)+25569+(-5/24)</f>
        <v>42341.499999999993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 s="15">
        <v>6000</v>
      </c>
      <c r="E3268" s="15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8">
        <f t="shared" si="205"/>
        <v>2.0693157293385805E-2</v>
      </c>
      <c r="Q3268" t="str">
        <f t="array" ref="Q3268:R3268">separarpalabras(N3268,"/")</f>
        <v>theater</v>
      </c>
      <c r="R3268" t="str">
        <v>plays</v>
      </c>
      <c r="S3268" s="13">
        <f t="shared" si="206"/>
        <v>42136.327800925923</v>
      </c>
      <c r="T3268" s="13">
        <f t="shared" si="207"/>
        <v>42167.666666666664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 s="15">
        <v>15000</v>
      </c>
      <c r="E3269" s="15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8">
        <f t="shared" si="205"/>
        <v>1.8805093046033301E-2</v>
      </c>
      <c r="Q3269" t="str">
        <f t="array" ref="Q3269:R3269">separarpalabras(N3269,"/")</f>
        <v>theater</v>
      </c>
      <c r="R3269" t="str">
        <v>plays</v>
      </c>
      <c r="S3269" s="13">
        <f t="shared" si="206"/>
        <v>42172.549305555549</v>
      </c>
      <c r="T3269" s="13">
        <f t="shared" si="207"/>
        <v>42202.549305555549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 s="15">
        <v>2000</v>
      </c>
      <c r="E3270" s="15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8">
        <f t="shared" si="205"/>
        <v>1.6406250000000001E-2</v>
      </c>
      <c r="Q3270" t="str">
        <f t="array" ref="Q3270:R3270">separarpalabras(N3270,"/")</f>
        <v>theater</v>
      </c>
      <c r="R3270" t="str">
        <v>plays</v>
      </c>
      <c r="S3270" s="13">
        <f t="shared" si="206"/>
        <v>42590.695925925924</v>
      </c>
      <c r="T3270" s="13">
        <f t="shared" si="207"/>
        <v>42606.695925925924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 s="15">
        <v>8000</v>
      </c>
      <c r="E3271" s="15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8">
        <f t="shared" si="205"/>
        <v>8.6206896551724137E-3</v>
      </c>
      <c r="Q3271" t="str">
        <f t="array" ref="Q3271:R3271">separarpalabras(N3271,"/")</f>
        <v>theater</v>
      </c>
      <c r="R3271" t="str">
        <v>plays</v>
      </c>
      <c r="S3271" s="13">
        <f t="shared" si="206"/>
        <v>42137.187465277777</v>
      </c>
      <c r="T3271" s="13">
        <f t="shared" si="207"/>
        <v>42171.249999999993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 s="15">
        <v>1800</v>
      </c>
      <c r="E3272" s="15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8">
        <f t="shared" si="205"/>
        <v>1.6393442622950821E-2</v>
      </c>
      <c r="Q3272" t="str">
        <f t="array" ref="Q3272:R3272">separarpalabras(N3272,"/")</f>
        <v>theater</v>
      </c>
      <c r="R3272" t="str">
        <v>plays</v>
      </c>
      <c r="S3272" s="13">
        <f t="shared" si="206"/>
        <v>42167.324826388889</v>
      </c>
      <c r="T3272" s="13">
        <f t="shared" si="207"/>
        <v>42197.324826388889</v>
      </c>
    </row>
    <row r="3273" spans="1:20" x14ac:dyDescent="0.3">
      <c r="A3273">
        <v>3271</v>
      </c>
      <c r="B3273" s="3" t="s">
        <v>3271</v>
      </c>
      <c r="C3273" s="3" t="s">
        <v>7381</v>
      </c>
      <c r="D3273" s="15">
        <v>1500</v>
      </c>
      <c r="E3273" s="15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8">
        <f t="shared" si="205"/>
        <v>2.6153846153846153E-2</v>
      </c>
      <c r="Q3273" t="str">
        <f t="array" ref="Q3273:R3273">separarpalabras(N3273,"/")</f>
        <v>theater</v>
      </c>
      <c r="R3273" t="str">
        <v>plays</v>
      </c>
      <c r="S3273" s="13">
        <f t="shared" si="206"/>
        <v>41915.22887731481</v>
      </c>
      <c r="T3273" s="13">
        <f t="shared" si="207"/>
        <v>41945.270543981482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 s="15">
        <v>10000</v>
      </c>
      <c r="E3274" s="15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8">
        <f t="shared" si="205"/>
        <v>9.3893673509033212E-3</v>
      </c>
      <c r="Q3274" t="str">
        <f t="array" ref="Q3274:R3274">separarpalabras(N3274,"/")</f>
        <v>theater</v>
      </c>
      <c r="R3274" t="str">
        <v>plays</v>
      </c>
      <c r="S3274" s="13">
        <f t="shared" si="206"/>
        <v>42284.291770833333</v>
      </c>
      <c r="T3274" s="13">
        <f t="shared" si="207"/>
        <v>42314.333437499998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 s="15">
        <v>4000</v>
      </c>
      <c r="E3275" s="1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8">
        <f t="shared" si="205"/>
        <v>4.8882681564245811E-3</v>
      </c>
      <c r="Q3275" t="str">
        <f t="array" ref="Q3275:R3275">separarpalabras(N3275,"/")</f>
        <v>theater</v>
      </c>
      <c r="R3275" t="str">
        <v>plays</v>
      </c>
      <c r="S3275" s="13">
        <f t="shared" si="206"/>
        <v>42611.5930787037</v>
      </c>
      <c r="T3275" s="13">
        <f t="shared" si="207"/>
        <v>42627.583333333336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 s="15">
        <v>15500</v>
      </c>
      <c r="E3276" s="15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8">
        <f t="shared" si="205"/>
        <v>1.8210760904170648E-2</v>
      </c>
      <c r="Q3276" t="str">
        <f t="array" ref="Q3276:R3276">separarpalabras(N3276,"/")</f>
        <v>theater</v>
      </c>
      <c r="R3276" t="str">
        <v>plays</v>
      </c>
      <c r="S3276" s="13">
        <f t="shared" si="206"/>
        <v>42400.496203703697</v>
      </c>
      <c r="T3276" s="13">
        <f t="shared" si="207"/>
        <v>42444.666666666664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 s="15">
        <v>1800</v>
      </c>
      <c r="E3277" s="15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8">
        <f t="shared" si="205"/>
        <v>6.6481994459833792E-3</v>
      </c>
      <c r="Q3277" t="str">
        <f t="array" ref="Q3277:R3277">separarpalabras(N3277,"/")</f>
        <v>theater</v>
      </c>
      <c r="R3277" t="str">
        <v>plays</v>
      </c>
      <c r="S3277" s="13">
        <f t="shared" si="206"/>
        <v>42017.672118055554</v>
      </c>
      <c r="T3277" s="13">
        <f t="shared" si="207"/>
        <v>42043.979166666664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 s="15">
        <v>4500</v>
      </c>
      <c r="E3278" s="15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8">
        <f t="shared" si="205"/>
        <v>1.9018638265500189E-2</v>
      </c>
      <c r="Q3278" t="str">
        <f t="array" ref="Q3278:R3278">separarpalabras(N3278,"/")</f>
        <v>theater</v>
      </c>
      <c r="R3278" t="str">
        <v>plays</v>
      </c>
      <c r="S3278" s="13">
        <f t="shared" si="206"/>
        <v>42426.741655092592</v>
      </c>
      <c r="T3278" s="13">
        <f t="shared" si="207"/>
        <v>42460.957638888889</v>
      </c>
    </row>
    <row r="3279" spans="1:20" ht="43.2" x14ac:dyDescent="0.3">
      <c r="A3279">
        <v>3277</v>
      </c>
      <c r="B3279" s="3" t="s">
        <v>3277</v>
      </c>
      <c r="C3279" s="3" t="s">
        <v>7387</v>
      </c>
      <c r="D3279" s="15">
        <v>5000</v>
      </c>
      <c r="E3279" s="15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8">
        <f t="shared" si="205"/>
        <v>1.841620626151013E-2</v>
      </c>
      <c r="Q3279" t="str">
        <f t="array" ref="Q3279:R3279">separarpalabras(N3279,"/")</f>
        <v>theater</v>
      </c>
      <c r="R3279" t="str">
        <v>plays</v>
      </c>
      <c r="S3279" s="13">
        <f t="shared" si="206"/>
        <v>41931.474606481475</v>
      </c>
      <c r="T3279" s="13">
        <f t="shared" si="207"/>
        <v>41961.516273148147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 s="15">
        <v>2500</v>
      </c>
      <c r="E3280" s="15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8">
        <f t="shared" si="205"/>
        <v>1.3152804642166345E-2</v>
      </c>
      <c r="Q3280" t="str">
        <f t="array" ref="Q3280:R3280">separarpalabras(N3280,"/")</f>
        <v>theater</v>
      </c>
      <c r="R3280" t="str">
        <v>plays</v>
      </c>
      <c r="S3280" s="13">
        <f t="shared" si="206"/>
        <v>42124.640081018515</v>
      </c>
      <c r="T3280" s="13">
        <f t="shared" si="207"/>
        <v>42154.640081018515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 s="15">
        <v>5800</v>
      </c>
      <c r="E3281" s="15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8">
        <f t="shared" si="205"/>
        <v>9.5051297525648761E-3</v>
      </c>
      <c r="Q3281" t="str">
        <f t="array" ref="Q3281:R3281">separarpalabras(N3281,"/")</f>
        <v>theater</v>
      </c>
      <c r="R3281" t="str">
        <v>plays</v>
      </c>
      <c r="S3281" s="13">
        <f t="shared" si="206"/>
        <v>42430.894201388888</v>
      </c>
      <c r="T3281" s="13">
        <f t="shared" si="207"/>
        <v>42460.852534722224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 s="15">
        <v>2000</v>
      </c>
      <c r="E3282" s="15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8">
        <f t="shared" si="205"/>
        <v>1.4563106796116505E-2</v>
      </c>
      <c r="Q3282" t="str">
        <f t="array" ref="Q3282:R3282">separarpalabras(N3282,"/")</f>
        <v>theater</v>
      </c>
      <c r="R3282" t="str">
        <v>plays</v>
      </c>
      <c r="S3282" s="13">
        <f t="shared" si="206"/>
        <v>42121.548587962963</v>
      </c>
      <c r="T3282" s="13">
        <f t="shared" si="207"/>
        <v>42155.999999999993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 s="15">
        <v>5000</v>
      </c>
      <c r="E3283" s="15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8">
        <f t="shared" si="205"/>
        <v>7.7302631578947366E-3</v>
      </c>
      <c r="Q3283" t="str">
        <f t="array" ref="Q3283:R3283">separarpalabras(N3283,"/")</f>
        <v>theater</v>
      </c>
      <c r="R3283" t="str">
        <v>plays</v>
      </c>
      <c r="S3283" s="13">
        <f t="shared" si="206"/>
        <v>42218.811400462961</v>
      </c>
      <c r="T3283" s="13">
        <f t="shared" si="207"/>
        <v>42248.811400462961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 s="15">
        <v>31000</v>
      </c>
      <c r="E3284" s="15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8">
        <f t="shared" si="205"/>
        <v>7.4480287864741286E-3</v>
      </c>
      <c r="Q3284" t="str">
        <f t="array" ref="Q3284:R3284">separarpalabras(N3284,"/")</f>
        <v>theater</v>
      </c>
      <c r="R3284" t="str">
        <v>plays</v>
      </c>
      <c r="S3284" s="13">
        <f t="shared" si="206"/>
        <v>42444.985972222225</v>
      </c>
      <c r="T3284" s="13">
        <f t="shared" si="207"/>
        <v>42488.985972222225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 s="15">
        <v>800</v>
      </c>
      <c r="E3285" s="1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8">
        <f t="shared" si="205"/>
        <v>5.6085918854415273E-2</v>
      </c>
      <c r="Q3285" t="str">
        <f t="array" ref="Q3285:R3285">separarpalabras(N3285,"/")</f>
        <v>theater</v>
      </c>
      <c r="R3285" t="str">
        <v>plays</v>
      </c>
      <c r="S3285" s="13">
        <f t="shared" si="206"/>
        <v>42379.535856481474</v>
      </c>
      <c r="T3285" s="13">
        <f t="shared" si="207"/>
        <v>42410.666666666664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 s="15">
        <v>3000</v>
      </c>
      <c r="E3286" s="15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8">
        <f t="shared" si="205"/>
        <v>4.921259842519685E-3</v>
      </c>
      <c r="Q3286" t="str">
        <f t="array" ref="Q3286:R3286">separarpalabras(N3286,"/")</f>
        <v>theater</v>
      </c>
      <c r="R3286" t="str">
        <v>plays</v>
      </c>
      <c r="S3286" s="13">
        <f t="shared" si="206"/>
        <v>42380.676539351851</v>
      </c>
      <c r="T3286" s="13">
        <f t="shared" si="207"/>
        <v>42398.040972222218</v>
      </c>
    </row>
    <row r="3287" spans="1:20" x14ac:dyDescent="0.3">
      <c r="A3287">
        <v>3285</v>
      </c>
      <c r="B3287" s="3" t="s">
        <v>3285</v>
      </c>
      <c r="C3287" s="3" t="s">
        <v>7395</v>
      </c>
      <c r="D3287" s="15">
        <v>4999</v>
      </c>
      <c r="E3287" s="15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8">
        <f t="shared" si="205"/>
        <v>1.4453961456102784E-2</v>
      </c>
      <c r="Q3287" t="str">
        <f t="array" ref="Q3287:R3287">separarpalabras(N3287,"/")</f>
        <v>theater</v>
      </c>
      <c r="R3287" t="str">
        <v>plays</v>
      </c>
      <c r="S3287" s="13">
        <f t="shared" si="206"/>
        <v>42762.734097222223</v>
      </c>
      <c r="T3287" s="13">
        <f t="shared" si="207"/>
        <v>42793.999999999993</v>
      </c>
    </row>
    <row r="3288" spans="1:20" ht="43.2" x14ac:dyDescent="0.3">
      <c r="A3288">
        <v>3286</v>
      </c>
      <c r="B3288" s="3" t="s">
        <v>3286</v>
      </c>
      <c r="C3288" s="3" t="s">
        <v>7396</v>
      </c>
      <c r="D3288" s="15">
        <v>15000</v>
      </c>
      <c r="E3288" s="15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8">
        <f t="shared" si="205"/>
        <v>7.9921388797903701E-3</v>
      </c>
      <c r="Q3288" t="str">
        <f t="array" ref="Q3288:R3288">separarpalabras(N3288,"/")</f>
        <v>theater</v>
      </c>
      <c r="R3288" t="str">
        <v>plays</v>
      </c>
      <c r="S3288" s="13">
        <f t="shared" si="206"/>
        <v>42567.631736111107</v>
      </c>
      <c r="T3288" s="13">
        <f t="shared" si="207"/>
        <v>42597.631736111107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 s="15">
        <v>2500</v>
      </c>
      <c r="E3289" s="15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8">
        <f t="shared" si="205"/>
        <v>1.3599999999999999E-2</v>
      </c>
      <c r="Q3289" t="str">
        <f t="array" ref="Q3289:R3289">separarpalabras(N3289,"/")</f>
        <v>theater</v>
      </c>
      <c r="R3289" t="str">
        <v>plays</v>
      </c>
      <c r="S3289" s="13">
        <f t="shared" si="206"/>
        <v>42311.541990740741</v>
      </c>
      <c r="T3289" s="13">
        <f t="shared" si="207"/>
        <v>42336.541990740741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 s="15">
        <v>10000</v>
      </c>
      <c r="E3290" s="15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8">
        <f t="shared" si="205"/>
        <v>2.0645310572293993E-2</v>
      </c>
      <c r="Q3290" t="str">
        <f t="array" ref="Q3290:R3290">separarpalabras(N3290,"/")</f>
        <v>theater</v>
      </c>
      <c r="R3290" t="str">
        <v>plays</v>
      </c>
      <c r="S3290" s="13">
        <f t="shared" si="206"/>
        <v>42505.566145833327</v>
      </c>
      <c r="T3290" s="13">
        <f t="shared" si="207"/>
        <v>42541.749999999993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 s="15">
        <v>500</v>
      </c>
      <c r="E3291" s="15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8">
        <f t="shared" si="205"/>
        <v>3.7582116925482176E-2</v>
      </c>
      <c r="Q3291" t="str">
        <f t="array" ref="Q3291:R3291">separarpalabras(N3291,"/")</f>
        <v>theater</v>
      </c>
      <c r="R3291" t="str">
        <v>plays</v>
      </c>
      <c r="S3291" s="13">
        <f t="shared" si="206"/>
        <v>42758.159745370365</v>
      </c>
      <c r="T3291" s="13">
        <f t="shared" si="207"/>
        <v>42786.159745370365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 s="15">
        <v>2000</v>
      </c>
      <c r="E3292" s="15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8">
        <f t="shared" si="205"/>
        <v>2.9702970297029702E-2</v>
      </c>
      <c r="Q3292" t="str">
        <f t="array" ref="Q3292:R3292">separarpalabras(N3292,"/")</f>
        <v>theater</v>
      </c>
      <c r="R3292" t="str">
        <v>plays</v>
      </c>
      <c r="S3292" s="13">
        <f t="shared" si="206"/>
        <v>42775.306608796294</v>
      </c>
      <c r="T3292" s="13">
        <f t="shared" si="207"/>
        <v>42805.306608796294</v>
      </c>
    </row>
    <row r="3293" spans="1:20" ht="43.2" x14ac:dyDescent="0.3">
      <c r="A3293">
        <v>3291</v>
      </c>
      <c r="B3293" s="3" t="s">
        <v>3291</v>
      </c>
      <c r="C3293" s="3" t="s">
        <v>7401</v>
      </c>
      <c r="D3293" s="15">
        <v>500</v>
      </c>
      <c r="E3293" s="15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8">
        <f t="shared" si="205"/>
        <v>2.456140350877193E-2</v>
      </c>
      <c r="Q3293" t="str">
        <f t="array" ref="Q3293:R3293">separarpalabras(N3293,"/")</f>
        <v>theater</v>
      </c>
      <c r="R3293" t="str">
        <v>plays</v>
      </c>
      <c r="S3293" s="13">
        <f t="shared" si="206"/>
        <v>42232.494212962956</v>
      </c>
      <c r="T3293" s="13">
        <f t="shared" si="207"/>
        <v>42263.957638888889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 s="15">
        <v>101</v>
      </c>
      <c r="E3294" s="15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8">
        <f t="shared" si="205"/>
        <v>5.1903114186851208E-2</v>
      </c>
      <c r="Q3294" t="str">
        <f t="array" ref="Q3294:R3294">separarpalabras(N3294,"/")</f>
        <v>theater</v>
      </c>
      <c r="R3294" t="str">
        <v>plays</v>
      </c>
      <c r="S3294" s="13">
        <f t="shared" si="206"/>
        <v>42282.561898148146</v>
      </c>
      <c r="T3294" s="13">
        <f t="shared" si="207"/>
        <v>42342.603564814817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 s="15">
        <v>4500</v>
      </c>
      <c r="E3295" s="1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8">
        <f t="shared" si="205"/>
        <v>1.1864406779661017E-2</v>
      </c>
      <c r="Q3295" t="str">
        <f t="array" ref="Q3295:R3295">separarpalabras(N3295,"/")</f>
        <v>theater</v>
      </c>
      <c r="R3295" t="str">
        <v>plays</v>
      </c>
      <c r="S3295" s="13">
        <f t="shared" si="206"/>
        <v>42768.217037037037</v>
      </c>
      <c r="T3295" s="13">
        <f t="shared" si="207"/>
        <v>42798.217037037037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 s="15">
        <v>600</v>
      </c>
      <c r="E3296" s="15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8">
        <f t="shared" si="205"/>
        <v>3.3802816901408447E-2</v>
      </c>
      <c r="Q3296" t="str">
        <f t="array" ref="Q3296:R3296">separarpalabras(N3296,"/")</f>
        <v>theater</v>
      </c>
      <c r="R3296" t="str">
        <v>plays</v>
      </c>
      <c r="S3296" s="13">
        <f t="shared" si="206"/>
        <v>42141.33280092592</v>
      </c>
      <c r="T3296" s="13">
        <f t="shared" si="207"/>
        <v>42171.33280092592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 s="15">
        <v>700</v>
      </c>
      <c r="E3297" s="15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8">
        <f t="shared" si="205"/>
        <v>3.7499479173900362E-2</v>
      </c>
      <c r="Q3297" t="str">
        <f t="array" ref="Q3297:R3297">separarpalabras(N3297,"/")</f>
        <v>theater</v>
      </c>
      <c r="R3297" t="str">
        <v>plays</v>
      </c>
      <c r="S3297" s="13">
        <f t="shared" si="206"/>
        <v>42609.234131944446</v>
      </c>
      <c r="T3297" s="13">
        <f t="shared" si="207"/>
        <v>42639.234131944446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 s="15">
        <v>1500</v>
      </c>
      <c r="E3298" s="15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8">
        <f t="shared" si="205"/>
        <v>2.1749190189726979E-2</v>
      </c>
      <c r="Q3298" t="str">
        <f t="array" ref="Q3298:R3298">separarpalabras(N3298,"/")</f>
        <v>theater</v>
      </c>
      <c r="R3298" t="str">
        <v>plays</v>
      </c>
      <c r="S3298" s="13">
        <f t="shared" si="206"/>
        <v>42309.54828703704</v>
      </c>
      <c r="T3298" s="13">
        <f t="shared" si="207"/>
        <v>42330.708333333336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 s="15">
        <v>5500</v>
      </c>
      <c r="E3299" s="15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8">
        <f t="shared" si="205"/>
        <v>7.9941860465116282E-3</v>
      </c>
      <c r="Q3299" t="str">
        <f t="array" ref="Q3299:R3299">separarpalabras(N3299,"/")</f>
        <v>theater</v>
      </c>
      <c r="R3299" t="str">
        <v>plays</v>
      </c>
      <c r="S3299" s="13">
        <f t="shared" si="206"/>
        <v>42193.563148148147</v>
      </c>
      <c r="T3299" s="13">
        <f t="shared" si="207"/>
        <v>42212.749305555553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 s="15">
        <v>10000</v>
      </c>
      <c r="E3300" s="15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8">
        <f t="shared" si="205"/>
        <v>7.0775582424063696E-3</v>
      </c>
      <c r="Q3300" t="str">
        <f t="array" ref="Q3300:R3300">separarpalabras(N3300,"/")</f>
        <v>theater</v>
      </c>
      <c r="R3300" t="str">
        <v>plays</v>
      </c>
      <c r="S3300" s="13">
        <f t="shared" si="206"/>
        <v>42239.749629629623</v>
      </c>
      <c r="T3300" s="13">
        <f t="shared" si="207"/>
        <v>42259.791666666664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 s="15">
        <v>3000</v>
      </c>
      <c r="E3301" s="15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8">
        <f t="shared" si="205"/>
        <v>1.8072289156626505E-2</v>
      </c>
      <c r="Q3301" t="str">
        <f t="array" ref="Q3301:R3301">separarpalabras(N3301,"/")</f>
        <v>theater</v>
      </c>
      <c r="R3301" t="str">
        <v>plays</v>
      </c>
      <c r="S3301" s="13">
        <f t="shared" si="206"/>
        <v>42261.709062499998</v>
      </c>
      <c r="T3301" s="13">
        <f t="shared" si="207"/>
        <v>42291.709062499998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 s="15">
        <v>3000</v>
      </c>
      <c r="E3302" s="15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8">
        <f t="shared" si="205"/>
        <v>2.1542227662178701E-2</v>
      </c>
      <c r="Q3302" t="str">
        <f t="array" ref="Q3302:R3302">separarpalabras(N3302,"/")</f>
        <v>theater</v>
      </c>
      <c r="R3302" t="str">
        <v>plays</v>
      </c>
      <c r="S3302" s="13">
        <f t="shared" si="206"/>
        <v>42102.535439814812</v>
      </c>
      <c r="T3302" s="13">
        <f t="shared" si="207"/>
        <v>42123.535439814812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 s="15">
        <v>3000</v>
      </c>
      <c r="E3303" s="15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8">
        <f t="shared" si="205"/>
        <v>1.7482517482517484E-2</v>
      </c>
      <c r="Q3303" t="str">
        <f t="array" ref="Q3303:R3303">separarpalabras(N3303,"/")</f>
        <v>theater</v>
      </c>
      <c r="R3303" t="str">
        <v>plays</v>
      </c>
      <c r="S3303" s="13">
        <f t="shared" si="206"/>
        <v>42538.527499999997</v>
      </c>
      <c r="T3303" s="13">
        <f t="shared" si="207"/>
        <v>42583.082638888889</v>
      </c>
    </row>
    <row r="3304" spans="1:20" x14ac:dyDescent="0.3">
      <c r="A3304">
        <v>3302</v>
      </c>
      <c r="B3304" s="3" t="s">
        <v>3302</v>
      </c>
      <c r="C3304" s="3" t="s">
        <v>7412</v>
      </c>
      <c r="D3304" s="15">
        <v>8400</v>
      </c>
      <c r="E3304" s="15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8">
        <f t="shared" si="205"/>
        <v>5.7570523891767415E-3</v>
      </c>
      <c r="Q3304" t="str">
        <f t="array" ref="Q3304:R3304">separarpalabras(N3304,"/")</f>
        <v>theater</v>
      </c>
      <c r="R3304" t="str">
        <v>plays</v>
      </c>
      <c r="S3304" s="13">
        <f t="shared" si="206"/>
        <v>42681.143240740734</v>
      </c>
      <c r="T3304" s="13">
        <f t="shared" si="207"/>
        <v>42711.143240740734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 s="15">
        <v>1800</v>
      </c>
      <c r="E3305" s="1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8">
        <f t="shared" si="205"/>
        <v>1.6778523489932886E-2</v>
      </c>
      <c r="Q3305" t="str">
        <f t="array" ref="Q3305:R3305">separarpalabras(N3305,"/")</f>
        <v>theater</v>
      </c>
      <c r="R3305" t="str">
        <v>plays</v>
      </c>
      <c r="S3305" s="13">
        <f t="shared" si="206"/>
        <v>42056.443101851844</v>
      </c>
      <c r="T3305" s="13">
        <f t="shared" si="207"/>
        <v>42091.401435185187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 s="15">
        <v>15000</v>
      </c>
      <c r="E3306" s="15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8">
        <f t="shared" si="205"/>
        <v>1.1162494020092489E-2</v>
      </c>
      <c r="Q3306" t="str">
        <f t="array" ref="Q3306:R3306">separarpalabras(N3306,"/")</f>
        <v>theater</v>
      </c>
      <c r="R3306" t="str">
        <v>plays</v>
      </c>
      <c r="S3306" s="13">
        <f t="shared" si="206"/>
        <v>42696.41611111111</v>
      </c>
      <c r="T3306" s="13">
        <f t="shared" si="207"/>
        <v>42726.41611111111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 s="15">
        <v>4000</v>
      </c>
      <c r="E3307" s="15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8">
        <f t="shared" si="205"/>
        <v>4.9007596177407502E-3</v>
      </c>
      <c r="Q3307" t="str">
        <f t="array" ref="Q3307:R3307">separarpalabras(N3307,"/")</f>
        <v>theater</v>
      </c>
      <c r="R3307" t="str">
        <v>plays</v>
      </c>
      <c r="S3307" s="13">
        <f t="shared" si="206"/>
        <v>42186.647546296292</v>
      </c>
      <c r="T3307" s="13">
        <f t="shared" si="207"/>
        <v>42216.647546296292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 s="15">
        <v>1500</v>
      </c>
      <c r="E3308" s="15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8">
        <f t="shared" si="205"/>
        <v>2.0532319391634982E-2</v>
      </c>
      <c r="Q3308" t="str">
        <f t="array" ref="Q3308:R3308">separarpalabras(N3308,"/")</f>
        <v>theater</v>
      </c>
      <c r="R3308" t="str">
        <v>plays</v>
      </c>
      <c r="S3308" s="13">
        <f t="shared" si="206"/>
        <v>42493.010902777773</v>
      </c>
      <c r="T3308" s="13">
        <f t="shared" si="207"/>
        <v>42530.916666666664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 s="15">
        <v>1000</v>
      </c>
      <c r="E3309" s="15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8">
        <f t="shared" si="205"/>
        <v>1.8747656542932135E-2</v>
      </c>
      <c r="Q3309" t="str">
        <f t="array" ref="Q3309:R3309">separarpalabras(N3309,"/")</f>
        <v>theater</v>
      </c>
      <c r="R3309" t="str">
        <v>plays</v>
      </c>
      <c r="S3309" s="13">
        <f t="shared" si="206"/>
        <v>42474.848831018513</v>
      </c>
      <c r="T3309" s="13">
        <f t="shared" si="207"/>
        <v>42504.848831018513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 s="15">
        <v>3500</v>
      </c>
      <c r="E3310" s="15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8">
        <f t="shared" si="205"/>
        <v>1.3317757009345794E-2</v>
      </c>
      <c r="Q3310" t="str">
        <f t="array" ref="Q3310:R3310">separarpalabras(N3310,"/")</f>
        <v>theater</v>
      </c>
      <c r="R3310" t="str">
        <v>plays</v>
      </c>
      <c r="S3310" s="13">
        <f t="shared" si="206"/>
        <v>42452.668576388889</v>
      </c>
      <c r="T3310" s="13">
        <f t="shared" si="207"/>
        <v>42473.668576388889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 s="15">
        <v>350</v>
      </c>
      <c r="E3311" s="15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8">
        <f t="shared" si="205"/>
        <v>5.5555555555555552E-2</v>
      </c>
      <c r="Q3311" t="str">
        <f t="array" ref="Q3311:R3311">separarpalabras(N3311,"/")</f>
        <v>theater</v>
      </c>
      <c r="R3311" t="str">
        <v>plays</v>
      </c>
      <c r="S3311" s="13">
        <f t="shared" si="206"/>
        <v>42628.441874999997</v>
      </c>
      <c r="T3311" s="13">
        <f t="shared" si="207"/>
        <v>42659.441874999997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 s="15">
        <v>6500</v>
      </c>
      <c r="E3312" s="15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8">
        <f t="shared" si="205"/>
        <v>4.7655649500384324E-3</v>
      </c>
      <c r="Q3312" t="str">
        <f t="array" ref="Q3312:R3312">separarpalabras(N3312,"/")</f>
        <v>theater</v>
      </c>
      <c r="R3312" t="str">
        <v>plays</v>
      </c>
      <c r="S3312" s="13">
        <f t="shared" si="206"/>
        <v>42253.720196759255</v>
      </c>
      <c r="T3312" s="13">
        <f t="shared" si="207"/>
        <v>42283.720196759255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 s="15">
        <v>2500</v>
      </c>
      <c r="E3313" s="15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8">
        <f t="shared" si="205"/>
        <v>1.6387472687545521E-2</v>
      </c>
      <c r="Q3313" t="str">
        <f t="array" ref="Q3313:R3313">separarpalabras(N3313,"/")</f>
        <v>theater</v>
      </c>
      <c r="R3313" t="str">
        <v>plays</v>
      </c>
      <c r="S3313" s="13">
        <f t="shared" si="206"/>
        <v>42264.083449074074</v>
      </c>
      <c r="T3313" s="13">
        <f t="shared" si="207"/>
        <v>42294.083449074074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 s="15">
        <v>2500</v>
      </c>
      <c r="E3314" s="15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8">
        <f t="shared" si="205"/>
        <v>1.6393442622950821E-2</v>
      </c>
      <c r="Q3314" t="str">
        <f t="array" ref="Q3314:R3314">separarpalabras(N3314,"/")</f>
        <v>theater</v>
      </c>
      <c r="R3314" t="str">
        <v>plays</v>
      </c>
      <c r="S3314" s="13">
        <f t="shared" si="206"/>
        <v>42664.601226851846</v>
      </c>
      <c r="T3314" s="13">
        <f t="shared" si="207"/>
        <v>42685.708333333336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 s="15">
        <v>2000</v>
      </c>
      <c r="E3315" s="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8">
        <f t="shared" si="205"/>
        <v>1.2494614390348987E-2</v>
      </c>
      <c r="Q3315" t="str">
        <f t="array" ref="Q3315:R3315">separarpalabras(N3315,"/")</f>
        <v>theater</v>
      </c>
      <c r="R3315" t="str">
        <v>plays</v>
      </c>
      <c r="S3315" s="13">
        <f t="shared" si="206"/>
        <v>42382.036076388882</v>
      </c>
      <c r="T3315" s="13">
        <f t="shared" si="207"/>
        <v>42395.833333333336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 s="15">
        <v>800</v>
      </c>
      <c r="E3316" s="15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8">
        <f t="shared" si="205"/>
        <v>3.4400948991696323E-2</v>
      </c>
      <c r="Q3316" t="str">
        <f t="array" ref="Q3316:R3316">separarpalabras(N3316,"/")</f>
        <v>theater</v>
      </c>
      <c r="R3316" t="str">
        <v>plays</v>
      </c>
      <c r="S3316" s="13">
        <f t="shared" si="206"/>
        <v>42105.059155092589</v>
      </c>
      <c r="T3316" s="13">
        <f t="shared" si="207"/>
        <v>42132.628472222219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 s="15">
        <v>4000</v>
      </c>
      <c r="E3317" s="15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8">
        <f t="shared" si="205"/>
        <v>2.0227272727272726E-2</v>
      </c>
      <c r="Q3317" t="str">
        <f t="array" ref="Q3317:R3317">separarpalabras(N3317,"/")</f>
        <v>theater</v>
      </c>
      <c r="R3317" t="str">
        <v>plays</v>
      </c>
      <c r="S3317" s="13">
        <f t="shared" si="206"/>
        <v>42466.09538194444</v>
      </c>
      <c r="T3317" s="13">
        <f t="shared" si="207"/>
        <v>42496.09538194444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 s="15">
        <v>11737</v>
      </c>
      <c r="E3318" s="15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8">
        <f t="shared" si="205"/>
        <v>1.0640851676742844E-2</v>
      </c>
      <c r="Q3318" t="str">
        <f t="array" ref="Q3318:R3318">separarpalabras(N3318,"/")</f>
        <v>theater</v>
      </c>
      <c r="R3318" t="str">
        <v>plays</v>
      </c>
      <c r="S3318" s="13">
        <f t="shared" si="206"/>
        <v>41826.662905092591</v>
      </c>
      <c r="T3318" s="13">
        <f t="shared" si="207"/>
        <v>41859.370833333327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 s="15">
        <v>1050</v>
      </c>
      <c r="E3319" s="15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8">
        <f t="shared" si="205"/>
        <v>1.6143497757847534E-2</v>
      </c>
      <c r="Q3319" t="str">
        <f t="array" ref="Q3319:R3319">separarpalabras(N3319,"/")</f>
        <v>theater</v>
      </c>
      <c r="R3319" t="str">
        <v>plays</v>
      </c>
      <c r="S3319" s="13">
        <f t="shared" si="206"/>
        <v>42498.831296296295</v>
      </c>
      <c r="T3319" s="13">
        <f t="shared" si="207"/>
        <v>42528.831296296295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 s="15">
        <v>2000</v>
      </c>
      <c r="E3320" s="15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8">
        <f t="shared" si="205"/>
        <v>1.2738853503184714E-2</v>
      </c>
      <c r="Q3320" t="str">
        <f t="array" ref="Q3320:R3320">separarpalabras(N3320,"/")</f>
        <v>theater</v>
      </c>
      <c r="R3320" t="str">
        <v>plays</v>
      </c>
      <c r="S3320" s="13">
        <f t="shared" si="206"/>
        <v>42431.093668981477</v>
      </c>
      <c r="T3320" s="13">
        <f t="shared" si="207"/>
        <v>42470.895833333336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 s="15">
        <v>500</v>
      </c>
      <c r="E3321" s="15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8">
        <f t="shared" si="205"/>
        <v>2.9629629629629631E-2</v>
      </c>
      <c r="Q3321" t="str">
        <f t="array" ref="Q3321:R3321">separarpalabras(N3321,"/")</f>
        <v>theater</v>
      </c>
      <c r="R3321" t="str">
        <v>plays</v>
      </c>
      <c r="S3321" s="13">
        <f t="shared" si="206"/>
        <v>41990.377152777779</v>
      </c>
      <c r="T3321" s="13">
        <f t="shared" si="207"/>
        <v>42035.377152777779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 s="15">
        <v>2500</v>
      </c>
      <c r="E3322" s="15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8">
        <f t="shared" si="205"/>
        <v>1.5049504950495049E-2</v>
      </c>
      <c r="Q3322" t="str">
        <f t="array" ref="Q3322:R3322">separarpalabras(N3322,"/")</f>
        <v>theater</v>
      </c>
      <c r="R3322" t="str">
        <v>plays</v>
      </c>
      <c r="S3322" s="13">
        <f t="shared" si="206"/>
        <v>42512.837465277778</v>
      </c>
      <c r="T3322" s="13">
        <f t="shared" si="207"/>
        <v>42542.837465277778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 s="15">
        <v>500</v>
      </c>
      <c r="E3323" s="15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8">
        <f t="shared" si="205"/>
        <v>2.7932960893854747E-2</v>
      </c>
      <c r="Q3323" t="str">
        <f t="array" ref="Q3323:R3323">separarpalabras(N3323,"/")</f>
        <v>theater</v>
      </c>
      <c r="R3323" t="str">
        <v>plays</v>
      </c>
      <c r="S3323" s="13">
        <f t="shared" si="206"/>
        <v>41913.891956018517</v>
      </c>
      <c r="T3323" s="13">
        <f t="shared" si="207"/>
        <v>41927.957638888889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 s="15">
        <v>3300</v>
      </c>
      <c r="E3324" s="15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8">
        <f t="shared" si="205"/>
        <v>6.8656716417910451E-3</v>
      </c>
      <c r="Q3324" t="str">
        <f t="array" ref="Q3324:R3324">separarpalabras(N3324,"/")</f>
        <v>theater</v>
      </c>
      <c r="R3324" t="str">
        <v>plays</v>
      </c>
      <c r="S3324" s="13">
        <f t="shared" si="206"/>
        <v>42520.802037037036</v>
      </c>
      <c r="T3324" s="13">
        <f t="shared" si="207"/>
        <v>42542.954861111109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 s="15">
        <v>1000</v>
      </c>
      <c r="E3325" s="1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8">
        <f t="shared" si="205"/>
        <v>3.8919777601270848E-2</v>
      </c>
      <c r="Q3325" t="str">
        <f t="array" ref="Q3325:R3325">separarpalabras(N3325,"/")</f>
        <v>theater</v>
      </c>
      <c r="R3325" t="str">
        <v>plays</v>
      </c>
      <c r="S3325" s="13">
        <f t="shared" si="206"/>
        <v>42608.157499999994</v>
      </c>
      <c r="T3325" s="13">
        <f t="shared" si="207"/>
        <v>42638.157499999994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 s="15">
        <v>1500</v>
      </c>
      <c r="E3326" s="15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8">
        <f t="shared" si="205"/>
        <v>6.5573770491803279E-3</v>
      </c>
      <c r="Q3326" t="str">
        <f t="array" ref="Q3326:R3326">separarpalabras(N3326,"/")</f>
        <v>theater</v>
      </c>
      <c r="R3326" t="str">
        <v>plays</v>
      </c>
      <c r="S3326" s="13">
        <f t="shared" si="206"/>
        <v>42512.374884259254</v>
      </c>
      <c r="T3326" s="13">
        <f t="shared" si="207"/>
        <v>42526.374884259254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 s="15">
        <v>400</v>
      </c>
      <c r="E3327" s="15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8">
        <f t="shared" si="205"/>
        <v>3.3333333333333333E-2</v>
      </c>
      <c r="Q3327" t="str">
        <f t="array" ref="Q3327:R3327">separarpalabras(N3327,"/")</f>
        <v>theater</v>
      </c>
      <c r="R3327" t="str">
        <v>plays</v>
      </c>
      <c r="S3327" s="13">
        <f t="shared" si="206"/>
        <v>42064.577280092592</v>
      </c>
      <c r="T3327" s="13">
        <f t="shared" si="207"/>
        <v>42099.535613425927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 s="15">
        <v>8000</v>
      </c>
      <c r="E3328" s="15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8">
        <f t="shared" si="205"/>
        <v>7.0283600493218253E-3</v>
      </c>
      <c r="Q3328" t="str">
        <f t="array" ref="Q3328:R3328">separarpalabras(N3328,"/")</f>
        <v>theater</v>
      </c>
      <c r="R3328" t="str">
        <v>plays</v>
      </c>
      <c r="S3328" s="13">
        <f t="shared" si="206"/>
        <v>42041.505844907406</v>
      </c>
      <c r="T3328" s="13">
        <f t="shared" si="207"/>
        <v>42071.464178240734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 s="15">
        <v>800</v>
      </c>
      <c r="E3329" s="15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8">
        <f t="shared" si="205"/>
        <v>4.0740740740740744E-2</v>
      </c>
      <c r="Q3329" t="str">
        <f t="array" ref="Q3329:R3329">separarpalabras(N3329,"/")</f>
        <v>theater</v>
      </c>
      <c r="R3329" t="str">
        <v>plays</v>
      </c>
      <c r="S3329" s="13">
        <f t="shared" si="206"/>
        <v>42468.166273148141</v>
      </c>
      <c r="T3329" s="13">
        <f t="shared" si="207"/>
        <v>42498.166273148141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 s="15">
        <v>1800</v>
      </c>
      <c r="E3330" s="15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8">
        <f t="shared" si="205"/>
        <v>3.4155597722960152E-3</v>
      </c>
      <c r="Q3330" t="str">
        <f t="array" ref="Q3330:R3330">separarpalabras(N3330,"/")</f>
        <v>theater</v>
      </c>
      <c r="R3330" t="str">
        <v>plays</v>
      </c>
      <c r="S3330" s="13">
        <f t="shared" si="206"/>
        <v>41822.366701388884</v>
      </c>
      <c r="T3330" s="13">
        <f t="shared" si="207"/>
        <v>41824.833333333328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 s="15">
        <v>1000</v>
      </c>
      <c r="E3331" s="15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E3331/D3331</f>
        <v>1.1679999999999999</v>
      </c>
      <c r="P3331" s="8">
        <f t="shared" ref="P3331:P3394" si="209">IFERROR(L3331/E3331,0)</f>
        <v>2.2260273972602738E-2</v>
      </c>
      <c r="Q3331" t="str">
        <f t="array" ref="Q3331:R3331">separarpalabras(N3331,"/")</f>
        <v>theater</v>
      </c>
      <c r="R3331" t="str">
        <v>plays</v>
      </c>
      <c r="S3331" s="13">
        <f t="shared" ref="S3331:S3394" si="210">(J3331/86400)+25569+(-5/24)</f>
        <v>41837.114675925921</v>
      </c>
      <c r="T3331" s="13">
        <f t="shared" ref="T3331:T3394" si="211">(I3331/86400)+25569+(-5/24)</f>
        <v>41847.75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 s="15">
        <v>1500</v>
      </c>
      <c r="E3332" s="15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8">
        <f t="shared" si="209"/>
        <v>4.3287327478042661E-2</v>
      </c>
      <c r="Q3332" t="str">
        <f t="array" ref="Q3332:R3332">separarpalabras(N3332,"/")</f>
        <v>theater</v>
      </c>
      <c r="R3332" t="str">
        <v>plays</v>
      </c>
      <c r="S3332" s="13">
        <f t="shared" si="210"/>
        <v>42065.679027777776</v>
      </c>
      <c r="T3332" s="13">
        <f t="shared" si="211"/>
        <v>42095.637361111112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 s="15">
        <v>5000</v>
      </c>
      <c r="E3333" s="15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8">
        <f t="shared" si="209"/>
        <v>1.2437810945273632E-2</v>
      </c>
      <c r="Q3333" t="str">
        <f t="array" ref="Q3333:R3333">separarpalabras(N3333,"/")</f>
        <v>theater</v>
      </c>
      <c r="R3333" t="str">
        <v>plays</v>
      </c>
      <c r="S3333" s="13">
        <f t="shared" si="210"/>
        <v>42248.48942129629</v>
      </c>
      <c r="T3333" s="13">
        <f t="shared" si="211"/>
        <v>42283.48942129629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 s="15">
        <v>6000</v>
      </c>
      <c r="E3334" s="15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8">
        <f t="shared" si="209"/>
        <v>1.3833333333333333E-2</v>
      </c>
      <c r="Q3334" t="str">
        <f t="array" ref="Q3334:R3334">separarpalabras(N3334,"/")</f>
        <v>theater</v>
      </c>
      <c r="R3334" t="str">
        <v>plays</v>
      </c>
      <c r="S3334" s="13">
        <f t="shared" si="210"/>
        <v>41809.651967592588</v>
      </c>
      <c r="T3334" s="13">
        <f t="shared" si="211"/>
        <v>41839.651967592588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 s="15">
        <v>3500</v>
      </c>
      <c r="E3335" s="1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8">
        <f t="shared" si="209"/>
        <v>3.0327868852459017E-2</v>
      </c>
      <c r="Q3335" t="str">
        <f t="array" ref="Q3335:R3335">separarpalabras(N3335,"/")</f>
        <v>theater</v>
      </c>
      <c r="R3335" t="str">
        <v>plays</v>
      </c>
      <c r="S3335" s="13">
        <f t="shared" si="210"/>
        <v>42148.468518518515</v>
      </c>
      <c r="T3335" s="13">
        <f t="shared" si="211"/>
        <v>42170.468518518515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 s="15">
        <v>3871</v>
      </c>
      <c r="E3336" s="15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8">
        <f t="shared" si="209"/>
        <v>8.5724934774506142E-3</v>
      </c>
      <c r="Q3336" t="str">
        <f t="array" ref="Q3336:R3336">separarpalabras(N3336,"/")</f>
        <v>theater</v>
      </c>
      <c r="R3336" t="str">
        <v>plays</v>
      </c>
      <c r="S3336" s="13">
        <f t="shared" si="210"/>
        <v>42185.312754629624</v>
      </c>
      <c r="T3336" s="13">
        <f t="shared" si="211"/>
        <v>42215.312754629624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 s="15">
        <v>5000</v>
      </c>
      <c r="E3337" s="15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8">
        <f t="shared" si="209"/>
        <v>1.2559808612440191E-2</v>
      </c>
      <c r="Q3337" t="str">
        <f t="array" ref="Q3337:R3337">separarpalabras(N3337,"/")</f>
        <v>theater</v>
      </c>
      <c r="R3337" t="str">
        <v>plays</v>
      </c>
      <c r="S3337" s="13">
        <f t="shared" si="210"/>
        <v>41827.465810185182</v>
      </c>
      <c r="T3337" s="13">
        <f t="shared" si="211"/>
        <v>41854.75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 s="15">
        <v>250</v>
      </c>
      <c r="E3338" s="15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8">
        <f t="shared" si="209"/>
        <v>3.5999999999999997E-2</v>
      </c>
      <c r="Q3338" t="str">
        <f t="array" ref="Q3338:R3338">separarpalabras(N3338,"/")</f>
        <v>theater</v>
      </c>
      <c r="R3338" t="str">
        <v>plays</v>
      </c>
      <c r="S3338" s="13">
        <f t="shared" si="210"/>
        <v>42437.190347222218</v>
      </c>
      <c r="T3338" s="13">
        <f t="shared" si="211"/>
        <v>42465.148680555554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 s="15">
        <v>2500</v>
      </c>
      <c r="E3339" s="15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8">
        <f t="shared" si="209"/>
        <v>1.2341197822141561E-2</v>
      </c>
      <c r="Q3339" t="str">
        <f t="array" ref="Q3339:R3339">separarpalabras(N3339,"/")</f>
        <v>theater</v>
      </c>
      <c r="R3339" t="str">
        <v>plays</v>
      </c>
      <c r="S3339" s="13">
        <f t="shared" si="210"/>
        <v>41901.073692129627</v>
      </c>
      <c r="T3339" s="13">
        <f t="shared" si="211"/>
        <v>41922.666666666664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 s="15">
        <v>15000</v>
      </c>
      <c r="E3340" s="15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8">
        <f t="shared" si="209"/>
        <v>7.3073660859920399E-3</v>
      </c>
      <c r="Q3340" t="str">
        <f t="array" ref="Q3340:R3340">separarpalabras(N3340,"/")</f>
        <v>theater</v>
      </c>
      <c r="R3340" t="str">
        <v>plays</v>
      </c>
      <c r="S3340" s="13">
        <f t="shared" si="210"/>
        <v>42769.366666666661</v>
      </c>
      <c r="T3340" s="13">
        <f t="shared" si="211"/>
        <v>42790.366666666661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 s="15">
        <v>8000</v>
      </c>
      <c r="E3341" s="15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8">
        <f t="shared" si="209"/>
        <v>5.6300910397700044E-3</v>
      </c>
      <c r="Q3341" t="str">
        <f t="array" ref="Q3341:R3341">separarpalabras(N3341,"/")</f>
        <v>theater</v>
      </c>
      <c r="R3341" t="str">
        <v>plays</v>
      </c>
      <c r="S3341" s="13">
        <f t="shared" si="210"/>
        <v>42549.457384259258</v>
      </c>
      <c r="T3341" s="13">
        <f t="shared" si="211"/>
        <v>42579.457384259258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 s="15">
        <v>3000</v>
      </c>
      <c r="E3342" s="15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8">
        <f t="shared" si="209"/>
        <v>9.16767189384801E-3</v>
      </c>
      <c r="Q3342" t="str">
        <f t="array" ref="Q3342:R3342">separarpalabras(N3342,"/")</f>
        <v>theater</v>
      </c>
      <c r="R3342" t="str">
        <v>plays</v>
      </c>
      <c r="S3342" s="13">
        <f t="shared" si="210"/>
        <v>42685.765671296293</v>
      </c>
      <c r="T3342" s="13">
        <f t="shared" si="211"/>
        <v>42710.765671296293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 s="15">
        <v>3350</v>
      </c>
      <c r="E3343" s="15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8">
        <f t="shared" si="209"/>
        <v>8.3582089552238798E-3</v>
      </c>
      <c r="Q3343" t="str">
        <f t="array" ref="Q3343:R3343">separarpalabras(N3343,"/")</f>
        <v>theater</v>
      </c>
      <c r="R3343" t="str">
        <v>plays</v>
      </c>
      <c r="S3343" s="13">
        <f t="shared" si="210"/>
        <v>42510.590520833335</v>
      </c>
      <c r="T3343" s="13">
        <f t="shared" si="211"/>
        <v>42533.499999999993</v>
      </c>
    </row>
    <row r="3344" spans="1:20" ht="28.8" x14ac:dyDescent="0.3">
      <c r="A3344">
        <v>3342</v>
      </c>
      <c r="B3344" s="3" t="s">
        <v>3342</v>
      </c>
      <c r="C3344" s="3" t="s">
        <v>7452</v>
      </c>
      <c r="D3344" s="15">
        <v>6000</v>
      </c>
      <c r="E3344" s="15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8">
        <f t="shared" si="209"/>
        <v>1.2786885245901639E-2</v>
      </c>
      <c r="Q3344" t="str">
        <f t="array" ref="Q3344:R3344">separarpalabras(N3344,"/")</f>
        <v>theater</v>
      </c>
      <c r="R3344" t="str">
        <v>plays</v>
      </c>
      <c r="S3344" s="13">
        <f t="shared" si="210"/>
        <v>42062.088078703702</v>
      </c>
      <c r="T3344" s="13">
        <f t="shared" si="211"/>
        <v>42094.999305555553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 s="15">
        <v>700</v>
      </c>
      <c r="E3345" s="1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8">
        <f t="shared" si="209"/>
        <v>1.9166666666666665E-2</v>
      </c>
      <c r="Q3345" t="str">
        <f t="array" ref="Q3345:R3345">separarpalabras(N3345,"/")</f>
        <v>theater</v>
      </c>
      <c r="R3345" t="str">
        <v>plays</v>
      </c>
      <c r="S3345" s="13">
        <f t="shared" si="210"/>
        <v>42452.708148148151</v>
      </c>
      <c r="T3345" s="13">
        <f t="shared" si="211"/>
        <v>42473.345833333333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 s="15">
        <v>4500</v>
      </c>
      <c r="E3346" s="15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8">
        <f t="shared" si="209"/>
        <v>8.7623220153340634E-3</v>
      </c>
      <c r="Q3346" t="str">
        <f t="array" ref="Q3346:R3346">separarpalabras(N3346,"/")</f>
        <v>theater</v>
      </c>
      <c r="R3346" t="str">
        <v>plays</v>
      </c>
      <c r="S3346" s="13">
        <f t="shared" si="210"/>
        <v>41850.991817129623</v>
      </c>
      <c r="T3346" s="13">
        <f t="shared" si="211"/>
        <v>41880.991817129623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 s="15">
        <v>500</v>
      </c>
      <c r="E3347" s="15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8">
        <f t="shared" si="209"/>
        <v>0.02</v>
      </c>
      <c r="Q3347" t="str">
        <f t="array" ref="Q3347:R3347">separarpalabras(N3347,"/")</f>
        <v>theater</v>
      </c>
      <c r="R3347" t="str">
        <v>plays</v>
      </c>
      <c r="S3347" s="13">
        <f t="shared" si="210"/>
        <v>42052.897777777776</v>
      </c>
      <c r="T3347" s="13">
        <f t="shared" si="211"/>
        <v>42111.817361111105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 s="15">
        <v>1500</v>
      </c>
      <c r="E3348" s="15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8">
        <f t="shared" si="209"/>
        <v>1.090909090909091E-2</v>
      </c>
      <c r="Q3348" t="str">
        <f t="array" ref="Q3348:R3348">separarpalabras(N3348,"/")</f>
        <v>theater</v>
      </c>
      <c r="R3348" t="str">
        <v>plays</v>
      </c>
      <c r="S3348" s="13">
        <f t="shared" si="210"/>
        <v>42053.816087962965</v>
      </c>
      <c r="T3348" s="13">
        <f t="shared" si="211"/>
        <v>42060.816087962965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 s="15">
        <v>2000</v>
      </c>
      <c r="E3349" s="15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8">
        <f t="shared" si="209"/>
        <v>9.2088740058601931E-3</v>
      </c>
      <c r="Q3349" t="str">
        <f t="array" ref="Q3349:R3349">separarpalabras(N3349,"/")</f>
        <v>theater</v>
      </c>
      <c r="R3349" t="str">
        <v>plays</v>
      </c>
      <c r="S3349" s="13">
        <f t="shared" si="210"/>
        <v>42484.343217592592</v>
      </c>
      <c r="T3349" s="13">
        <f t="shared" si="211"/>
        <v>42498.666666666664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 s="15">
        <v>5500</v>
      </c>
      <c r="E3350" s="15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8">
        <f t="shared" si="209"/>
        <v>1.4321972443799855E-2</v>
      </c>
      <c r="Q3350" t="str">
        <f t="array" ref="Q3350:R3350">separarpalabras(N3350,"/")</f>
        <v>theater</v>
      </c>
      <c r="R3350" t="str">
        <v>plays</v>
      </c>
      <c r="S3350" s="13">
        <f t="shared" si="210"/>
        <v>42466.350462962961</v>
      </c>
      <c r="T3350" s="13">
        <f t="shared" si="211"/>
        <v>42489.957638888889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 s="15">
        <v>1000</v>
      </c>
      <c r="E3351" s="15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8">
        <f t="shared" si="209"/>
        <v>9.126466753585397E-3</v>
      </c>
      <c r="Q3351" t="str">
        <f t="array" ref="Q3351:R3351">separarpalabras(N3351,"/")</f>
        <v>theater</v>
      </c>
      <c r="R3351" t="str">
        <v>plays</v>
      </c>
      <c r="S3351" s="13">
        <f t="shared" si="210"/>
        <v>42512.902453703697</v>
      </c>
      <c r="T3351" s="13">
        <f t="shared" si="211"/>
        <v>42534.499999999993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 s="15">
        <v>3500</v>
      </c>
      <c r="E3352" s="15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8">
        <f t="shared" si="209"/>
        <v>1.3953488372093023E-2</v>
      </c>
      <c r="Q3352" t="str">
        <f t="array" ref="Q3352:R3352">separarpalabras(N3352,"/")</f>
        <v>theater</v>
      </c>
      <c r="R3352" t="str">
        <v>plays</v>
      </c>
      <c r="S3352" s="13">
        <f t="shared" si="210"/>
        <v>42302.493182870363</v>
      </c>
      <c r="T3352" s="13">
        <f t="shared" si="211"/>
        <v>42337.749999999993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 s="15">
        <v>5000</v>
      </c>
      <c r="E3353" s="15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8">
        <f t="shared" si="209"/>
        <v>1.0682492581602374E-2</v>
      </c>
      <c r="Q3353" t="str">
        <f t="array" ref="Q3353:R3353">separarpalabras(N3353,"/")</f>
        <v>theater</v>
      </c>
      <c r="R3353" t="str">
        <v>plays</v>
      </c>
      <c r="S3353" s="13">
        <f t="shared" si="210"/>
        <v>41806.187094907407</v>
      </c>
      <c r="T3353" s="13">
        <f t="shared" si="211"/>
        <v>41843.25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 s="15">
        <v>5000</v>
      </c>
      <c r="E3354" s="15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8">
        <f t="shared" si="209"/>
        <v>1.3020833333333334E-2</v>
      </c>
      <c r="Q3354" t="str">
        <f t="array" ref="Q3354:R3354">separarpalabras(N3354,"/")</f>
        <v>theater</v>
      </c>
      <c r="R3354" t="str">
        <v>plays</v>
      </c>
      <c r="S3354" s="13">
        <f t="shared" si="210"/>
        <v>42495.784467592595</v>
      </c>
      <c r="T3354" s="13">
        <f t="shared" si="211"/>
        <v>42552.749999999993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 s="15">
        <v>500</v>
      </c>
      <c r="E3355" s="1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8">
        <f t="shared" si="209"/>
        <v>2.7936507936507936E-2</v>
      </c>
      <c r="Q3355" t="str">
        <f t="array" ref="Q3355:R3355">separarpalabras(N3355,"/")</f>
        <v>theater</v>
      </c>
      <c r="R3355" t="str">
        <v>plays</v>
      </c>
      <c r="S3355" s="13">
        <f t="shared" si="210"/>
        <v>42479.223958333336</v>
      </c>
      <c r="T3355" s="13">
        <f t="shared" si="211"/>
        <v>42492.749999999993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 s="15">
        <v>3000</v>
      </c>
      <c r="E3356" s="15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8">
        <f t="shared" si="209"/>
        <v>1.7985611510791366E-2</v>
      </c>
      <c r="Q3356" t="str">
        <f t="array" ref="Q3356:R3356">separarpalabras(N3356,"/")</f>
        <v>theater</v>
      </c>
      <c r="R3356" t="str">
        <v>plays</v>
      </c>
      <c r="S3356" s="13">
        <f t="shared" si="210"/>
        <v>42270.518587962964</v>
      </c>
      <c r="T3356" s="13">
        <f t="shared" si="211"/>
        <v>42305.959027777775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 s="15">
        <v>1750</v>
      </c>
      <c r="E3357" s="15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8">
        <f t="shared" si="209"/>
        <v>6.7873303167420816E-3</v>
      </c>
      <c r="Q3357" t="str">
        <f t="array" ref="Q3357:R3357">separarpalabras(N3357,"/")</f>
        <v>theater</v>
      </c>
      <c r="R3357" t="str">
        <v>plays</v>
      </c>
      <c r="S3357" s="13">
        <f t="shared" si="210"/>
        <v>42489.411192129628</v>
      </c>
      <c r="T3357" s="13">
        <f t="shared" si="211"/>
        <v>42500.261805555558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 s="15">
        <v>1500</v>
      </c>
      <c r="E3358" s="15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8">
        <f t="shared" si="209"/>
        <v>1.7751479289940829E-2</v>
      </c>
      <c r="Q3358" t="str">
        <f t="array" ref="Q3358:R3358">separarpalabras(N3358,"/")</f>
        <v>theater</v>
      </c>
      <c r="R3358" t="str">
        <v>plays</v>
      </c>
      <c r="S3358" s="13">
        <f t="shared" si="210"/>
        <v>42536.607314814813</v>
      </c>
      <c r="T3358" s="13">
        <f t="shared" si="211"/>
        <v>42566.607314814813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 s="15">
        <v>2000</v>
      </c>
      <c r="E3359" s="15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8">
        <f t="shared" si="209"/>
        <v>1.0396039603960397E-2</v>
      </c>
      <c r="Q3359" t="str">
        <f t="array" ref="Q3359:R3359">separarpalabras(N3359,"/")</f>
        <v>theater</v>
      </c>
      <c r="R3359" t="str">
        <v>plays</v>
      </c>
      <c r="S3359" s="13">
        <f t="shared" si="210"/>
        <v>41822.209606481476</v>
      </c>
      <c r="T3359" s="13">
        <f t="shared" si="211"/>
        <v>41852.209606481476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 s="15">
        <v>10000</v>
      </c>
      <c r="E3360" s="15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8">
        <f t="shared" si="209"/>
        <v>1.5729682493445966E-2</v>
      </c>
      <c r="Q3360" t="str">
        <f t="array" ref="Q3360:R3360">separarpalabras(N3360,"/")</f>
        <v>theater</v>
      </c>
      <c r="R3360" t="str">
        <v>plays</v>
      </c>
      <c r="S3360" s="13">
        <f t="shared" si="210"/>
        <v>41932.102766203701</v>
      </c>
      <c r="T3360" s="13">
        <f t="shared" si="211"/>
        <v>41962.144432870373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 s="15">
        <v>4000</v>
      </c>
      <c r="E3361" s="15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8">
        <f t="shared" si="209"/>
        <v>5.4117647058823529E-3</v>
      </c>
      <c r="Q3361" t="str">
        <f t="array" ref="Q3361:R3361">separarpalabras(N3361,"/")</f>
        <v>theater</v>
      </c>
      <c r="R3361" t="str">
        <v>plays</v>
      </c>
      <c r="S3361" s="13">
        <f t="shared" si="210"/>
        <v>42745.848773148151</v>
      </c>
      <c r="T3361" s="13">
        <f t="shared" si="211"/>
        <v>42790.848773148151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 s="15">
        <v>9000</v>
      </c>
      <c r="E3362" s="15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8">
        <f t="shared" si="209"/>
        <v>7.8912757562472607E-3</v>
      </c>
      <c r="Q3362" t="str">
        <f t="array" ref="Q3362:R3362">separarpalabras(N3362,"/")</f>
        <v>theater</v>
      </c>
      <c r="R3362" t="str">
        <v>plays</v>
      </c>
      <c r="S3362" s="13">
        <f t="shared" si="210"/>
        <v>42696.874340277776</v>
      </c>
      <c r="T3362" s="13">
        <f t="shared" si="211"/>
        <v>42718.457638888889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 s="15">
        <v>5000</v>
      </c>
      <c r="E3363" s="15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8">
        <f t="shared" si="209"/>
        <v>1.1986603208179094E-2</v>
      </c>
      <c r="Q3363" t="str">
        <f t="array" ref="Q3363:R3363">separarpalabras(N3363,"/")</f>
        <v>theater</v>
      </c>
      <c r="R3363" t="str">
        <v>plays</v>
      </c>
      <c r="S3363" s="13">
        <f t="shared" si="210"/>
        <v>41865.817013888889</v>
      </c>
      <c r="T3363" s="13">
        <f t="shared" si="211"/>
        <v>41883.457638888889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 s="15">
        <v>500</v>
      </c>
      <c r="E3364" s="15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8">
        <f t="shared" si="209"/>
        <v>1.834862385321101E-2</v>
      </c>
      <c r="Q3364" t="str">
        <f t="array" ref="Q3364:R3364">separarpalabras(N3364,"/")</f>
        <v>theater</v>
      </c>
      <c r="R3364" t="str">
        <v>plays</v>
      </c>
      <c r="S3364" s="13">
        <f t="shared" si="210"/>
        <v>42055.883298611108</v>
      </c>
      <c r="T3364" s="13">
        <f t="shared" si="211"/>
        <v>42069.996527777774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 s="15">
        <v>7750</v>
      </c>
      <c r="E3365" s="1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8">
        <f t="shared" si="209"/>
        <v>3.3078880407124683E-3</v>
      </c>
      <c r="Q3365" t="str">
        <f t="array" ref="Q3365:R3365">separarpalabras(N3365,"/")</f>
        <v>theater</v>
      </c>
      <c r="R3365" t="str">
        <v>plays</v>
      </c>
      <c r="S3365" s="13">
        <f t="shared" si="210"/>
        <v>41851.563020833331</v>
      </c>
      <c r="T3365" s="13">
        <f t="shared" si="211"/>
        <v>41870.458333333328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 s="15">
        <v>3000</v>
      </c>
      <c r="E3366" s="15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8">
        <f t="shared" si="209"/>
        <v>2.2655758338577723E-2</v>
      </c>
      <c r="Q3366" t="str">
        <f t="array" ref="Q3366:R3366">separarpalabras(N3366,"/")</f>
        <v>theater</v>
      </c>
      <c r="R3366" t="str">
        <v>plays</v>
      </c>
      <c r="S3366" s="13">
        <f t="shared" si="210"/>
        <v>42422.769085648142</v>
      </c>
      <c r="T3366" s="13">
        <f t="shared" si="211"/>
        <v>42444.666666666664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 s="15">
        <v>2500</v>
      </c>
      <c r="E3367" s="15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8">
        <f t="shared" si="209"/>
        <v>1.153846153846154E-3</v>
      </c>
      <c r="Q3367" t="str">
        <f t="array" ref="Q3367:R3367">separarpalabras(N3367,"/")</f>
        <v>theater</v>
      </c>
      <c r="R3367" t="str">
        <v>plays</v>
      </c>
      <c r="S3367" s="13">
        <f t="shared" si="210"/>
        <v>42320.893425925919</v>
      </c>
      <c r="T3367" s="13">
        <f t="shared" si="211"/>
        <v>42350.893425925919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 s="15">
        <v>500</v>
      </c>
      <c r="E3368" s="15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8">
        <f t="shared" si="209"/>
        <v>1.6289592760180997E-2</v>
      </c>
      <c r="Q3368" t="str">
        <f t="array" ref="Q3368:R3368">separarpalabras(N3368,"/")</f>
        <v>theater</v>
      </c>
      <c r="R3368" t="str">
        <v>plays</v>
      </c>
      <c r="S3368" s="13">
        <f t="shared" si="210"/>
        <v>42106.859224537031</v>
      </c>
      <c r="T3368" s="13">
        <f t="shared" si="211"/>
        <v>42136.859224537031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 s="15">
        <v>750</v>
      </c>
      <c r="E3369" s="15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8">
        <f t="shared" si="209"/>
        <v>3.3707865168539325E-2</v>
      </c>
      <c r="Q3369" t="str">
        <f t="array" ref="Q3369:R3369">separarpalabras(N3369,"/")</f>
        <v>theater</v>
      </c>
      <c r="R3369" t="str">
        <v>plays</v>
      </c>
      <c r="S3369" s="13">
        <f t="shared" si="210"/>
        <v>42192.725624999999</v>
      </c>
      <c r="T3369" s="13">
        <f t="shared" si="211"/>
        <v>42217.725624999999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 s="15">
        <v>1000</v>
      </c>
      <c r="E3370" s="15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8">
        <f t="shared" si="209"/>
        <v>2.1988527724665391E-2</v>
      </c>
      <c r="Q3370" t="str">
        <f t="array" ref="Q3370:R3370">separarpalabras(N3370,"/")</f>
        <v>theater</v>
      </c>
      <c r="R3370" t="str">
        <v>plays</v>
      </c>
      <c r="S3370" s="13">
        <f t="shared" si="210"/>
        <v>41968.991423611107</v>
      </c>
      <c r="T3370" s="13">
        <f t="shared" si="211"/>
        <v>42004.999999999993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 s="15">
        <v>5000</v>
      </c>
      <c r="E3371" s="15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8">
        <f t="shared" si="209"/>
        <v>1.039461020211742E-2</v>
      </c>
      <c r="Q3371" t="str">
        <f t="array" ref="Q3371:R3371">separarpalabras(N3371,"/")</f>
        <v>theater</v>
      </c>
      <c r="R3371" t="str">
        <v>plays</v>
      </c>
      <c r="S3371" s="13">
        <f t="shared" si="210"/>
        <v>42689.833101851851</v>
      </c>
      <c r="T3371" s="13">
        <f t="shared" si="211"/>
        <v>42749.833101851851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 s="15">
        <v>1500</v>
      </c>
      <c r="E3372" s="15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8">
        <f t="shared" si="209"/>
        <v>1.4722536806342015E-2</v>
      </c>
      <c r="Q3372" t="str">
        <f t="array" ref="Q3372:R3372">separarpalabras(N3372,"/")</f>
        <v>theater</v>
      </c>
      <c r="R3372" t="str">
        <v>plays</v>
      </c>
      <c r="S3372" s="13">
        <f t="shared" si="210"/>
        <v>42690.125983796293</v>
      </c>
      <c r="T3372" s="13">
        <f t="shared" si="211"/>
        <v>42721.124999999993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 s="15">
        <v>200</v>
      </c>
      <c r="E3373" s="15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8">
        <f t="shared" si="209"/>
        <v>3.2490974729241874E-2</v>
      </c>
      <c r="Q3373" t="str">
        <f t="array" ref="Q3373:R3373">separarpalabras(N3373,"/")</f>
        <v>theater</v>
      </c>
      <c r="R3373" t="str">
        <v>plays</v>
      </c>
      <c r="S3373" s="13">
        <f t="shared" si="210"/>
        <v>42312.666261574072</v>
      </c>
      <c r="T3373" s="13">
        <f t="shared" si="211"/>
        <v>42340.666261574072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 s="15">
        <v>1000</v>
      </c>
      <c r="E3374" s="15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8">
        <f t="shared" si="209"/>
        <v>2.6086956521739129E-2</v>
      </c>
      <c r="Q3374" t="str">
        <f t="array" ref="Q3374:R3374">separarpalabras(N3374,"/")</f>
        <v>theater</v>
      </c>
      <c r="R3374" t="str">
        <v>plays</v>
      </c>
      <c r="S3374" s="13">
        <f t="shared" si="210"/>
        <v>41855.339768518512</v>
      </c>
      <c r="T3374" s="13">
        <f t="shared" si="211"/>
        <v>41875.999305555553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 s="15">
        <v>2000</v>
      </c>
      <c r="E3375" s="1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8">
        <f t="shared" si="209"/>
        <v>1.4962593516209476E-2</v>
      </c>
      <c r="Q3375" t="str">
        <f t="array" ref="Q3375:R3375">separarpalabras(N3375,"/")</f>
        <v>theater</v>
      </c>
      <c r="R3375" t="str">
        <v>plays</v>
      </c>
      <c r="S3375" s="13">
        <f t="shared" si="210"/>
        <v>42179.646296296291</v>
      </c>
      <c r="T3375" s="13">
        <f t="shared" si="211"/>
        <v>42203.458333333336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 s="15">
        <v>3500</v>
      </c>
      <c r="E3376" s="15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8">
        <f t="shared" si="209"/>
        <v>1.3941018766756031E-2</v>
      </c>
      <c r="Q3376" t="str">
        <f t="array" ref="Q3376:R3376">separarpalabras(N3376,"/")</f>
        <v>theater</v>
      </c>
      <c r="R3376" t="str">
        <v>plays</v>
      </c>
      <c r="S3376" s="13">
        <f t="shared" si="210"/>
        <v>42275.523333333331</v>
      </c>
      <c r="T3376" s="13">
        <f t="shared" si="211"/>
        <v>42305.523333333331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 s="15">
        <v>3000</v>
      </c>
      <c r="E3377" s="15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8">
        <f t="shared" si="209"/>
        <v>5.6666666666666671E-3</v>
      </c>
      <c r="Q3377" t="str">
        <f t="array" ref="Q3377:R3377">separarpalabras(N3377,"/")</f>
        <v>theater</v>
      </c>
      <c r="R3377" t="str">
        <v>plays</v>
      </c>
      <c r="S3377" s="13">
        <f t="shared" si="210"/>
        <v>41765.402465277773</v>
      </c>
      <c r="T3377" s="13">
        <f t="shared" si="211"/>
        <v>41777.402465277773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 s="15">
        <v>8000</v>
      </c>
      <c r="E3378" s="15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8">
        <f t="shared" si="209"/>
        <v>2.3747031621047369E-3</v>
      </c>
      <c r="Q3378" t="str">
        <f t="array" ref="Q3378:R3378">separarpalabras(N3378,"/")</f>
        <v>theater</v>
      </c>
      <c r="R3378" t="str">
        <v>plays</v>
      </c>
      <c r="S3378" s="13">
        <f t="shared" si="210"/>
        <v>42059.492986111109</v>
      </c>
      <c r="T3378" s="13">
        <f t="shared" si="211"/>
        <v>42119.451319444437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 s="15">
        <v>8000</v>
      </c>
      <c r="E3379" s="15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8">
        <f t="shared" si="209"/>
        <v>9.5249876298861957E-3</v>
      </c>
      <c r="Q3379" t="str">
        <f t="array" ref="Q3379:R3379">separarpalabras(N3379,"/")</f>
        <v>theater</v>
      </c>
      <c r="R3379" t="str">
        <v>plays</v>
      </c>
      <c r="S3379" s="13">
        <f t="shared" si="210"/>
        <v>42053.524293981478</v>
      </c>
      <c r="T3379" s="13">
        <f t="shared" si="211"/>
        <v>42083.49722222222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 s="15">
        <v>550</v>
      </c>
      <c r="E3380" s="15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8">
        <f t="shared" si="209"/>
        <v>3.5472972972972971E-2</v>
      </c>
      <c r="Q3380" t="str">
        <f t="array" ref="Q3380:R3380">separarpalabras(N3380,"/")</f>
        <v>theater</v>
      </c>
      <c r="R3380" t="str">
        <v>plays</v>
      </c>
      <c r="S3380" s="13">
        <f t="shared" si="210"/>
        <v>41858.147060185183</v>
      </c>
      <c r="T3380" s="13">
        <f t="shared" si="211"/>
        <v>41882.338888888888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 s="15">
        <v>2000</v>
      </c>
      <c r="E3381" s="15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8">
        <f t="shared" si="209"/>
        <v>1.8330921369995177E-2</v>
      </c>
      <c r="Q3381" t="str">
        <f t="array" ref="Q3381:R3381">separarpalabras(N3381,"/")</f>
        <v>theater</v>
      </c>
      <c r="R3381" t="str">
        <v>plays</v>
      </c>
      <c r="S3381" s="13">
        <f t="shared" si="210"/>
        <v>42225.305555555555</v>
      </c>
      <c r="T3381" s="13">
        <f t="shared" si="211"/>
        <v>42242.749999999993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 s="15">
        <v>3000</v>
      </c>
      <c r="E3382" s="15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8">
        <f t="shared" si="209"/>
        <v>8.9371209703159905E-3</v>
      </c>
      <c r="Q3382" t="str">
        <f t="array" ref="Q3382:R3382">separarpalabras(N3382,"/")</f>
        <v>theater</v>
      </c>
      <c r="R3382" t="str">
        <v>plays</v>
      </c>
      <c r="S3382" s="13">
        <f t="shared" si="210"/>
        <v>41937.745115740741</v>
      </c>
      <c r="T3382" s="13">
        <f t="shared" si="211"/>
        <v>41972.786782407406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 s="15">
        <v>4000</v>
      </c>
      <c r="E3383" s="15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8">
        <f t="shared" si="209"/>
        <v>1.1735941320293399E-2</v>
      </c>
      <c r="Q3383" t="str">
        <f t="array" ref="Q3383:R3383">separarpalabras(N3383,"/")</f>
        <v>theater</v>
      </c>
      <c r="R3383" t="str">
        <v>plays</v>
      </c>
      <c r="S3383" s="13">
        <f t="shared" si="210"/>
        <v>42043.976655092592</v>
      </c>
      <c r="T3383" s="13">
        <f t="shared" si="211"/>
        <v>42073.934988425921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 s="15">
        <v>3500</v>
      </c>
      <c r="E3384" s="15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8">
        <f t="shared" si="209"/>
        <v>1.3045944412932501E-2</v>
      </c>
      <c r="Q3384" t="str">
        <f t="array" ref="Q3384:R3384">separarpalabras(N3384,"/")</f>
        <v>theater</v>
      </c>
      <c r="R3384" t="str">
        <v>plays</v>
      </c>
      <c r="S3384" s="13">
        <f t="shared" si="210"/>
        <v>42559.222870370366</v>
      </c>
      <c r="T3384" s="13">
        <f t="shared" si="211"/>
        <v>42583.749305555553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 s="15">
        <v>1750</v>
      </c>
      <c r="E3385" s="1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8">
        <f t="shared" si="209"/>
        <v>1.5345268542199489E-2</v>
      </c>
      <c r="Q3385" t="str">
        <f t="array" ref="Q3385:R3385">separarpalabras(N3385,"/")</f>
        <v>theater</v>
      </c>
      <c r="R3385" t="str">
        <v>plays</v>
      </c>
      <c r="S3385" s="13">
        <f t="shared" si="210"/>
        <v>42524.574305555558</v>
      </c>
      <c r="T3385" s="13">
        <f t="shared" si="211"/>
        <v>42544.574305555558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 s="15">
        <v>6000</v>
      </c>
      <c r="E3386" s="15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8">
        <f t="shared" si="209"/>
        <v>1.0665493462385805E-2</v>
      </c>
      <c r="Q3386" t="str">
        <f t="array" ref="Q3386:R3386">separarpalabras(N3386,"/")</f>
        <v>theater</v>
      </c>
      <c r="R3386" t="str">
        <v>plays</v>
      </c>
      <c r="S3386" s="13">
        <f t="shared" si="210"/>
        <v>42291.879259259258</v>
      </c>
      <c r="T3386" s="13">
        <f t="shared" si="211"/>
        <v>42328.916666666664</v>
      </c>
    </row>
    <row r="3387" spans="1:20" ht="43.2" x14ac:dyDescent="0.3">
      <c r="A3387">
        <v>3385</v>
      </c>
      <c r="B3387" s="3" t="s">
        <v>3384</v>
      </c>
      <c r="C3387" s="3" t="s">
        <v>7495</v>
      </c>
      <c r="D3387" s="15">
        <v>2000</v>
      </c>
      <c r="E3387" s="15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8">
        <f t="shared" si="209"/>
        <v>7.4999999999999997E-3</v>
      </c>
      <c r="Q3387" t="str">
        <f t="array" ref="Q3387:R3387">separarpalabras(N3387,"/")</f>
        <v>theater</v>
      </c>
      <c r="R3387" t="str">
        <v>plays</v>
      </c>
      <c r="S3387" s="13">
        <f t="shared" si="210"/>
        <v>41953.659166666665</v>
      </c>
      <c r="T3387" s="13">
        <f t="shared" si="211"/>
        <v>41983.659166666665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 s="15">
        <v>2000</v>
      </c>
      <c r="E3388" s="15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8">
        <f t="shared" si="209"/>
        <v>1.9523809523809523E-2</v>
      </c>
      <c r="Q3388" t="str">
        <f t="array" ref="Q3388:R3388">separarpalabras(N3388,"/")</f>
        <v>theater</v>
      </c>
      <c r="R3388" t="str">
        <v>plays</v>
      </c>
      <c r="S3388" s="13">
        <f t="shared" si="210"/>
        <v>41946.436412037037</v>
      </c>
      <c r="T3388" s="13">
        <f t="shared" si="211"/>
        <v>41976.436412037037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 s="15">
        <v>3000</v>
      </c>
      <c r="E3389" s="15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8">
        <f t="shared" si="209"/>
        <v>9.9828864803194525E-3</v>
      </c>
      <c r="Q3389" t="str">
        <f t="array" ref="Q3389:R3389">separarpalabras(N3389,"/")</f>
        <v>theater</v>
      </c>
      <c r="R3389" t="str">
        <v>plays</v>
      </c>
      <c r="S3389" s="13">
        <f t="shared" si="210"/>
        <v>41947.554259259261</v>
      </c>
      <c r="T3389" s="13">
        <f t="shared" si="211"/>
        <v>41987.554259259261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 s="15">
        <v>1500</v>
      </c>
      <c r="E3390" s="15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8">
        <f t="shared" si="209"/>
        <v>2.8901734104046242E-2</v>
      </c>
      <c r="Q3390" t="str">
        <f t="array" ref="Q3390:R3390">separarpalabras(N3390,"/")</f>
        <v>theater</v>
      </c>
      <c r="R3390" t="str">
        <v>plays</v>
      </c>
      <c r="S3390" s="13">
        <f t="shared" si="210"/>
        <v>42143.252789351849</v>
      </c>
      <c r="T3390" s="13">
        <f t="shared" si="211"/>
        <v>42173.252789351849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 s="15">
        <v>10000</v>
      </c>
      <c r="E3391" s="15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8">
        <f t="shared" si="209"/>
        <v>5.4148471615720522E-3</v>
      </c>
      <c r="Q3391" t="str">
        <f t="array" ref="Q3391:R3391">separarpalabras(N3391,"/")</f>
        <v>theater</v>
      </c>
      <c r="R3391" t="str">
        <v>plays</v>
      </c>
      <c r="S3391" s="13">
        <f t="shared" si="210"/>
        <v>42494.355115740742</v>
      </c>
      <c r="T3391" s="13">
        <f t="shared" si="211"/>
        <v>42524.355115740742</v>
      </c>
    </row>
    <row r="3392" spans="1:20" ht="43.2" x14ac:dyDescent="0.3">
      <c r="A3392">
        <v>3390</v>
      </c>
      <c r="B3392" s="3" t="s">
        <v>3389</v>
      </c>
      <c r="C3392" s="3" t="s">
        <v>7500</v>
      </c>
      <c r="D3392" s="15">
        <v>1500</v>
      </c>
      <c r="E3392" s="15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8">
        <f t="shared" si="209"/>
        <v>1.4322916666666666E-2</v>
      </c>
      <c r="Q3392" t="str">
        <f t="array" ref="Q3392:R3392">separarpalabras(N3392,"/")</f>
        <v>theater</v>
      </c>
      <c r="R3392" t="str">
        <v>plays</v>
      </c>
      <c r="S3392" s="13">
        <f t="shared" si="210"/>
        <v>41815.566493055558</v>
      </c>
      <c r="T3392" s="13">
        <f t="shared" si="211"/>
        <v>41830.566493055558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 s="15">
        <v>500</v>
      </c>
      <c r="E3393" s="15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8">
        <f t="shared" si="209"/>
        <v>1.6143497757847534E-2</v>
      </c>
      <c r="Q3393" t="str">
        <f t="array" ref="Q3393:R3393">separarpalabras(N3393,"/")</f>
        <v>theater</v>
      </c>
      <c r="R3393" t="str">
        <v>plays</v>
      </c>
      <c r="S3393" s="13">
        <f t="shared" si="210"/>
        <v>41830.337361111109</v>
      </c>
      <c r="T3393" s="13">
        <f t="shared" si="211"/>
        <v>41859.727777777771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 s="15">
        <v>500</v>
      </c>
      <c r="E3394" s="15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8">
        <f t="shared" si="209"/>
        <v>2.4E-2</v>
      </c>
      <c r="Q3394" t="str">
        <f t="array" ref="Q3394:R3394">separarpalabras(N3394,"/")</f>
        <v>theater</v>
      </c>
      <c r="R3394" t="str">
        <v>plays</v>
      </c>
      <c r="S3394" s="13">
        <f t="shared" si="210"/>
        <v>42446.63721064815</v>
      </c>
      <c r="T3394" s="13">
        <f t="shared" si="211"/>
        <v>42496.63721064815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 s="15">
        <v>1500</v>
      </c>
      <c r="E3395" s="1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E3395/D3395</f>
        <v>1.0580000000000001</v>
      </c>
      <c r="P3395" s="8">
        <f t="shared" ref="P3395:P3458" si="213">IFERROR(L3395/E3395,0)</f>
        <v>2.7725267800882167E-2</v>
      </c>
      <c r="Q3395" t="str">
        <f t="array" ref="Q3395:R3395">separarpalabras(N3395,"/")</f>
        <v>theater</v>
      </c>
      <c r="R3395" t="str">
        <v>plays</v>
      </c>
      <c r="S3395" s="13">
        <f t="shared" ref="S3395:S3458" si="214">(J3395/86400)+25569+(-5/24)</f>
        <v>41923.713310185187</v>
      </c>
      <c r="T3395" s="13">
        <f t="shared" ref="T3395:T3458" si="215">(I3395/86400)+25569+(-5/24)</f>
        <v>41948.823611111111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 s="15">
        <v>550</v>
      </c>
      <c r="E3396" s="15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8">
        <f t="shared" si="213"/>
        <v>3.4482758620689655E-2</v>
      </c>
      <c r="Q3396" t="str">
        <f t="array" ref="Q3396:R3396">separarpalabras(N3396,"/")</f>
        <v>theater</v>
      </c>
      <c r="R3396" t="str">
        <v>plays</v>
      </c>
      <c r="S3396" s="13">
        <f t="shared" si="214"/>
        <v>41817.387094907404</v>
      </c>
      <c r="T3396" s="13">
        <f t="shared" si="215"/>
        <v>41847.387094907404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 s="15">
        <v>500</v>
      </c>
      <c r="E3397" s="15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8">
        <f t="shared" si="213"/>
        <v>4.1304347826086954E-2</v>
      </c>
      <c r="Q3397" t="str">
        <f t="array" ref="Q3397:R3397">separarpalabras(N3397,"/")</f>
        <v>theater</v>
      </c>
      <c r="R3397" t="str">
        <v>plays</v>
      </c>
      <c r="S3397" s="13">
        <f t="shared" si="214"/>
        <v>42140.503981481474</v>
      </c>
      <c r="T3397" s="13">
        <f t="shared" si="215"/>
        <v>42154.548611111109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 s="15">
        <v>1500</v>
      </c>
      <c r="E3398" s="15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8">
        <f t="shared" si="213"/>
        <v>1.7891373801916934E-2</v>
      </c>
      <c r="Q3398" t="str">
        <f t="array" ref="Q3398:R3398">separarpalabras(N3398,"/")</f>
        <v>theater</v>
      </c>
      <c r="R3398" t="str">
        <v>plays</v>
      </c>
      <c r="S3398" s="13">
        <f t="shared" si="214"/>
        <v>41764.238298611112</v>
      </c>
      <c r="T3398" s="13">
        <f t="shared" si="215"/>
        <v>41790.957638888889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 s="15">
        <v>250</v>
      </c>
      <c r="E3399" s="15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8">
        <f t="shared" si="213"/>
        <v>8.5714285714285715E-2</v>
      </c>
      <c r="Q3399" t="str">
        <f t="array" ref="Q3399:R3399">separarpalabras(N3399,"/")</f>
        <v>theater</v>
      </c>
      <c r="R3399" t="str">
        <v>plays</v>
      </c>
      <c r="S3399" s="13">
        <f t="shared" si="214"/>
        <v>42378.270011574066</v>
      </c>
      <c r="T3399" s="13">
        <f t="shared" si="215"/>
        <v>42418.708333333336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 s="15">
        <v>4000</v>
      </c>
      <c r="E3400" s="15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8">
        <f t="shared" si="213"/>
        <v>1.4629754670267838E-2</v>
      </c>
      <c r="Q3400" t="str">
        <f t="array" ref="Q3400:R3400">separarpalabras(N3400,"/")</f>
        <v>theater</v>
      </c>
      <c r="R3400" t="str">
        <v>plays</v>
      </c>
      <c r="S3400" s="13">
        <f t="shared" si="214"/>
        <v>41941.543703703697</v>
      </c>
      <c r="T3400" s="13">
        <f t="shared" si="215"/>
        <v>41964.499999999993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 s="15">
        <v>1200</v>
      </c>
      <c r="E3401" s="15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8">
        <f t="shared" si="213"/>
        <v>3.6947791164658635E-2</v>
      </c>
      <c r="Q3401" t="str">
        <f t="array" ref="Q3401:R3401">separarpalabras(N3401,"/")</f>
        <v>theater</v>
      </c>
      <c r="R3401" t="str">
        <v>plays</v>
      </c>
      <c r="S3401" s="13">
        <f t="shared" si="214"/>
        <v>42026.712094907409</v>
      </c>
      <c r="T3401" s="13">
        <f t="shared" si="215"/>
        <v>42056.712094907409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 s="15">
        <v>10000</v>
      </c>
      <c r="E3402" s="15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8">
        <f t="shared" si="213"/>
        <v>8.4652923015635893E-3</v>
      </c>
      <c r="Q3402" t="str">
        <f t="array" ref="Q3402:R3402">separarpalabras(N3402,"/")</f>
        <v>theater</v>
      </c>
      <c r="R3402" t="str">
        <v>plays</v>
      </c>
      <c r="S3402" s="13">
        <f t="shared" si="214"/>
        <v>41834.745532407404</v>
      </c>
      <c r="T3402" s="13">
        <f t="shared" si="215"/>
        <v>41879.745532407404</v>
      </c>
    </row>
    <row r="3403" spans="1:20" ht="43.2" x14ac:dyDescent="0.3">
      <c r="A3403">
        <v>3401</v>
      </c>
      <c r="B3403" s="3" t="s">
        <v>3400</v>
      </c>
      <c r="C3403" s="3" t="s">
        <v>7511</v>
      </c>
      <c r="D3403" s="15">
        <v>2900</v>
      </c>
      <c r="E3403" s="15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8">
        <f t="shared" si="213"/>
        <v>2.2342586323628979E-2</v>
      </c>
      <c r="Q3403" t="str">
        <f t="array" ref="Q3403:R3403">separarpalabras(N3403,"/")</f>
        <v>theater</v>
      </c>
      <c r="R3403" t="str">
        <v>plays</v>
      </c>
      <c r="S3403" s="13">
        <f t="shared" si="214"/>
        <v>42193.5155787037</v>
      </c>
      <c r="T3403" s="13">
        <f t="shared" si="215"/>
        <v>42223.5155787037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 s="15">
        <v>15000</v>
      </c>
      <c r="E3404" s="15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8">
        <f t="shared" si="213"/>
        <v>1.0021257212268448E-2</v>
      </c>
      <c r="Q3404" t="str">
        <f t="array" ref="Q3404:R3404">separarpalabras(N3404,"/")</f>
        <v>theater</v>
      </c>
      <c r="R3404" t="str">
        <v>plays</v>
      </c>
      <c r="S3404" s="13">
        <f t="shared" si="214"/>
        <v>42290.410219907404</v>
      </c>
      <c r="T3404" s="13">
        <f t="shared" si="215"/>
        <v>42319.896527777775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 s="15">
        <v>2000</v>
      </c>
      <c r="E3405" s="1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8">
        <f t="shared" si="213"/>
        <v>8.5000000000000006E-3</v>
      </c>
      <c r="Q3405" t="str">
        <f t="array" ref="Q3405:R3405">separarpalabras(N3405,"/")</f>
        <v>theater</v>
      </c>
      <c r="R3405" t="str">
        <v>plays</v>
      </c>
      <c r="S3405" s="13">
        <f t="shared" si="214"/>
        <v>42150.253749999996</v>
      </c>
      <c r="T3405" s="13">
        <f t="shared" si="215"/>
        <v>42180.253749999996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 s="15">
        <v>500</v>
      </c>
      <c r="E3406" s="15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8">
        <f t="shared" si="213"/>
        <v>4.9180327868852463E-3</v>
      </c>
      <c r="Q3406" t="str">
        <f t="array" ref="Q3406:R3406">separarpalabras(N3406,"/")</f>
        <v>theater</v>
      </c>
      <c r="R3406" t="str">
        <v>plays</v>
      </c>
      <c r="S3406" s="13">
        <f t="shared" si="214"/>
        <v>42152.295162037037</v>
      </c>
      <c r="T3406" s="13">
        <f t="shared" si="215"/>
        <v>42172.295162037037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 s="15">
        <v>350</v>
      </c>
      <c r="E3407" s="15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8">
        <f t="shared" si="213"/>
        <v>3.5306334371754934E-2</v>
      </c>
      <c r="Q3407" t="str">
        <f t="array" ref="Q3407:R3407">separarpalabras(N3407,"/")</f>
        <v>theater</v>
      </c>
      <c r="R3407" t="str">
        <v>plays</v>
      </c>
      <c r="S3407" s="13">
        <f t="shared" si="214"/>
        <v>42409.808865740742</v>
      </c>
      <c r="T3407" s="13">
        <f t="shared" si="215"/>
        <v>42430.790972222218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 s="15">
        <v>10000</v>
      </c>
      <c r="E3408" s="15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8">
        <f t="shared" si="213"/>
        <v>9.0718771807397069E-3</v>
      </c>
      <c r="Q3408" t="str">
        <f t="array" ref="Q3408:R3408">separarpalabras(N3408,"/")</f>
        <v>theater</v>
      </c>
      <c r="R3408" t="str">
        <v>plays</v>
      </c>
      <c r="S3408" s="13">
        <f t="shared" si="214"/>
        <v>41791.284444444442</v>
      </c>
      <c r="T3408" s="13">
        <f t="shared" si="215"/>
        <v>41836.284444444442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 s="15">
        <v>2000</v>
      </c>
      <c r="E3409" s="15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8">
        <f t="shared" si="213"/>
        <v>3.1279178338001867E-2</v>
      </c>
      <c r="Q3409" t="str">
        <f t="array" ref="Q3409:R3409">separarpalabras(N3409,"/")</f>
        <v>theater</v>
      </c>
      <c r="R3409" t="str">
        <v>plays</v>
      </c>
      <c r="S3409" s="13">
        <f t="shared" si="214"/>
        <v>41796.21399305555</v>
      </c>
      <c r="T3409" s="13">
        <f t="shared" si="215"/>
        <v>41826.21399305555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 s="15">
        <v>500</v>
      </c>
      <c r="E3410" s="15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8">
        <f t="shared" si="213"/>
        <v>1.7061611374407582E-2</v>
      </c>
      <c r="Q3410" t="str">
        <f t="array" ref="Q3410:R3410">separarpalabras(N3410,"/")</f>
        <v>theater</v>
      </c>
      <c r="R3410" t="str">
        <v>plays</v>
      </c>
      <c r="S3410" s="13">
        <f t="shared" si="214"/>
        <v>41808.78361111111</v>
      </c>
      <c r="T3410" s="13">
        <f t="shared" si="215"/>
        <v>41838.78361111111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 s="15">
        <v>500</v>
      </c>
      <c r="E3411" s="15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8">
        <f t="shared" si="213"/>
        <v>3.3980582524271843E-2</v>
      </c>
      <c r="Q3411" t="str">
        <f t="array" ref="Q3411:R3411">separarpalabras(N3411,"/")</f>
        <v>theater</v>
      </c>
      <c r="R3411" t="str">
        <v>plays</v>
      </c>
      <c r="S3411" s="13">
        <f t="shared" si="214"/>
        <v>42544.605995370366</v>
      </c>
      <c r="T3411" s="13">
        <f t="shared" si="215"/>
        <v>42582.665277777771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 s="15">
        <v>3000</v>
      </c>
      <c r="E3412" s="15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8">
        <f t="shared" si="213"/>
        <v>1.2288786482334869E-2</v>
      </c>
      <c r="Q3412" t="str">
        <f t="array" ref="Q3412:R3412">separarpalabras(N3412,"/")</f>
        <v>theater</v>
      </c>
      <c r="R3412" t="str">
        <v>plays</v>
      </c>
      <c r="S3412" s="13">
        <f t="shared" si="214"/>
        <v>42499.83321759259</v>
      </c>
      <c r="T3412" s="13">
        <f t="shared" si="215"/>
        <v>42527.083333333336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 s="15">
        <v>15000</v>
      </c>
      <c r="E3413" s="15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8">
        <f t="shared" si="213"/>
        <v>5.0209205020920501E-3</v>
      </c>
      <c r="Q3413" t="str">
        <f t="array" ref="Q3413:R3413">separarpalabras(N3413,"/")</f>
        <v>theater</v>
      </c>
      <c r="R3413" t="str">
        <v>plays</v>
      </c>
      <c r="S3413" s="13">
        <f t="shared" si="214"/>
        <v>42264.814490740733</v>
      </c>
      <c r="T3413" s="13">
        <f t="shared" si="215"/>
        <v>42284.814490740733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 s="15">
        <v>3000</v>
      </c>
      <c r="E3414" s="15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8">
        <f t="shared" si="213"/>
        <v>8.6666666666666663E-3</v>
      </c>
      <c r="Q3414" t="str">
        <f t="array" ref="Q3414:R3414">separarpalabras(N3414,"/")</f>
        <v>theater</v>
      </c>
      <c r="R3414" t="str">
        <v>plays</v>
      </c>
      <c r="S3414" s="13">
        <f t="shared" si="214"/>
        <v>41879.750717592593</v>
      </c>
      <c r="T3414" s="13">
        <f t="shared" si="215"/>
        <v>41909.750717592593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 s="15">
        <v>500</v>
      </c>
      <c r="E3415" s="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8">
        <f t="shared" si="213"/>
        <v>2.1538461538461538E-2</v>
      </c>
      <c r="Q3415" t="str">
        <f t="array" ref="Q3415:R3415">separarpalabras(N3415,"/")</f>
        <v>theater</v>
      </c>
      <c r="R3415" t="str">
        <v>plays</v>
      </c>
      <c r="S3415" s="13">
        <f t="shared" si="214"/>
        <v>42053.524745370371</v>
      </c>
      <c r="T3415" s="13">
        <f t="shared" si="215"/>
        <v>42062.999305555553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 s="15">
        <v>3000</v>
      </c>
      <c r="E3416" s="15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8">
        <f t="shared" si="213"/>
        <v>1.4170692431561997E-2</v>
      </c>
      <c r="Q3416" t="str">
        <f t="array" ref="Q3416:R3416">separarpalabras(N3416,"/")</f>
        <v>theater</v>
      </c>
      <c r="R3416" t="str">
        <v>plays</v>
      </c>
      <c r="S3416" s="13">
        <f t="shared" si="214"/>
        <v>42675.624131944445</v>
      </c>
      <c r="T3416" s="13">
        <f t="shared" si="215"/>
        <v>42705.124305555553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 s="15">
        <v>200</v>
      </c>
      <c r="E3417" s="15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8">
        <f t="shared" si="213"/>
        <v>4.4999999999999998E-2</v>
      </c>
      <c r="Q3417" t="str">
        <f t="array" ref="Q3417:R3417">separarpalabras(N3417,"/")</f>
        <v>theater</v>
      </c>
      <c r="R3417" t="str">
        <v>plays</v>
      </c>
      <c r="S3417" s="13">
        <f t="shared" si="214"/>
        <v>42466.935833333329</v>
      </c>
      <c r="T3417" s="13">
        <f t="shared" si="215"/>
        <v>42477.770833333336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 s="15">
        <v>4000</v>
      </c>
      <c r="E3418" s="15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8">
        <f t="shared" si="213"/>
        <v>6.270903010033445E-3</v>
      </c>
      <c r="Q3418" t="str">
        <f t="array" ref="Q3418:R3418">separarpalabras(N3418,"/")</f>
        <v>theater</v>
      </c>
      <c r="R3418" t="str">
        <v>plays</v>
      </c>
      <c r="S3418" s="13">
        <f t="shared" si="214"/>
        <v>42089.204224537032</v>
      </c>
      <c r="T3418" s="13">
        <f t="shared" si="215"/>
        <v>42117.562499999993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 s="15">
        <v>1700</v>
      </c>
      <c r="E3419" s="15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8">
        <f t="shared" si="213"/>
        <v>2.6470432526867489E-2</v>
      </c>
      <c r="Q3419" t="str">
        <f t="array" ref="Q3419:R3419">separarpalabras(N3419,"/")</f>
        <v>theater</v>
      </c>
      <c r="R3419" t="str">
        <v>plays</v>
      </c>
      <c r="S3419" s="13">
        <f t="shared" si="214"/>
        <v>41894.705416666664</v>
      </c>
      <c r="T3419" s="13">
        <f t="shared" si="215"/>
        <v>41937.821527777771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 s="15">
        <v>4000</v>
      </c>
      <c r="E3420" s="15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8">
        <f t="shared" si="213"/>
        <v>1.3878562577447335E-2</v>
      </c>
      <c r="Q3420" t="str">
        <f t="array" ref="Q3420:R3420">separarpalabras(N3420,"/")</f>
        <v>theater</v>
      </c>
      <c r="R3420" t="str">
        <v>plays</v>
      </c>
      <c r="S3420" s="13">
        <f t="shared" si="214"/>
        <v>41752.626238425924</v>
      </c>
      <c r="T3420" s="13">
        <f t="shared" si="215"/>
        <v>41782.626238425924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 s="15">
        <v>2750</v>
      </c>
      <c r="E3421" s="15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8">
        <f t="shared" si="213"/>
        <v>1.5699658703071672E-2</v>
      </c>
      <c r="Q3421" t="str">
        <f t="array" ref="Q3421:R3421">separarpalabras(N3421,"/")</f>
        <v>theater</v>
      </c>
      <c r="R3421" t="str">
        <v>plays</v>
      </c>
      <c r="S3421" s="13">
        <f t="shared" si="214"/>
        <v>42448.613252314812</v>
      </c>
      <c r="T3421" s="13">
        <f t="shared" si="215"/>
        <v>42466.687499999993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 s="15">
        <v>700</v>
      </c>
      <c r="E3422" s="15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8">
        <f t="shared" si="213"/>
        <v>3.5196687370600416E-2</v>
      </c>
      <c r="Q3422" t="str">
        <f t="array" ref="Q3422:R3422">separarpalabras(N3422,"/")</f>
        <v>theater</v>
      </c>
      <c r="R3422" t="str">
        <v>plays</v>
      </c>
      <c r="S3422" s="13">
        <f t="shared" si="214"/>
        <v>42404.881967592592</v>
      </c>
      <c r="T3422" s="13">
        <f t="shared" si="215"/>
        <v>42413.791666666664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 s="15">
        <v>10000</v>
      </c>
      <c r="E3423" s="15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8">
        <f t="shared" si="213"/>
        <v>9.688581314878892E-3</v>
      </c>
      <c r="Q3423" t="str">
        <f t="array" ref="Q3423:R3423">separarpalabras(N3423,"/")</f>
        <v>theater</v>
      </c>
      <c r="R3423" t="str">
        <v>plays</v>
      </c>
      <c r="S3423" s="13">
        <f t="shared" si="214"/>
        <v>42037.582905092589</v>
      </c>
      <c r="T3423" s="13">
        <f t="shared" si="215"/>
        <v>42067.582905092589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 s="15">
        <v>3000</v>
      </c>
      <c r="E3424" s="15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8">
        <f t="shared" si="213"/>
        <v>1.4054384356859151E-2</v>
      </c>
      <c r="Q3424" t="str">
        <f t="array" ref="Q3424:R3424">separarpalabras(N3424,"/")</f>
        <v>theater</v>
      </c>
      <c r="R3424" t="str">
        <v>plays</v>
      </c>
      <c r="S3424" s="13">
        <f t="shared" si="214"/>
        <v>42323.353888888887</v>
      </c>
      <c r="T3424" s="13">
        <f t="shared" si="215"/>
        <v>42351.791666666664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 s="15">
        <v>250</v>
      </c>
      <c r="E3425" s="1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8">
        <f t="shared" si="213"/>
        <v>2.8571428571428571E-2</v>
      </c>
      <c r="Q3425" t="str">
        <f t="array" ref="Q3425:R3425">separarpalabras(N3425,"/")</f>
        <v>theater</v>
      </c>
      <c r="R3425" t="str">
        <v>plays</v>
      </c>
      <c r="S3425" s="13">
        <f t="shared" si="214"/>
        <v>42088.703020833331</v>
      </c>
      <c r="T3425" s="13">
        <f t="shared" si="215"/>
        <v>42118.703020833331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 s="15">
        <v>6000</v>
      </c>
      <c r="E3426" s="15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8">
        <f t="shared" si="213"/>
        <v>1.2228479485116654E-2</v>
      </c>
      <c r="Q3426" t="str">
        <f t="array" ref="Q3426:R3426">separarpalabras(N3426,"/")</f>
        <v>theater</v>
      </c>
      <c r="R3426" t="str">
        <v>plays</v>
      </c>
      <c r="S3426" s="13">
        <f t="shared" si="214"/>
        <v>42018.468564814808</v>
      </c>
      <c r="T3426" s="13">
        <f t="shared" si="215"/>
        <v>42040.082638888889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 s="15">
        <v>30000</v>
      </c>
      <c r="E3427" s="15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8">
        <f t="shared" si="213"/>
        <v>3.3666654797012735E-3</v>
      </c>
      <c r="Q3427" t="str">
        <f t="array" ref="Q3427:R3427">separarpalabras(N3427,"/")</f>
        <v>theater</v>
      </c>
      <c r="R3427" t="str">
        <v>plays</v>
      </c>
      <c r="S3427" s="13">
        <f t="shared" si="214"/>
        <v>41884.40898148148</v>
      </c>
      <c r="T3427" s="13">
        <f t="shared" si="215"/>
        <v>41916.40898148148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 s="15">
        <v>3750</v>
      </c>
      <c r="E3428" s="15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8">
        <f t="shared" si="213"/>
        <v>2.1454993834771886E-2</v>
      </c>
      <c r="Q3428" t="str">
        <f t="array" ref="Q3428:R3428">separarpalabras(N3428,"/")</f>
        <v>theater</v>
      </c>
      <c r="R3428" t="str">
        <v>plays</v>
      </c>
      <c r="S3428" s="13">
        <f t="shared" si="214"/>
        <v>41883.848414351851</v>
      </c>
      <c r="T3428" s="13">
        <f t="shared" si="215"/>
        <v>41902.875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 s="15">
        <v>1500</v>
      </c>
      <c r="E3429" s="15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8">
        <f t="shared" si="213"/>
        <v>1.9333333333333334E-2</v>
      </c>
      <c r="Q3429" t="str">
        <f t="array" ref="Q3429:R3429">separarpalabras(N3429,"/")</f>
        <v>theater</v>
      </c>
      <c r="R3429" t="str">
        <v>plays</v>
      </c>
      <c r="S3429" s="13">
        <f t="shared" si="214"/>
        <v>41792.436944444438</v>
      </c>
      <c r="T3429" s="13">
        <f t="shared" si="215"/>
        <v>41822.436944444438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 s="15">
        <v>2000</v>
      </c>
      <c r="E3430" s="15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8">
        <f t="shared" si="213"/>
        <v>2.4817518248175182E-2</v>
      </c>
      <c r="Q3430" t="str">
        <f t="array" ref="Q3430:R3430">separarpalabras(N3430,"/")</f>
        <v>theater</v>
      </c>
      <c r="R3430" t="str">
        <v>plays</v>
      </c>
      <c r="S3430" s="13">
        <f t="shared" si="214"/>
        <v>42038.512118055551</v>
      </c>
      <c r="T3430" s="13">
        <f t="shared" si="215"/>
        <v>42063.499999999993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 s="15">
        <v>150</v>
      </c>
      <c r="E3431" s="15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8">
        <f t="shared" si="213"/>
        <v>6.1538461538461542E-2</v>
      </c>
      <c r="Q3431" t="str">
        <f t="array" ref="Q3431:R3431">separarpalabras(N3431,"/")</f>
        <v>theater</v>
      </c>
      <c r="R3431" t="str">
        <v>plays</v>
      </c>
      <c r="S3431" s="13">
        <f t="shared" si="214"/>
        <v>42661.813206018516</v>
      </c>
      <c r="T3431" s="13">
        <f t="shared" si="215"/>
        <v>42675.813206018516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 s="15">
        <v>2000</v>
      </c>
      <c r="E3432" s="15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8">
        <f t="shared" si="213"/>
        <v>3.3164593111898261E-2</v>
      </c>
      <c r="Q3432" t="str">
        <f t="array" ref="Q3432:R3432">separarpalabras(N3432,"/")</f>
        <v>theater</v>
      </c>
      <c r="R3432" t="str">
        <v>plays</v>
      </c>
      <c r="S3432" s="13">
        <f t="shared" si="214"/>
        <v>41820.737280092588</v>
      </c>
      <c r="T3432" s="13">
        <f t="shared" si="215"/>
        <v>41850.737280092588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 s="15">
        <v>2000</v>
      </c>
      <c r="E3433" s="15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8">
        <f t="shared" si="213"/>
        <v>1.0500000000000001E-2</v>
      </c>
      <c r="Q3433" t="str">
        <f t="array" ref="Q3433:R3433">separarpalabras(N3433,"/")</f>
        <v>theater</v>
      </c>
      <c r="R3433" t="str">
        <v>plays</v>
      </c>
      <c r="S3433" s="13">
        <f t="shared" si="214"/>
        <v>41839.522604166668</v>
      </c>
      <c r="T3433" s="13">
        <f t="shared" si="215"/>
        <v>41869.522604166668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 s="15">
        <v>2000</v>
      </c>
      <c r="E3434" s="15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8">
        <f t="shared" si="213"/>
        <v>1.9151846785225718E-2</v>
      </c>
      <c r="Q3434" t="str">
        <f t="array" ref="Q3434:R3434">separarpalabras(N3434,"/")</f>
        <v>theater</v>
      </c>
      <c r="R3434" t="str">
        <v>plays</v>
      </c>
      <c r="S3434" s="13">
        <f t="shared" si="214"/>
        <v>42380.372847222221</v>
      </c>
      <c r="T3434" s="13">
        <f t="shared" si="215"/>
        <v>42405.708333333336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 s="15">
        <v>9500</v>
      </c>
      <c r="E3435" s="1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8">
        <f t="shared" si="213"/>
        <v>7.4540682414698167E-3</v>
      </c>
      <c r="Q3435" t="str">
        <f t="array" ref="Q3435:R3435">separarpalabras(N3435,"/")</f>
        <v>theater</v>
      </c>
      <c r="R3435" t="str">
        <v>plays</v>
      </c>
      <c r="S3435" s="13">
        <f t="shared" si="214"/>
        <v>41775.854803240734</v>
      </c>
      <c r="T3435" s="13">
        <f t="shared" si="215"/>
        <v>41806.916666666664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 s="15">
        <v>10000</v>
      </c>
      <c r="E3436" s="15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8">
        <f t="shared" si="213"/>
        <v>1.5916627190904784E-2</v>
      </c>
      <c r="Q3436" t="str">
        <f t="array" ref="Q3436:R3436">separarpalabras(N3436,"/")</f>
        <v>theater</v>
      </c>
      <c r="R3436" t="str">
        <v>plays</v>
      </c>
      <c r="S3436" s="13">
        <f t="shared" si="214"/>
        <v>41800.172094907401</v>
      </c>
      <c r="T3436" s="13">
        <f t="shared" si="215"/>
        <v>41830.172094907401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 s="15">
        <v>1000</v>
      </c>
      <c r="E3437" s="15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8">
        <f t="shared" si="213"/>
        <v>1.6964285714285713E-2</v>
      </c>
      <c r="Q3437" t="str">
        <f t="array" ref="Q3437:R3437">separarpalabras(N3437,"/")</f>
        <v>theater</v>
      </c>
      <c r="R3437" t="str">
        <v>plays</v>
      </c>
      <c r="S3437" s="13">
        <f t="shared" si="214"/>
        <v>42572.408483796295</v>
      </c>
      <c r="T3437" s="13">
        <f t="shared" si="215"/>
        <v>42588.916666666664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 s="15">
        <v>5000</v>
      </c>
      <c r="E3438" s="15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8">
        <f t="shared" si="213"/>
        <v>6.987724268177526E-3</v>
      </c>
      <c r="Q3438" t="str">
        <f t="array" ref="Q3438:R3438">separarpalabras(N3438,"/")</f>
        <v>theater</v>
      </c>
      <c r="R3438" t="str">
        <v>plays</v>
      </c>
      <c r="S3438" s="13">
        <f t="shared" si="214"/>
        <v>41851.333252314813</v>
      </c>
      <c r="T3438" s="13">
        <f t="shared" si="215"/>
        <v>41872.477777777771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 s="15">
        <v>3000</v>
      </c>
      <c r="E3439" s="15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8">
        <f t="shared" si="213"/>
        <v>1.1881188118811881E-2</v>
      </c>
      <c r="Q3439" t="str">
        <f t="array" ref="Q3439:R3439">separarpalabras(N3439,"/")</f>
        <v>theater</v>
      </c>
      <c r="R3439" t="str">
        <v>plays</v>
      </c>
      <c r="S3439" s="13">
        <f t="shared" si="214"/>
        <v>42205.502546296295</v>
      </c>
      <c r="T3439" s="13">
        <f t="shared" si="215"/>
        <v>42235.502546296295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 s="15">
        <v>2500</v>
      </c>
      <c r="E3440" s="15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8">
        <f t="shared" si="213"/>
        <v>5.3742802303262957E-3</v>
      </c>
      <c r="Q3440" t="str">
        <f t="array" ref="Q3440:R3440">separarpalabras(N3440,"/")</f>
        <v>theater</v>
      </c>
      <c r="R3440" t="str">
        <v>plays</v>
      </c>
      <c r="S3440" s="13">
        <f t="shared" si="214"/>
        <v>42100.719525462962</v>
      </c>
      <c r="T3440" s="13">
        <f t="shared" si="215"/>
        <v>42126.666666666664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 s="15">
        <v>1200</v>
      </c>
      <c r="E3441" s="15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8">
        <f t="shared" si="213"/>
        <v>1.113764896605492E-2</v>
      </c>
      <c r="Q3441" t="str">
        <f t="array" ref="Q3441:R3441">separarpalabras(N3441,"/")</f>
        <v>theater</v>
      </c>
      <c r="R3441" t="str">
        <v>plays</v>
      </c>
      <c r="S3441" s="13">
        <f t="shared" si="214"/>
        <v>42374.702893518515</v>
      </c>
      <c r="T3441" s="13">
        <f t="shared" si="215"/>
        <v>42387.999305555553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 s="15">
        <v>5000</v>
      </c>
      <c r="E3442" s="15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8">
        <f t="shared" si="213"/>
        <v>1.558662743398493E-2</v>
      </c>
      <c r="Q3442" t="str">
        <f t="array" ref="Q3442:R3442">separarpalabras(N3442,"/")</f>
        <v>theater</v>
      </c>
      <c r="R3442" t="str">
        <v>plays</v>
      </c>
      <c r="S3442" s="13">
        <f t="shared" si="214"/>
        <v>41808.914675925924</v>
      </c>
      <c r="T3442" s="13">
        <f t="shared" si="215"/>
        <v>41831.46875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 s="15">
        <v>2500</v>
      </c>
      <c r="E3443" s="15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8">
        <f t="shared" si="213"/>
        <v>1.6764132553606238E-2</v>
      </c>
      <c r="Q3443" t="str">
        <f t="array" ref="Q3443:R3443">separarpalabras(N3443,"/")</f>
        <v>theater</v>
      </c>
      <c r="R3443" t="str">
        <v>plays</v>
      </c>
      <c r="S3443" s="13">
        <f t="shared" si="214"/>
        <v>42294.221307870372</v>
      </c>
      <c r="T3443" s="13">
        <f t="shared" si="215"/>
        <v>42321.636805555558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 s="15">
        <v>250</v>
      </c>
      <c r="E3444" s="15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8">
        <f t="shared" si="213"/>
        <v>3.2000000000000001E-2</v>
      </c>
      <c r="Q3444" t="str">
        <f t="array" ref="Q3444:R3444">separarpalabras(N3444,"/")</f>
        <v>theater</v>
      </c>
      <c r="R3444" t="str">
        <v>plays</v>
      </c>
      <c r="S3444" s="13">
        <f t="shared" si="214"/>
        <v>42124.632777777777</v>
      </c>
      <c r="T3444" s="13">
        <f t="shared" si="215"/>
        <v>42154.632777777777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 s="15">
        <v>1000</v>
      </c>
      <c r="E3445" s="1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8">
        <f t="shared" si="213"/>
        <v>2.4258760107816711E-2</v>
      </c>
      <c r="Q3445" t="str">
        <f t="array" ref="Q3445:R3445">separarpalabras(N3445,"/")</f>
        <v>theater</v>
      </c>
      <c r="R3445" t="str">
        <v>plays</v>
      </c>
      <c r="S3445" s="13">
        <f t="shared" si="214"/>
        <v>41861.316504629627</v>
      </c>
      <c r="T3445" s="13">
        <f t="shared" si="215"/>
        <v>41891.316504629627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 s="15">
        <v>300</v>
      </c>
      <c r="E3446" s="15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8">
        <f t="shared" si="213"/>
        <v>2.306805074971165E-2</v>
      </c>
      <c r="Q3446" t="str">
        <f t="array" ref="Q3446:R3446">separarpalabras(N3446,"/")</f>
        <v>theater</v>
      </c>
      <c r="R3446" t="str">
        <v>plays</v>
      </c>
      <c r="S3446" s="13">
        <f t="shared" si="214"/>
        <v>42521.08317129629</v>
      </c>
      <c r="T3446" s="13">
        <f t="shared" si="215"/>
        <v>42529.374305555553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 s="15">
        <v>2000</v>
      </c>
      <c r="E3447" s="15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8">
        <f t="shared" si="213"/>
        <v>1.55E-2</v>
      </c>
      <c r="Q3447" t="str">
        <f t="array" ref="Q3447:R3447">separarpalabras(N3447,"/")</f>
        <v>theater</v>
      </c>
      <c r="R3447" t="str">
        <v>plays</v>
      </c>
      <c r="S3447" s="13">
        <f t="shared" si="214"/>
        <v>42272.322175925925</v>
      </c>
      <c r="T3447" s="13">
        <f t="shared" si="215"/>
        <v>42300.322175925925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 s="15">
        <v>1000</v>
      </c>
      <c r="E3448" s="15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8">
        <f t="shared" si="213"/>
        <v>2.3105360443622922E-2</v>
      </c>
      <c r="Q3448" t="str">
        <f t="array" ref="Q3448:R3448">separarpalabras(N3448,"/")</f>
        <v>theater</v>
      </c>
      <c r="R3448" t="str">
        <v>plays</v>
      </c>
      <c r="S3448" s="13">
        <f t="shared" si="214"/>
        <v>42016.624131944445</v>
      </c>
      <c r="T3448" s="13">
        <f t="shared" si="215"/>
        <v>42040.305555555555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 s="15">
        <v>1000</v>
      </c>
      <c r="E3449" s="15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8">
        <f t="shared" si="213"/>
        <v>1.2987012987012988E-2</v>
      </c>
      <c r="Q3449" t="str">
        <f t="array" ref="Q3449:R3449">separarpalabras(N3449,"/")</f>
        <v>theater</v>
      </c>
      <c r="R3449" t="str">
        <v>plays</v>
      </c>
      <c r="S3449" s="13">
        <f t="shared" si="214"/>
        <v>42402.680694444447</v>
      </c>
      <c r="T3449" s="13">
        <f t="shared" si="215"/>
        <v>42447.639027777775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 s="15">
        <v>2100</v>
      </c>
      <c r="E3450" s="15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8">
        <f t="shared" si="213"/>
        <v>1.9522776572668113E-2</v>
      </c>
      <c r="Q3450" t="str">
        <f t="array" ref="Q3450:R3450">separarpalabras(N3450,"/")</f>
        <v>theater</v>
      </c>
      <c r="R3450" t="str">
        <v>plays</v>
      </c>
      <c r="S3450" s="13">
        <f t="shared" si="214"/>
        <v>41959.910752314812</v>
      </c>
      <c r="T3450" s="13">
        <f t="shared" si="215"/>
        <v>41989.910752314812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 s="15">
        <v>800</v>
      </c>
      <c r="E3451" s="15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8">
        <f t="shared" si="213"/>
        <v>1.4652014652014652E-2</v>
      </c>
      <c r="Q3451" t="str">
        <f t="array" ref="Q3451:R3451">separarpalabras(N3451,"/")</f>
        <v>theater</v>
      </c>
      <c r="R3451" t="str">
        <v>plays</v>
      </c>
      <c r="S3451" s="13">
        <f t="shared" si="214"/>
        <v>42531.844189814808</v>
      </c>
      <c r="T3451" s="13">
        <f t="shared" si="215"/>
        <v>42559.958333333336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 s="15">
        <v>500</v>
      </c>
      <c r="E3452" s="15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8">
        <f t="shared" si="213"/>
        <v>5.131578947368421E-2</v>
      </c>
      <c r="Q3452" t="str">
        <f t="array" ref="Q3452:R3452">separarpalabras(N3452,"/")</f>
        <v>theater</v>
      </c>
      <c r="R3452" t="str">
        <v>plays</v>
      </c>
      <c r="S3452" s="13">
        <f t="shared" si="214"/>
        <v>42036.496192129627</v>
      </c>
      <c r="T3452" s="13">
        <f t="shared" si="215"/>
        <v>42096.454525462956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 s="15">
        <v>650</v>
      </c>
      <c r="E3453" s="15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8">
        <f t="shared" si="213"/>
        <v>2.4316109422492401E-2</v>
      </c>
      <c r="Q3453" t="str">
        <f t="array" ref="Q3453:R3453">separarpalabras(N3453,"/")</f>
        <v>theater</v>
      </c>
      <c r="R3453" t="str">
        <v>plays</v>
      </c>
      <c r="S3453" s="13">
        <f t="shared" si="214"/>
        <v>42088.515358796292</v>
      </c>
      <c r="T3453" s="13">
        <f t="shared" si="215"/>
        <v>42115.515358796292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 s="15">
        <v>1000</v>
      </c>
      <c r="E3454" s="15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8">
        <f t="shared" si="213"/>
        <v>2.4151436031331592E-2</v>
      </c>
      <c r="Q3454" t="str">
        <f t="array" ref="Q3454:R3454">separarpalabras(N3454,"/")</f>
        <v>theater</v>
      </c>
      <c r="R3454" t="str">
        <v>plays</v>
      </c>
      <c r="S3454" s="13">
        <f t="shared" si="214"/>
        <v>41820.430856481478</v>
      </c>
      <c r="T3454" s="13">
        <f t="shared" si="215"/>
        <v>41842.957638888889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 s="15">
        <v>300</v>
      </c>
      <c r="E3455" s="1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8">
        <f t="shared" si="213"/>
        <v>3.6363636363636362E-2</v>
      </c>
      <c r="Q3455" t="str">
        <f t="array" ref="Q3455:R3455">separarpalabras(N3455,"/")</f>
        <v>theater</v>
      </c>
      <c r="R3455" t="str">
        <v>plays</v>
      </c>
      <c r="S3455" s="13">
        <f t="shared" si="214"/>
        <v>42535.770324074074</v>
      </c>
      <c r="T3455" s="13">
        <f t="shared" si="215"/>
        <v>42595.770324074074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 s="15">
        <v>700</v>
      </c>
      <c r="E3456" s="15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8">
        <f t="shared" si="213"/>
        <v>2.9787234042553193E-2</v>
      </c>
      <c r="Q3456" t="str">
        <f t="array" ref="Q3456:R3456">separarpalabras(N3456,"/")</f>
        <v>theater</v>
      </c>
      <c r="R3456" t="str">
        <v>plays</v>
      </c>
      <c r="S3456" s="13">
        <f t="shared" si="214"/>
        <v>41821.490266203698</v>
      </c>
      <c r="T3456" s="13">
        <f t="shared" si="215"/>
        <v>41851.490266203698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 s="15">
        <v>10000</v>
      </c>
      <c r="E3457" s="15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8">
        <f t="shared" si="213"/>
        <v>6.8554396423248882E-3</v>
      </c>
      <c r="Q3457" t="str">
        <f t="array" ref="Q3457:R3457">separarpalabras(N3457,"/")</f>
        <v>theater</v>
      </c>
      <c r="R3457" t="str">
        <v>plays</v>
      </c>
      <c r="S3457" s="13">
        <f t="shared" si="214"/>
        <v>42626.541979166665</v>
      </c>
      <c r="T3457" s="13">
        <f t="shared" si="215"/>
        <v>42656.541979166665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 s="15">
        <v>3000</v>
      </c>
      <c r="E3458" s="15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8">
        <f t="shared" si="213"/>
        <v>2.7879421502003832E-3</v>
      </c>
      <c r="Q3458" t="str">
        <f t="array" ref="Q3458:R3458">separarpalabras(N3458,"/")</f>
        <v>theater</v>
      </c>
      <c r="R3458" t="str">
        <v>plays</v>
      </c>
      <c r="S3458" s="13">
        <f t="shared" si="214"/>
        <v>41820.997303240736</v>
      </c>
      <c r="T3458" s="13">
        <f t="shared" si="215"/>
        <v>41852.082638888889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 s="15">
        <v>2000</v>
      </c>
      <c r="E3459" s="15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E3459/D3459</f>
        <v>1.4019999999999999</v>
      </c>
      <c r="P3459" s="8">
        <f t="shared" ref="P3459:P3522" si="217">IFERROR(L3459/E3459,0)</f>
        <v>1.9614835948644792E-2</v>
      </c>
      <c r="Q3459" t="str">
        <f t="array" ref="Q3459:R3459">separarpalabras(N3459,"/")</f>
        <v>theater</v>
      </c>
      <c r="R3459" t="str">
        <v>plays</v>
      </c>
      <c r="S3459" s="13">
        <f t="shared" ref="S3459:S3522" si="218">(J3459/86400)+25569+(-5/24)</f>
        <v>42016.498344907406</v>
      </c>
      <c r="T3459" s="13">
        <f t="shared" ref="T3459:T3522" si="219">(I3459/86400)+25569+(-5/24)</f>
        <v>42047.040972222218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 s="15">
        <v>978</v>
      </c>
      <c r="E3460" s="15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8">
        <f t="shared" si="217"/>
        <v>2.2203947368421052E-2</v>
      </c>
      <c r="Q3460" t="str">
        <f t="array" ref="Q3460:R3460">separarpalabras(N3460,"/")</f>
        <v>theater</v>
      </c>
      <c r="R3460" t="str">
        <v>plays</v>
      </c>
      <c r="S3460" s="13">
        <f t="shared" si="218"/>
        <v>42010.994247685179</v>
      </c>
      <c r="T3460" s="13">
        <f t="shared" si="219"/>
        <v>42037.977083333331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 s="15">
        <v>500</v>
      </c>
      <c r="E3461" s="15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8">
        <f t="shared" si="217"/>
        <v>5.7052297939778132E-2</v>
      </c>
      <c r="Q3461" t="str">
        <f t="array" ref="Q3461:R3461">separarpalabras(N3461,"/")</f>
        <v>theater</v>
      </c>
      <c r="R3461" t="str">
        <v>plays</v>
      </c>
      <c r="S3461" s="13">
        <f t="shared" si="218"/>
        <v>42480.271527777775</v>
      </c>
      <c r="T3461" s="13">
        <f t="shared" si="219"/>
        <v>42510.271527777775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 s="15">
        <v>500</v>
      </c>
      <c r="E3462" s="15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8">
        <f t="shared" si="217"/>
        <v>0.02</v>
      </c>
      <c r="Q3462" t="str">
        <f t="array" ref="Q3462:R3462">separarpalabras(N3462,"/")</f>
        <v>theater</v>
      </c>
      <c r="R3462" t="str">
        <v>plays</v>
      </c>
      <c r="S3462" s="13">
        <f t="shared" si="218"/>
        <v>41852.318888888891</v>
      </c>
      <c r="T3462" s="13">
        <f t="shared" si="219"/>
        <v>41866.318888888891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 s="15">
        <v>500</v>
      </c>
      <c r="E3463" s="15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8">
        <f t="shared" si="217"/>
        <v>1.7266187050359712E-2</v>
      </c>
      <c r="Q3463" t="str">
        <f t="array" ref="Q3463:R3463">separarpalabras(N3463,"/")</f>
        <v>theater</v>
      </c>
      <c r="R3463" t="str">
        <v>plays</v>
      </c>
      <c r="S3463" s="13">
        <f t="shared" si="218"/>
        <v>42643.424525462957</v>
      </c>
      <c r="T3463" s="13">
        <f t="shared" si="219"/>
        <v>42671.916666666664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 s="15">
        <v>250</v>
      </c>
      <c r="E3464" s="15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8">
        <f t="shared" si="217"/>
        <v>3.3663366336633666E-2</v>
      </c>
      <c r="Q3464" t="str">
        <f t="array" ref="Q3464:R3464">separarpalabras(N3464,"/")</f>
        <v>theater</v>
      </c>
      <c r="R3464" t="str">
        <v>plays</v>
      </c>
      <c r="S3464" s="13">
        <f t="shared" si="218"/>
        <v>42179.690138888887</v>
      </c>
      <c r="T3464" s="13">
        <f t="shared" si="219"/>
        <v>42195.541666666664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 s="15">
        <v>10000</v>
      </c>
      <c r="E3465" s="1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8">
        <f t="shared" si="217"/>
        <v>1.1027278003482298E-2</v>
      </c>
      <c r="Q3465" t="str">
        <f t="array" ref="Q3465:R3465">separarpalabras(N3465,"/")</f>
        <v>theater</v>
      </c>
      <c r="R3465" t="str">
        <v>plays</v>
      </c>
      <c r="S3465" s="13">
        <f t="shared" si="218"/>
        <v>42612.710474537038</v>
      </c>
      <c r="T3465" s="13">
        <f t="shared" si="219"/>
        <v>42653.957638888889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 s="15">
        <v>5000</v>
      </c>
      <c r="E3466" s="15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8">
        <f t="shared" si="217"/>
        <v>1.8177624712187607E-2</v>
      </c>
      <c r="Q3466" t="str">
        <f t="array" ref="Q3466:R3466">separarpalabras(N3466,"/")</f>
        <v>theater</v>
      </c>
      <c r="R3466" t="str">
        <v>plays</v>
      </c>
      <c r="S3466" s="13">
        <f t="shared" si="218"/>
        <v>42574.921724537031</v>
      </c>
      <c r="T3466" s="13">
        <f t="shared" si="219"/>
        <v>42604.921724537031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 s="15">
        <v>2000</v>
      </c>
      <c r="E3467" s="15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8">
        <f t="shared" si="217"/>
        <v>1.7475728155339806E-2</v>
      </c>
      <c r="Q3467" t="str">
        <f t="array" ref="Q3467:R3467">separarpalabras(N3467,"/")</f>
        <v>theater</v>
      </c>
      <c r="R3467" t="str">
        <v>plays</v>
      </c>
      <c r="S3467" s="13">
        <f t="shared" si="218"/>
        <v>42200.417499999996</v>
      </c>
      <c r="T3467" s="13">
        <f t="shared" si="219"/>
        <v>42225.458333333336</v>
      </c>
    </row>
    <row r="3468" spans="1:20" ht="28.8" x14ac:dyDescent="0.3">
      <c r="A3468">
        <v>3466</v>
      </c>
      <c r="B3468" s="3" t="s">
        <v>3465</v>
      </c>
      <c r="C3468" s="3" t="s">
        <v>7576</v>
      </c>
      <c r="D3468" s="15">
        <v>3500</v>
      </c>
      <c r="E3468" s="15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8">
        <f t="shared" si="217"/>
        <v>1.3707865168539326E-2</v>
      </c>
      <c r="Q3468" t="str">
        <f t="array" ref="Q3468:R3468">separarpalabras(N3468,"/")</f>
        <v>theater</v>
      </c>
      <c r="R3468" t="str">
        <v>plays</v>
      </c>
      <c r="S3468" s="13">
        <f t="shared" si="218"/>
        <v>42419.810763888883</v>
      </c>
      <c r="T3468" s="13">
        <f t="shared" si="219"/>
        <v>42479.769097222219</v>
      </c>
    </row>
    <row r="3469" spans="1:20" x14ac:dyDescent="0.3">
      <c r="A3469">
        <v>3467</v>
      </c>
      <c r="B3469" s="3" t="s">
        <v>3466</v>
      </c>
      <c r="C3469" s="3" t="s">
        <v>7577</v>
      </c>
      <c r="D3469" s="15">
        <v>3000</v>
      </c>
      <c r="E3469" s="15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8">
        <f t="shared" si="217"/>
        <v>1.5511551155115511E-2</v>
      </c>
      <c r="Q3469" t="str">
        <f t="array" ref="Q3469:R3469">separarpalabras(N3469,"/")</f>
        <v>theater</v>
      </c>
      <c r="R3469" t="str">
        <v>plays</v>
      </c>
      <c r="S3469" s="13">
        <f t="shared" si="218"/>
        <v>42053.463333333326</v>
      </c>
      <c r="T3469" s="13">
        <f t="shared" si="219"/>
        <v>42083.421666666669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 s="15">
        <v>10000</v>
      </c>
      <c r="E3470" s="15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8">
        <f t="shared" si="217"/>
        <v>1.3959599277385448E-3</v>
      </c>
      <c r="Q3470" t="str">
        <f t="array" ref="Q3470:R3470">separarpalabras(N3470,"/")</f>
        <v>theater</v>
      </c>
      <c r="R3470" t="str">
        <v>plays</v>
      </c>
      <c r="S3470" s="13">
        <f t="shared" si="218"/>
        <v>42605.55704861111</v>
      </c>
      <c r="T3470" s="13">
        <f t="shared" si="219"/>
        <v>42633.916666666664</v>
      </c>
    </row>
    <row r="3471" spans="1:20" ht="43.2" x14ac:dyDescent="0.3">
      <c r="A3471">
        <v>3469</v>
      </c>
      <c r="B3471" s="3" t="s">
        <v>3468</v>
      </c>
      <c r="C3471" s="3" t="s">
        <v>7579</v>
      </c>
      <c r="D3471" s="15">
        <v>2800</v>
      </c>
      <c r="E3471" s="15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8">
        <f t="shared" si="217"/>
        <v>1.9842519685039368E-2</v>
      </c>
      <c r="Q3471" t="str">
        <f t="array" ref="Q3471:R3471">separarpalabras(N3471,"/")</f>
        <v>theater</v>
      </c>
      <c r="R3471" t="str">
        <v>plays</v>
      </c>
      <c r="S3471" s="13">
        <f t="shared" si="218"/>
        <v>42458.433391203704</v>
      </c>
      <c r="T3471" s="13">
        <f t="shared" si="219"/>
        <v>42488.433391203704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 s="15">
        <v>250</v>
      </c>
      <c r="E3472" s="15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8">
        <f t="shared" si="217"/>
        <v>2.4E-2</v>
      </c>
      <c r="Q3472" t="str">
        <f t="array" ref="Q3472:R3472">separarpalabras(N3472,"/")</f>
        <v>theater</v>
      </c>
      <c r="R3472" t="str">
        <v>plays</v>
      </c>
      <c r="S3472" s="13">
        <f t="shared" si="218"/>
        <v>42528.813680555548</v>
      </c>
      <c r="T3472" s="13">
        <f t="shared" si="219"/>
        <v>42566.693055555552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 s="15">
        <v>500</v>
      </c>
      <c r="E3473" s="15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8">
        <f t="shared" si="217"/>
        <v>2.7958993476234855E-2</v>
      </c>
      <c r="Q3473" t="str">
        <f t="array" ref="Q3473:R3473">separarpalabras(N3473,"/")</f>
        <v>theater</v>
      </c>
      <c r="R3473" t="str">
        <v>plays</v>
      </c>
      <c r="S3473" s="13">
        <f t="shared" si="218"/>
        <v>41841.61215277778</v>
      </c>
      <c r="T3473" s="13">
        <f t="shared" si="219"/>
        <v>41882.625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 s="15">
        <v>2000</v>
      </c>
      <c r="E3474" s="15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8">
        <f t="shared" si="217"/>
        <v>1.1268985791278784E-2</v>
      </c>
      <c r="Q3474" t="str">
        <f t="array" ref="Q3474:R3474">separarpalabras(N3474,"/")</f>
        <v>theater</v>
      </c>
      <c r="R3474" t="str">
        <v>plays</v>
      </c>
      <c r="S3474" s="13">
        <f t="shared" si="218"/>
        <v>41927.962164351848</v>
      </c>
      <c r="T3474" s="13">
        <f t="shared" si="219"/>
        <v>41949.040972222218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 s="15">
        <v>4900</v>
      </c>
      <c r="E3475" s="1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8">
        <f t="shared" si="217"/>
        <v>6.7346938775510205E-3</v>
      </c>
      <c r="Q3475" t="str">
        <f t="array" ref="Q3475:R3475">separarpalabras(N3475,"/")</f>
        <v>theater</v>
      </c>
      <c r="R3475" t="str">
        <v>plays</v>
      </c>
      <c r="S3475" s="13">
        <f t="shared" si="218"/>
        <v>42062.626111111109</v>
      </c>
      <c r="T3475" s="13">
        <f t="shared" si="219"/>
        <v>42083.643749999996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 s="15">
        <v>2000</v>
      </c>
      <c r="E3476" s="15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8">
        <f t="shared" si="217"/>
        <v>1.9306930693069307E-2</v>
      </c>
      <c r="Q3476" t="str">
        <f t="array" ref="Q3476:R3476">separarpalabras(N3476,"/")</f>
        <v>theater</v>
      </c>
      <c r="R3476" t="str">
        <v>plays</v>
      </c>
      <c r="S3476" s="13">
        <f t="shared" si="218"/>
        <v>42541.293182870366</v>
      </c>
      <c r="T3476" s="13">
        <f t="shared" si="219"/>
        <v>42571.293182870366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 s="15">
        <v>300</v>
      </c>
      <c r="E3477" s="15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8">
        <f t="shared" si="217"/>
        <v>0.05</v>
      </c>
      <c r="Q3477" t="str">
        <f t="array" ref="Q3477:R3477">separarpalabras(N3477,"/")</f>
        <v>theater</v>
      </c>
      <c r="R3477" t="str">
        <v>plays</v>
      </c>
      <c r="S3477" s="13">
        <f t="shared" si="218"/>
        <v>41918.672499999993</v>
      </c>
      <c r="T3477" s="13">
        <f t="shared" si="219"/>
        <v>41945.791666666664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 s="15">
        <v>300</v>
      </c>
      <c r="E3478" s="15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8">
        <f t="shared" si="217"/>
        <v>1.9230769230769232E-2</v>
      </c>
      <c r="Q3478" t="str">
        <f t="array" ref="Q3478:R3478">separarpalabras(N3478,"/")</f>
        <v>theater</v>
      </c>
      <c r="R3478" t="str">
        <v>plays</v>
      </c>
      <c r="S3478" s="13">
        <f t="shared" si="218"/>
        <v>41921.071643518517</v>
      </c>
      <c r="T3478" s="13">
        <f t="shared" si="219"/>
        <v>41938.916666666664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 s="15">
        <v>1800</v>
      </c>
      <c r="E3479" s="15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8">
        <f t="shared" si="217"/>
        <v>1.8786127167630059E-2</v>
      </c>
      <c r="Q3479" t="str">
        <f t="array" ref="Q3479:R3479">separarpalabras(N3479,"/")</f>
        <v>theater</v>
      </c>
      <c r="R3479" t="str">
        <v>plays</v>
      </c>
      <c r="S3479" s="13">
        <f t="shared" si="218"/>
        <v>42128.528275462959</v>
      </c>
      <c r="T3479" s="13">
        <f t="shared" si="219"/>
        <v>42140.916666666664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 s="15">
        <v>2000</v>
      </c>
      <c r="E3480" s="15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8">
        <f t="shared" si="217"/>
        <v>2.5254762959680991E-2</v>
      </c>
      <c r="Q3480" t="str">
        <f t="array" ref="Q3480:R3480">separarpalabras(N3480,"/")</f>
        <v>theater</v>
      </c>
      <c r="R3480" t="str">
        <v>plays</v>
      </c>
      <c r="S3480" s="13">
        <f t="shared" si="218"/>
        <v>42053.708587962959</v>
      </c>
      <c r="T3480" s="13">
        <f t="shared" si="219"/>
        <v>42079.666666666664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 s="15">
        <v>1500</v>
      </c>
      <c r="E3481" s="15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8">
        <f t="shared" si="217"/>
        <v>2.9197080291970802E-2</v>
      </c>
      <c r="Q3481" t="str">
        <f t="array" ref="Q3481:R3481">separarpalabras(N3481,"/")</f>
        <v>theater</v>
      </c>
      <c r="R3481" t="str">
        <v>plays</v>
      </c>
      <c r="S3481" s="13">
        <f t="shared" si="218"/>
        <v>41781.64675925926</v>
      </c>
      <c r="T3481" s="13">
        <f t="shared" si="219"/>
        <v>41811.64675925926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 s="15">
        <v>1500</v>
      </c>
      <c r="E3482" s="15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8">
        <f t="shared" si="217"/>
        <v>6.0747663551401869E-3</v>
      </c>
      <c r="Q3482" t="str">
        <f t="array" ref="Q3482:R3482">separarpalabras(N3482,"/")</f>
        <v>theater</v>
      </c>
      <c r="R3482" t="str">
        <v>plays</v>
      </c>
      <c r="S3482" s="13">
        <f t="shared" si="218"/>
        <v>42171.109108796292</v>
      </c>
      <c r="T3482" s="13">
        <f t="shared" si="219"/>
        <v>42195.666666666664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 s="15">
        <v>10000</v>
      </c>
      <c r="E3483" s="15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8">
        <f t="shared" si="217"/>
        <v>7.9966329966329967E-3</v>
      </c>
      <c r="Q3483" t="str">
        <f t="array" ref="Q3483:R3483">separarpalabras(N3483,"/")</f>
        <v>theater</v>
      </c>
      <c r="R3483" t="str">
        <v>plays</v>
      </c>
      <c r="S3483" s="13">
        <f t="shared" si="218"/>
        <v>41989.039212962962</v>
      </c>
      <c r="T3483" s="13">
        <f t="shared" si="219"/>
        <v>42006.039212962962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 s="15">
        <v>3000</v>
      </c>
      <c r="E3484" s="15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8">
        <f t="shared" si="217"/>
        <v>1.9277108433734941E-2</v>
      </c>
      <c r="Q3484" t="str">
        <f t="array" ref="Q3484:R3484">separarpalabras(N3484,"/")</f>
        <v>theater</v>
      </c>
      <c r="R3484" t="str">
        <v>plays</v>
      </c>
      <c r="S3484" s="13">
        <f t="shared" si="218"/>
        <v>41796.563263888886</v>
      </c>
      <c r="T3484" s="13">
        <f t="shared" si="219"/>
        <v>41826.563263888886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 s="15">
        <v>3350</v>
      </c>
      <c r="E3485" s="1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8">
        <f t="shared" si="217"/>
        <v>2.4822695035460994E-2</v>
      </c>
      <c r="Q3485" t="str">
        <f t="array" ref="Q3485:R3485">separarpalabras(N3485,"/")</f>
        <v>theater</v>
      </c>
      <c r="R3485" t="str">
        <v>plays</v>
      </c>
      <c r="S3485" s="13">
        <f t="shared" si="218"/>
        <v>41793.460428240738</v>
      </c>
      <c r="T3485" s="13">
        <f t="shared" si="219"/>
        <v>41823.460428240738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 s="15">
        <v>2500</v>
      </c>
      <c r="E3486" s="15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8">
        <f t="shared" si="217"/>
        <v>1.5406162464985995E-2</v>
      </c>
      <c r="Q3486" t="str">
        <f t="array" ref="Q3486:R3486">separarpalabras(N3486,"/")</f>
        <v>theater</v>
      </c>
      <c r="R3486" t="str">
        <v>plays</v>
      </c>
      <c r="S3486" s="13">
        <f t="shared" si="218"/>
        <v>42506.552071759252</v>
      </c>
      <c r="T3486" s="13">
        <f t="shared" si="219"/>
        <v>42536.552071759252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 s="15">
        <v>1650</v>
      </c>
      <c r="E3487" s="15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8">
        <f t="shared" si="217"/>
        <v>1.8072289156626505E-2</v>
      </c>
      <c r="Q3487" t="str">
        <f t="array" ref="Q3487:R3487">separarpalabras(N3487,"/")</f>
        <v>theater</v>
      </c>
      <c r="R3487" t="str">
        <v>plays</v>
      </c>
      <c r="S3487" s="13">
        <f t="shared" si="218"/>
        <v>42372.484722222223</v>
      </c>
      <c r="T3487" s="13">
        <f t="shared" si="219"/>
        <v>42402.484722222223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 s="15">
        <v>3000</v>
      </c>
      <c r="E3488" s="15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8">
        <f t="shared" si="217"/>
        <v>1.2027491408934709E-2</v>
      </c>
      <c r="Q3488" t="str">
        <f t="array" ref="Q3488:R3488">separarpalabras(N3488,"/")</f>
        <v>theater</v>
      </c>
      <c r="R3488" t="str">
        <v>plays</v>
      </c>
      <c r="S3488" s="13">
        <f t="shared" si="218"/>
        <v>42126.666678240734</v>
      </c>
      <c r="T3488" s="13">
        <f t="shared" si="219"/>
        <v>42158.082638888889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 s="15">
        <v>2000</v>
      </c>
      <c r="E3489" s="15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8">
        <f t="shared" si="217"/>
        <v>2.5831702544031311E-2</v>
      </c>
      <c r="Q3489" t="str">
        <f t="array" ref="Q3489:R3489">separarpalabras(N3489,"/")</f>
        <v>theater</v>
      </c>
      <c r="R3489" t="str">
        <v>plays</v>
      </c>
      <c r="S3489" s="13">
        <f t="shared" si="218"/>
        <v>42149.732083333329</v>
      </c>
      <c r="T3489" s="13">
        <f t="shared" si="219"/>
        <v>42179.732083333329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 s="15">
        <v>3000</v>
      </c>
      <c r="E3490" s="15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8">
        <f t="shared" si="217"/>
        <v>7.9757975797579757E-3</v>
      </c>
      <c r="Q3490" t="str">
        <f t="array" ref="Q3490:R3490">separarpalabras(N3490,"/")</f>
        <v>theater</v>
      </c>
      <c r="R3490" t="str">
        <v>plays</v>
      </c>
      <c r="S3490" s="13">
        <f t="shared" si="218"/>
        <v>42087.55972222222</v>
      </c>
      <c r="T3490" s="13">
        <f t="shared" si="219"/>
        <v>42111.458333333336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 s="15">
        <v>5000</v>
      </c>
      <c r="E3491" s="15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8">
        <f t="shared" si="217"/>
        <v>1.2777284826974268E-2</v>
      </c>
      <c r="Q3491" t="str">
        <f t="array" ref="Q3491:R3491">separarpalabras(N3491,"/")</f>
        <v>theater</v>
      </c>
      <c r="R3491" t="str">
        <v>plays</v>
      </c>
      <c r="S3491" s="13">
        <f t="shared" si="218"/>
        <v>41753.427442129629</v>
      </c>
      <c r="T3491" s="13">
        <f t="shared" si="219"/>
        <v>41783.666666666664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 s="15">
        <v>1000</v>
      </c>
      <c r="E3492" s="15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8">
        <f t="shared" si="217"/>
        <v>2.1176470588235293E-2</v>
      </c>
      <c r="Q3492" t="str">
        <f t="array" ref="Q3492:R3492">separarpalabras(N3492,"/")</f>
        <v>theater</v>
      </c>
      <c r="R3492" t="str">
        <v>plays</v>
      </c>
      <c r="S3492" s="13">
        <f t="shared" si="218"/>
        <v>42443.594027777777</v>
      </c>
      <c r="T3492" s="13">
        <f t="shared" si="219"/>
        <v>42473.594027777777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 s="15">
        <v>500</v>
      </c>
      <c r="E3493" s="15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8">
        <f t="shared" si="217"/>
        <v>1.2642225031605562E-2</v>
      </c>
      <c r="Q3493" t="str">
        <f t="array" ref="Q3493:R3493">separarpalabras(N3493,"/")</f>
        <v>theater</v>
      </c>
      <c r="R3493" t="str">
        <v>plays</v>
      </c>
      <c r="S3493" s="13">
        <f t="shared" si="218"/>
        <v>42121.041481481479</v>
      </c>
      <c r="T3493" s="13">
        <f t="shared" si="219"/>
        <v>42142.041481481479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 s="15">
        <v>3800</v>
      </c>
      <c r="E3494" s="15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8">
        <f t="shared" si="217"/>
        <v>8.7495187764672945E-3</v>
      </c>
      <c r="Q3494" t="str">
        <f t="array" ref="Q3494:R3494">separarpalabras(N3494,"/")</f>
        <v>theater</v>
      </c>
      <c r="R3494" t="str">
        <v>plays</v>
      </c>
      <c r="S3494" s="13">
        <f t="shared" si="218"/>
        <v>42267.800891203697</v>
      </c>
      <c r="T3494" s="13">
        <f t="shared" si="219"/>
        <v>42302.800891203697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 s="15">
        <v>1500</v>
      </c>
      <c r="E3495" s="1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8">
        <f t="shared" si="217"/>
        <v>1.9333333333333334E-2</v>
      </c>
      <c r="Q3495" t="str">
        <f t="array" ref="Q3495:R3495">separarpalabras(N3495,"/")</f>
        <v>theater</v>
      </c>
      <c r="R3495" t="str">
        <v>plays</v>
      </c>
      <c r="S3495" s="13">
        <f t="shared" si="218"/>
        <v>41848.657824074071</v>
      </c>
      <c r="T3495" s="13">
        <f t="shared" si="219"/>
        <v>41868.007638888885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 s="15">
        <v>400</v>
      </c>
      <c r="E3496" s="15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8">
        <f t="shared" si="217"/>
        <v>3.2500000000000001E-2</v>
      </c>
      <c r="Q3496" t="str">
        <f t="array" ref="Q3496:R3496">separarpalabras(N3496,"/")</f>
        <v>theater</v>
      </c>
      <c r="R3496" t="str">
        <v>plays</v>
      </c>
      <c r="S3496" s="13">
        <f t="shared" si="218"/>
        <v>42689.006655092591</v>
      </c>
      <c r="T3496" s="13">
        <f t="shared" si="219"/>
        <v>42700.041666666664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 s="15">
        <v>5000</v>
      </c>
      <c r="E3497" s="15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8">
        <f t="shared" si="217"/>
        <v>1.347557551937114E-2</v>
      </c>
      <c r="Q3497" t="str">
        <f t="array" ref="Q3497:R3497">separarpalabras(N3497,"/")</f>
        <v>theater</v>
      </c>
      <c r="R3497" t="str">
        <v>plays</v>
      </c>
      <c r="S3497" s="13">
        <f t="shared" si="218"/>
        <v>41915.554502314808</v>
      </c>
      <c r="T3497" s="13">
        <f t="shared" si="219"/>
        <v>41944.512499999997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 s="15">
        <v>3000</v>
      </c>
      <c r="E3498" s="15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8">
        <f t="shared" si="217"/>
        <v>2.0900321543408359E-2</v>
      </c>
      <c r="Q3498" t="str">
        <f t="array" ref="Q3498:R3498">separarpalabras(N3498,"/")</f>
        <v>theater</v>
      </c>
      <c r="R3498" t="str">
        <v>plays</v>
      </c>
      <c r="S3498" s="13">
        <f t="shared" si="218"/>
        <v>42584.638495370367</v>
      </c>
      <c r="T3498" s="13">
        <f t="shared" si="219"/>
        <v>42624.638495370367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 s="15">
        <v>1551</v>
      </c>
      <c r="E3499" s="15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8">
        <f t="shared" si="217"/>
        <v>2.9062870699881376E-2</v>
      </c>
      <c r="Q3499" t="str">
        <f t="array" ref="Q3499:R3499">separarpalabras(N3499,"/")</f>
        <v>theater</v>
      </c>
      <c r="R3499" t="str">
        <v>plays</v>
      </c>
      <c r="S3499" s="13">
        <f t="shared" si="218"/>
        <v>42511.53361111111</v>
      </c>
      <c r="T3499" s="13">
        <f t="shared" si="219"/>
        <v>42523.708333333336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 s="15">
        <v>1650</v>
      </c>
      <c r="E3500" s="15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8">
        <f t="shared" si="217"/>
        <v>2.4852071005917159E-2</v>
      </c>
      <c r="Q3500" t="str">
        <f t="array" ref="Q3500:R3500">separarpalabras(N3500,"/")</f>
        <v>theater</v>
      </c>
      <c r="R3500" t="str">
        <v>plays</v>
      </c>
      <c r="S3500" s="13">
        <f t="shared" si="218"/>
        <v>42458.950277777774</v>
      </c>
      <c r="T3500" s="13">
        <f t="shared" si="219"/>
        <v>42518.697222222218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 s="15">
        <v>2000</v>
      </c>
      <c r="E3501" s="15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8">
        <f t="shared" si="217"/>
        <v>1.6587677725118485E-2</v>
      </c>
      <c r="Q3501" t="str">
        <f t="array" ref="Q3501:R3501">separarpalabras(N3501,"/")</f>
        <v>theater</v>
      </c>
      <c r="R3501" t="str">
        <v>plays</v>
      </c>
      <c r="S3501" s="13">
        <f t="shared" si="218"/>
        <v>42131.827835648146</v>
      </c>
      <c r="T3501" s="13">
        <f t="shared" si="219"/>
        <v>42186.082638888889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 s="15">
        <v>1000</v>
      </c>
      <c r="E3502" s="15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8">
        <f t="shared" si="217"/>
        <v>3.9510818438381938E-2</v>
      </c>
      <c r="Q3502" t="str">
        <f t="array" ref="Q3502:R3502">separarpalabras(N3502,"/")</f>
        <v>theater</v>
      </c>
      <c r="R3502" t="str">
        <v>plays</v>
      </c>
      <c r="S3502" s="13">
        <f t="shared" si="218"/>
        <v>42419.711087962962</v>
      </c>
      <c r="T3502" s="13">
        <f t="shared" si="219"/>
        <v>42435.999305555553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 s="15">
        <v>1500</v>
      </c>
      <c r="E3503" s="15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8">
        <f t="shared" si="217"/>
        <v>2.781456953642384E-2</v>
      </c>
      <c r="Q3503" t="str">
        <f t="array" ref="Q3503:R3503">separarpalabras(N3503,"/")</f>
        <v>theater</v>
      </c>
      <c r="R3503" t="str">
        <v>plays</v>
      </c>
      <c r="S3503" s="13">
        <f t="shared" si="218"/>
        <v>42233.555497685178</v>
      </c>
      <c r="T3503" s="13">
        <f t="shared" si="219"/>
        <v>42258.555497685178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 s="15">
        <v>4000</v>
      </c>
      <c r="E3504" s="15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8">
        <f t="shared" si="217"/>
        <v>7.3529411764705881E-3</v>
      </c>
      <c r="Q3504" t="str">
        <f t="array" ref="Q3504:R3504">separarpalabras(N3504,"/")</f>
        <v>theater</v>
      </c>
      <c r="R3504" t="str">
        <v>plays</v>
      </c>
      <c r="S3504" s="13">
        <f t="shared" si="218"/>
        <v>42430.631064814814</v>
      </c>
      <c r="T3504" s="13">
        <f t="shared" si="219"/>
        <v>42444.957638888889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 s="15">
        <v>2500</v>
      </c>
      <c r="E3505" s="1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8">
        <f t="shared" si="217"/>
        <v>1.4131647452584604E-2</v>
      </c>
      <c r="Q3505" t="str">
        <f t="array" ref="Q3505:R3505">separarpalabras(N3505,"/")</f>
        <v>theater</v>
      </c>
      <c r="R3505" t="str">
        <v>plays</v>
      </c>
      <c r="S3505" s="13">
        <f t="shared" si="218"/>
        <v>42545.27</v>
      </c>
      <c r="T3505" s="13">
        <f t="shared" si="219"/>
        <v>42575.27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 s="15">
        <v>1000</v>
      </c>
      <c r="E3506" s="15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8">
        <f t="shared" si="217"/>
        <v>8.0000000000000002E-3</v>
      </c>
      <c r="Q3506" t="str">
        <f t="array" ref="Q3506:R3506">separarpalabras(N3506,"/")</f>
        <v>theater</v>
      </c>
      <c r="R3506" t="str">
        <v>plays</v>
      </c>
      <c r="S3506" s="13">
        <f t="shared" si="218"/>
        <v>42297.540405092594</v>
      </c>
      <c r="T3506" s="13">
        <f t="shared" si="219"/>
        <v>42327.582071759258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 s="15">
        <v>2500</v>
      </c>
      <c r="E3507" s="15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8">
        <f t="shared" si="217"/>
        <v>1.5034695451040863E-2</v>
      </c>
      <c r="Q3507" t="str">
        <f t="array" ref="Q3507:R3507">separarpalabras(N3507,"/")</f>
        <v>theater</v>
      </c>
      <c r="R3507" t="str">
        <v>plays</v>
      </c>
      <c r="S3507" s="13">
        <f t="shared" si="218"/>
        <v>41760.727372685185</v>
      </c>
      <c r="T3507" s="13">
        <f t="shared" si="219"/>
        <v>41771.958333333328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 s="15">
        <v>3000</v>
      </c>
      <c r="E3508" s="15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8">
        <f t="shared" si="217"/>
        <v>9.5238095238095247E-3</v>
      </c>
      <c r="Q3508" t="str">
        <f t="array" ref="Q3508:R3508">separarpalabras(N3508,"/")</f>
        <v>theater</v>
      </c>
      <c r="R3508" t="str">
        <v>plays</v>
      </c>
      <c r="S3508" s="13">
        <f t="shared" si="218"/>
        <v>41829.525925925926</v>
      </c>
      <c r="T3508" s="13">
        <f t="shared" si="219"/>
        <v>41874.525925925926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 s="15">
        <v>10000</v>
      </c>
      <c r="E3509" s="15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8">
        <f t="shared" si="217"/>
        <v>6.8965517241379309E-3</v>
      </c>
      <c r="Q3509" t="str">
        <f t="array" ref="Q3509:R3509">separarpalabras(N3509,"/")</f>
        <v>theater</v>
      </c>
      <c r="R3509" t="str">
        <v>plays</v>
      </c>
      <c r="S3509" s="13">
        <f t="shared" si="218"/>
        <v>42491.714548611104</v>
      </c>
      <c r="T3509" s="13">
        <f t="shared" si="219"/>
        <v>42521.714548611104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 s="15">
        <v>100</v>
      </c>
      <c r="E3510" s="15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8">
        <f t="shared" si="217"/>
        <v>8.3333333333333329E-2</v>
      </c>
      <c r="Q3510" t="str">
        <f t="array" ref="Q3510:R3510">separarpalabras(N3510,"/")</f>
        <v>theater</v>
      </c>
      <c r="R3510" t="str">
        <v>plays</v>
      </c>
      <c r="S3510" s="13">
        <f t="shared" si="218"/>
        <v>42477.521446759252</v>
      </c>
      <c r="T3510" s="13">
        <f t="shared" si="219"/>
        <v>42500.666666666664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 s="15">
        <v>3000</v>
      </c>
      <c r="E3511" s="15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8">
        <f t="shared" si="217"/>
        <v>1.0344827586206896E-2</v>
      </c>
      <c r="Q3511" t="str">
        <f t="array" ref="Q3511:R3511">separarpalabras(N3511,"/")</f>
        <v>theater</v>
      </c>
      <c r="R3511" t="str">
        <v>plays</v>
      </c>
      <c r="S3511" s="13">
        <f t="shared" si="218"/>
        <v>41950.651226851849</v>
      </c>
      <c r="T3511" s="13">
        <f t="shared" si="219"/>
        <v>41963.996527777774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 s="15">
        <v>900</v>
      </c>
      <c r="E3512" s="15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8">
        <f t="shared" si="217"/>
        <v>1.6574585635359115E-2</v>
      </c>
      <c r="Q3512" t="str">
        <f t="array" ref="Q3512:R3512">separarpalabras(N3512,"/")</f>
        <v>theater</v>
      </c>
      <c r="R3512" t="str">
        <v>plays</v>
      </c>
      <c r="S3512" s="13">
        <f t="shared" si="218"/>
        <v>41802.412569444445</v>
      </c>
      <c r="T3512" s="13">
        <f t="shared" si="219"/>
        <v>41822.412569444445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 s="15">
        <v>1500</v>
      </c>
      <c r="E3513" s="15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8">
        <f t="shared" si="217"/>
        <v>1.2516469038208168E-2</v>
      </c>
      <c r="Q3513" t="str">
        <f t="array" ref="Q3513:R3513">separarpalabras(N3513,"/")</f>
        <v>theater</v>
      </c>
      <c r="R3513" t="str">
        <v>plays</v>
      </c>
      <c r="S3513" s="13">
        <f t="shared" si="218"/>
        <v>41927.665451388886</v>
      </c>
      <c r="T3513" s="13">
        <f t="shared" si="219"/>
        <v>41950.5625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 s="15">
        <v>1000</v>
      </c>
      <c r="E3514" s="15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8">
        <f t="shared" si="217"/>
        <v>1.7000000000000001E-2</v>
      </c>
      <c r="Q3514" t="str">
        <f t="array" ref="Q3514:R3514">separarpalabras(N3514,"/")</f>
        <v>theater</v>
      </c>
      <c r="R3514" t="str">
        <v>plays</v>
      </c>
      <c r="S3514" s="13">
        <f t="shared" si="218"/>
        <v>42057.328611111108</v>
      </c>
      <c r="T3514" s="13">
        <f t="shared" si="219"/>
        <v>42117.286944444444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 s="15">
        <v>2800</v>
      </c>
      <c r="E3515" s="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8">
        <f t="shared" si="217"/>
        <v>1.3273001508295626E-2</v>
      </c>
      <c r="Q3515" t="str">
        <f t="array" ref="Q3515:R3515">separarpalabras(N3515,"/")</f>
        <v>theater</v>
      </c>
      <c r="R3515" t="str">
        <v>plays</v>
      </c>
      <c r="S3515" s="13">
        <f t="shared" si="218"/>
        <v>41780.887870370367</v>
      </c>
      <c r="T3515" s="13">
        <f t="shared" si="219"/>
        <v>41793.999305555553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 s="15">
        <v>500</v>
      </c>
      <c r="E3516" s="15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8">
        <f t="shared" si="217"/>
        <v>1.8181818181818181E-2</v>
      </c>
      <c r="Q3516" t="str">
        <f t="array" ref="Q3516:R3516">separarpalabras(N3516,"/")</f>
        <v>theater</v>
      </c>
      <c r="R3516" t="str">
        <v>plays</v>
      </c>
      <c r="S3516" s="13">
        <f t="shared" si="218"/>
        <v>42020.638333333329</v>
      </c>
      <c r="T3516" s="13">
        <f t="shared" si="219"/>
        <v>42036.999305555553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 s="15">
        <v>3000</v>
      </c>
      <c r="E3517" s="15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8">
        <f t="shared" si="217"/>
        <v>1.4935064935064935E-2</v>
      </c>
      <c r="Q3517" t="str">
        <f t="array" ref="Q3517:R3517">separarpalabras(N3517,"/")</f>
        <v>theater</v>
      </c>
      <c r="R3517" t="str">
        <v>plays</v>
      </c>
      <c r="S3517" s="13">
        <f t="shared" si="218"/>
        <v>42125.564479166664</v>
      </c>
      <c r="T3517" s="13">
        <f t="shared" si="219"/>
        <v>42155.564479166664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 s="15">
        <v>2500</v>
      </c>
      <c r="E3518" s="15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8">
        <f t="shared" si="217"/>
        <v>4.4000000000000003E-3</v>
      </c>
      <c r="Q3518" t="str">
        <f t="array" ref="Q3518:R3518">separarpalabras(N3518,"/")</f>
        <v>theater</v>
      </c>
      <c r="R3518" t="str">
        <v>plays</v>
      </c>
      <c r="S3518" s="13">
        <f t="shared" si="218"/>
        <v>41855.801736111105</v>
      </c>
      <c r="T3518" s="13">
        <f t="shared" si="219"/>
        <v>41889.916666666664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 s="15">
        <v>4000</v>
      </c>
      <c r="E3519" s="15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8">
        <f t="shared" si="217"/>
        <v>3.2499999999999999E-3</v>
      </c>
      <c r="Q3519" t="str">
        <f t="array" ref="Q3519:R3519">separarpalabras(N3519,"/")</f>
        <v>theater</v>
      </c>
      <c r="R3519" t="str">
        <v>plays</v>
      </c>
      <c r="S3519" s="13">
        <f t="shared" si="218"/>
        <v>41794.609189814808</v>
      </c>
      <c r="T3519" s="13">
        <f t="shared" si="219"/>
        <v>41824.25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 s="15">
        <v>1500</v>
      </c>
      <c r="E3520" s="15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8">
        <f t="shared" si="217"/>
        <v>1.9991639859695036E-2</v>
      </c>
      <c r="Q3520" t="str">
        <f t="array" ref="Q3520:R3520">separarpalabras(N3520,"/")</f>
        <v>theater</v>
      </c>
      <c r="R3520" t="str">
        <v>plays</v>
      </c>
      <c r="S3520" s="13">
        <f t="shared" si="218"/>
        <v>41893.575219907405</v>
      </c>
      <c r="T3520" s="13">
        <f t="shared" si="219"/>
        <v>41914.38958333333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 s="15">
        <v>2000</v>
      </c>
      <c r="E3521" s="15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8">
        <f t="shared" si="217"/>
        <v>1.3813517513566848E-2</v>
      </c>
      <c r="Q3521" t="str">
        <f t="array" ref="Q3521:R3521">separarpalabras(N3521,"/")</f>
        <v>theater</v>
      </c>
      <c r="R3521" t="str">
        <v>plays</v>
      </c>
      <c r="S3521" s="13">
        <f t="shared" si="218"/>
        <v>42037.390624999993</v>
      </c>
      <c r="T3521" s="13">
        <f t="shared" si="219"/>
        <v>42067.390624999993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 s="15">
        <v>2000</v>
      </c>
      <c r="E3522" s="15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8">
        <f t="shared" si="217"/>
        <v>1.0421836228287842E-2</v>
      </c>
      <c r="Q3522" t="str">
        <f t="array" ref="Q3522:R3522">separarpalabras(N3522,"/")</f>
        <v>theater</v>
      </c>
      <c r="R3522" t="str">
        <v>plays</v>
      </c>
      <c r="S3522" s="13">
        <f t="shared" si="218"/>
        <v>42227.615879629629</v>
      </c>
      <c r="T3522" s="13">
        <f t="shared" si="219"/>
        <v>42253.365972222215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 s="15">
        <v>350</v>
      </c>
      <c r="E3523" s="15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E3523/D3523</f>
        <v>1.6942857142857144</v>
      </c>
      <c r="P3523" s="8">
        <f t="shared" ref="P3523:P3586" si="221">IFERROR(L3523/E3523,0)</f>
        <v>2.1922428330522766E-2</v>
      </c>
      <c r="Q3523" t="str">
        <f t="array" ref="Q3523:R3523">separarpalabras(N3523,"/")</f>
        <v>theater</v>
      </c>
      <c r="R3523" t="str">
        <v>plays</v>
      </c>
      <c r="S3523" s="13">
        <f t="shared" ref="S3523:S3586" si="222">(J3523/86400)+25569+(-5/24)</f>
        <v>41881.153009259258</v>
      </c>
      <c r="T3523" s="13">
        <f t="shared" ref="T3523:T3586" si="223">(I3523/86400)+25569+(-5/24)</f>
        <v>41911.153009259258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 s="15">
        <v>1395</v>
      </c>
      <c r="E3524" s="15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8">
        <f t="shared" si="221"/>
        <v>2.4372759856630826E-2</v>
      </c>
      <c r="Q3524" t="str">
        <f t="array" ref="Q3524:R3524">separarpalabras(N3524,"/")</f>
        <v>theater</v>
      </c>
      <c r="R3524" t="str">
        <v>plays</v>
      </c>
      <c r="S3524" s="13">
        <f t="shared" si="222"/>
        <v>42234.581550925919</v>
      </c>
      <c r="T3524" s="13">
        <f t="shared" si="223"/>
        <v>42262.212500000001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 s="15">
        <v>4000</v>
      </c>
      <c r="E3525" s="1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8">
        <f t="shared" si="221"/>
        <v>1.7597888253409591E-2</v>
      </c>
      <c r="Q3525" t="str">
        <f t="array" ref="Q3525:R3525">separarpalabras(N3525,"/")</f>
        <v>theater</v>
      </c>
      <c r="R3525" t="str">
        <v>plays</v>
      </c>
      <c r="S3525" s="13">
        <f t="shared" si="222"/>
        <v>42581.189212962963</v>
      </c>
      <c r="T3525" s="13">
        <f t="shared" si="223"/>
        <v>42638.749999999993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 s="15">
        <v>10000</v>
      </c>
      <c r="E3526" s="15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8">
        <f t="shared" si="221"/>
        <v>7.28633320204805E-3</v>
      </c>
      <c r="Q3526" t="str">
        <f t="array" ref="Q3526:R3526">separarpalabras(N3526,"/")</f>
        <v>theater</v>
      </c>
      <c r="R3526" t="str">
        <v>plays</v>
      </c>
      <c r="S3526" s="13">
        <f t="shared" si="222"/>
        <v>41880.555243055554</v>
      </c>
      <c r="T3526" s="13">
        <f t="shared" si="223"/>
        <v>41894.958333333328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 s="15">
        <v>500</v>
      </c>
      <c r="E3527" s="15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8">
        <f t="shared" si="221"/>
        <v>1.3207547169811321E-2</v>
      </c>
      <c r="Q3527" t="str">
        <f t="array" ref="Q3527:R3527">separarpalabras(N3527,"/")</f>
        <v>theater</v>
      </c>
      <c r="R3527" t="str">
        <v>plays</v>
      </c>
      <c r="S3527" s="13">
        <f t="shared" si="222"/>
        <v>42214.487337962964</v>
      </c>
      <c r="T3527" s="13">
        <f t="shared" si="223"/>
        <v>42225.458333333336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 s="15">
        <v>3300</v>
      </c>
      <c r="E3528" s="15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8">
        <f t="shared" si="221"/>
        <v>1.0101010101010102E-2</v>
      </c>
      <c r="Q3528" t="str">
        <f t="array" ref="Q3528:R3528">separarpalabras(N3528,"/")</f>
        <v>theater</v>
      </c>
      <c r="R3528" t="str">
        <v>plays</v>
      </c>
      <c r="S3528" s="13">
        <f t="shared" si="222"/>
        <v>42460.126979166664</v>
      </c>
      <c r="T3528" s="13">
        <f t="shared" si="223"/>
        <v>42488.040972222218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 s="15">
        <v>6000</v>
      </c>
      <c r="E3529" s="15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8">
        <f t="shared" si="221"/>
        <v>1.225944404846757E-2</v>
      </c>
      <c r="Q3529" t="str">
        <f t="array" ref="Q3529:R3529">separarpalabras(N3529,"/")</f>
        <v>theater</v>
      </c>
      <c r="R3529" t="str">
        <v>plays</v>
      </c>
      <c r="S3529" s="13">
        <f t="shared" si="222"/>
        <v>42166.814872685187</v>
      </c>
      <c r="T3529" s="13">
        <f t="shared" si="223"/>
        <v>42195.957638888889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 s="15">
        <v>1650</v>
      </c>
      <c r="E3530" s="15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8">
        <f t="shared" si="221"/>
        <v>2.2168963451168363E-2</v>
      </c>
      <c r="Q3530" t="str">
        <f t="array" ref="Q3530:R3530">separarpalabras(N3530,"/")</f>
        <v>theater</v>
      </c>
      <c r="R3530" t="str">
        <v>plays</v>
      </c>
      <c r="S3530" s="13">
        <f t="shared" si="222"/>
        <v>42733.293032407404</v>
      </c>
      <c r="T3530" s="13">
        <f t="shared" si="223"/>
        <v>42753.293032407404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 s="15">
        <v>500</v>
      </c>
      <c r="E3531" s="15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8">
        <f t="shared" si="221"/>
        <v>2.7272727272727271E-2</v>
      </c>
      <c r="Q3531" t="str">
        <f t="array" ref="Q3531:R3531">separarpalabras(N3531,"/")</f>
        <v>theater</v>
      </c>
      <c r="R3531" t="str">
        <v>plays</v>
      </c>
      <c r="S3531" s="13">
        <f t="shared" si="222"/>
        <v>42177.553449074076</v>
      </c>
      <c r="T3531" s="13">
        <f t="shared" si="223"/>
        <v>42197.833333333336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 s="15">
        <v>2750</v>
      </c>
      <c r="E3532" s="15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8">
        <f t="shared" si="221"/>
        <v>8.0000000000000002E-3</v>
      </c>
      <c r="Q3532" t="str">
        <f t="array" ref="Q3532:R3532">separarpalabras(N3532,"/")</f>
        <v>theater</v>
      </c>
      <c r="R3532" t="str">
        <v>plays</v>
      </c>
      <c r="S3532" s="13">
        <f t="shared" si="222"/>
        <v>42442.41501157407</v>
      </c>
      <c r="T3532" s="13">
        <f t="shared" si="223"/>
        <v>42470.624999999993</v>
      </c>
    </row>
    <row r="3533" spans="1:20" x14ac:dyDescent="0.3">
      <c r="A3533">
        <v>3531</v>
      </c>
      <c r="B3533" s="3" t="s">
        <v>3530</v>
      </c>
      <c r="C3533" s="3" t="s">
        <v>7641</v>
      </c>
      <c r="D3533" s="15">
        <v>1000</v>
      </c>
      <c r="E3533" s="15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8">
        <f t="shared" si="221"/>
        <v>2.0312500000000001E-2</v>
      </c>
      <c r="Q3533" t="str">
        <f t="array" ref="Q3533:R3533">separarpalabras(N3533,"/")</f>
        <v>theater</v>
      </c>
      <c r="R3533" t="str">
        <v>plays</v>
      </c>
      <c r="S3533" s="13">
        <f t="shared" si="222"/>
        <v>42521.44599537037</v>
      </c>
      <c r="T3533" s="13">
        <f t="shared" si="223"/>
        <v>42551.44599537037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 s="15">
        <v>960</v>
      </c>
      <c r="E3534" s="15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8">
        <f t="shared" si="221"/>
        <v>2.3642732049036778E-2</v>
      </c>
      <c r="Q3534" t="str">
        <f t="array" ref="Q3534:R3534">separarpalabras(N3534,"/")</f>
        <v>theater</v>
      </c>
      <c r="R3534" t="str">
        <v>plays</v>
      </c>
      <c r="S3534" s="13">
        <f t="shared" si="222"/>
        <v>41884.391516203701</v>
      </c>
      <c r="T3534" s="13">
        <f t="shared" si="223"/>
        <v>41899.957638888889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 s="15">
        <v>500</v>
      </c>
      <c r="E3535" s="1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8">
        <f t="shared" si="221"/>
        <v>1.2678288431061807E-2</v>
      </c>
      <c r="Q3535" t="str">
        <f t="array" ref="Q3535:R3535">separarpalabras(N3535,"/")</f>
        <v>theater</v>
      </c>
      <c r="R3535" t="str">
        <v>plays</v>
      </c>
      <c r="S3535" s="13">
        <f t="shared" si="222"/>
        <v>42289.552858796298</v>
      </c>
      <c r="T3535" s="13">
        <f t="shared" si="223"/>
        <v>42319.594525462962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 s="15">
        <v>5000</v>
      </c>
      <c r="E3536" s="15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8">
        <f t="shared" si="221"/>
        <v>2.6120358514724711E-2</v>
      </c>
      <c r="Q3536" t="str">
        <f t="array" ref="Q3536:R3536">separarpalabras(N3536,"/")</f>
        <v>theater</v>
      </c>
      <c r="R3536" t="str">
        <v>plays</v>
      </c>
      <c r="S3536" s="13">
        <f t="shared" si="222"/>
        <v>42243.416932870365</v>
      </c>
      <c r="T3536" s="13">
        <f t="shared" si="223"/>
        <v>42278.416932870365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 s="15">
        <v>2000</v>
      </c>
      <c r="E3537" s="15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8">
        <f t="shared" si="221"/>
        <v>2.2297624818225885E-2</v>
      </c>
      <c r="Q3537" t="str">
        <f t="array" ref="Q3537:R3537">separarpalabras(N3537,"/")</f>
        <v>theater</v>
      </c>
      <c r="R3537" t="str">
        <v>plays</v>
      </c>
      <c r="S3537" s="13">
        <f t="shared" si="222"/>
        <v>42248.431828703702</v>
      </c>
      <c r="T3537" s="13">
        <f t="shared" si="223"/>
        <v>42279.541666666664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 s="15">
        <v>150</v>
      </c>
      <c r="E3538" s="15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8">
        <f t="shared" si="221"/>
        <v>7.3913043478260873E-2</v>
      </c>
      <c r="Q3538" t="str">
        <f t="array" ref="Q3538:R3538">separarpalabras(N3538,"/")</f>
        <v>theater</v>
      </c>
      <c r="R3538" t="str">
        <v>plays</v>
      </c>
      <c r="S3538" s="13">
        <f t="shared" si="222"/>
        <v>42328.518807870372</v>
      </c>
      <c r="T3538" s="13">
        <f t="shared" si="223"/>
        <v>42358.290972222218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 s="15">
        <v>675</v>
      </c>
      <c r="E3539" s="15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8">
        <f t="shared" si="221"/>
        <v>2.2988505747126436E-2</v>
      </c>
      <c r="Q3539" t="str">
        <f t="array" ref="Q3539:R3539">separarpalabras(N3539,"/")</f>
        <v>theater</v>
      </c>
      <c r="R3539" t="str">
        <v>plays</v>
      </c>
      <c r="S3539" s="13">
        <f t="shared" si="222"/>
        <v>41923.146018518521</v>
      </c>
      <c r="T3539" s="13">
        <f t="shared" si="223"/>
        <v>41960.124305555553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 s="15">
        <v>2000</v>
      </c>
      <c r="E3540" s="15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8">
        <f t="shared" si="221"/>
        <v>3.2308291163876998E-2</v>
      </c>
      <c r="Q3540" t="str">
        <f t="array" ref="Q3540:R3540">separarpalabras(N3540,"/")</f>
        <v>theater</v>
      </c>
      <c r="R3540" t="str">
        <v>plays</v>
      </c>
      <c r="S3540" s="13">
        <f t="shared" si="222"/>
        <v>42571.212268518517</v>
      </c>
      <c r="T3540" s="13">
        <f t="shared" si="223"/>
        <v>42599.212268518517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 s="15">
        <v>600</v>
      </c>
      <c r="E3541" s="15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8">
        <f t="shared" si="221"/>
        <v>1.8105849582172703E-2</v>
      </c>
      <c r="Q3541" t="str">
        <f t="array" ref="Q3541:R3541">separarpalabras(N3541,"/")</f>
        <v>theater</v>
      </c>
      <c r="R3541" t="str">
        <v>plays</v>
      </c>
      <c r="S3541" s="13">
        <f t="shared" si="222"/>
        <v>42600.547708333332</v>
      </c>
      <c r="T3541" s="13">
        <f t="shared" si="223"/>
        <v>42621.547708333332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 s="15">
        <v>300</v>
      </c>
      <c r="E3542" s="15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8">
        <f t="shared" si="221"/>
        <v>2.1680216802168022E-2</v>
      </c>
      <c r="Q3542" t="str">
        <f t="array" ref="Q3542:R3542">separarpalabras(N3542,"/")</f>
        <v>theater</v>
      </c>
      <c r="R3542" t="str">
        <v>plays</v>
      </c>
      <c r="S3542" s="13">
        <f t="shared" si="222"/>
        <v>42516.795034722221</v>
      </c>
      <c r="T3542" s="13">
        <f t="shared" si="223"/>
        <v>42546.795034722221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 s="15">
        <v>1200</v>
      </c>
      <c r="E3543" s="15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8">
        <f t="shared" si="221"/>
        <v>2.5396825396825397E-2</v>
      </c>
      <c r="Q3543" t="str">
        <f t="array" ref="Q3543:R3543">separarpalabras(N3543,"/")</f>
        <v>theater</v>
      </c>
      <c r="R3543" t="str">
        <v>plays</v>
      </c>
      <c r="S3543" s="13">
        <f t="shared" si="222"/>
        <v>42222.521701388883</v>
      </c>
      <c r="T3543" s="13">
        <f t="shared" si="223"/>
        <v>42247.521701388883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 s="15">
        <v>5500</v>
      </c>
      <c r="E3544" s="15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8">
        <f t="shared" si="221"/>
        <v>1.5116485861639694E-2</v>
      </c>
      <c r="Q3544" t="str">
        <f t="array" ref="Q3544:R3544">separarpalabras(N3544,"/")</f>
        <v>theater</v>
      </c>
      <c r="R3544" t="str">
        <v>plays</v>
      </c>
      <c r="S3544" s="13">
        <f t="shared" si="222"/>
        <v>41829.391458333332</v>
      </c>
      <c r="T3544" s="13">
        <f t="shared" si="223"/>
        <v>41889.391458333332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 s="15">
        <v>1500</v>
      </c>
      <c r="E3545" s="1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8">
        <f t="shared" si="221"/>
        <v>1.8471337579617834E-2</v>
      </c>
      <c r="Q3545" t="str">
        <f t="array" ref="Q3545:R3545">separarpalabras(N3545,"/")</f>
        <v>theater</v>
      </c>
      <c r="R3545" t="str">
        <v>plays</v>
      </c>
      <c r="S3545" s="13">
        <f t="shared" si="222"/>
        <v>42150.546979166662</v>
      </c>
      <c r="T3545" s="13">
        <f t="shared" si="223"/>
        <v>42180.546979166662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 s="15">
        <v>2500</v>
      </c>
      <c r="E3546" s="15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8">
        <f t="shared" si="221"/>
        <v>9.5999999999999992E-3</v>
      </c>
      <c r="Q3546" t="str">
        <f t="array" ref="Q3546:R3546">separarpalabras(N3546,"/")</f>
        <v>theater</v>
      </c>
      <c r="R3546" t="str">
        <v>plays</v>
      </c>
      <c r="S3546" s="13">
        <f t="shared" si="222"/>
        <v>42040.623344907406</v>
      </c>
      <c r="T3546" s="13">
        <f t="shared" si="223"/>
        <v>42070.623344907406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 s="15">
        <v>250</v>
      </c>
      <c r="E3547" s="15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8">
        <f t="shared" si="221"/>
        <v>3.1872509960159362E-2</v>
      </c>
      <c r="Q3547" t="str">
        <f t="array" ref="Q3547:R3547">separarpalabras(N3547,"/")</f>
        <v>theater</v>
      </c>
      <c r="R3547" t="str">
        <v>plays</v>
      </c>
      <c r="S3547" s="13">
        <f t="shared" si="222"/>
        <v>42075.599062499998</v>
      </c>
      <c r="T3547" s="13">
        <f t="shared" si="223"/>
        <v>42105.599062499998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 s="15">
        <v>1100</v>
      </c>
      <c r="E3548" s="15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8">
        <f t="shared" si="221"/>
        <v>1.6888888888888887E-2</v>
      </c>
      <c r="Q3548" t="str">
        <f t="array" ref="Q3548:R3548">separarpalabras(N3548,"/")</f>
        <v>theater</v>
      </c>
      <c r="R3548" t="str">
        <v>plays</v>
      </c>
      <c r="S3548" s="13">
        <f t="shared" si="222"/>
        <v>42073.452361111107</v>
      </c>
      <c r="T3548" s="13">
        <f t="shared" si="223"/>
        <v>42094.957638888889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 s="15">
        <v>35000</v>
      </c>
      <c r="E3549" s="15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8">
        <f t="shared" si="221"/>
        <v>8.3909273098462279E-3</v>
      </c>
      <c r="Q3549" t="str">
        <f t="array" ref="Q3549:R3549">separarpalabras(N3549,"/")</f>
        <v>theater</v>
      </c>
      <c r="R3549" t="str">
        <v>plays</v>
      </c>
      <c r="S3549" s="13">
        <f t="shared" si="222"/>
        <v>42479.870381944442</v>
      </c>
      <c r="T3549" s="13">
        <f t="shared" si="223"/>
        <v>42503.957638888889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 s="15">
        <v>2100</v>
      </c>
      <c r="E3550" s="15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8">
        <f t="shared" si="221"/>
        <v>6.0747663551401869E-3</v>
      </c>
      <c r="Q3550" t="str">
        <f t="array" ref="Q3550:R3550">separarpalabras(N3550,"/")</f>
        <v>theater</v>
      </c>
      <c r="R3550" t="str">
        <v>plays</v>
      </c>
      <c r="S3550" s="13">
        <f t="shared" si="222"/>
        <v>42411.733958333331</v>
      </c>
      <c r="T3550" s="13">
        <f t="shared" si="223"/>
        <v>42433.833333333336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 s="15">
        <v>1000</v>
      </c>
      <c r="E3551" s="15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8">
        <f t="shared" si="221"/>
        <v>4.1176470588235294E-2</v>
      </c>
      <c r="Q3551" t="str">
        <f t="array" ref="Q3551:R3551">separarpalabras(N3551,"/")</f>
        <v>theater</v>
      </c>
      <c r="R3551" t="str">
        <v>plays</v>
      </c>
      <c r="S3551" s="13">
        <f t="shared" si="222"/>
        <v>42223.186030092591</v>
      </c>
      <c r="T3551" s="13">
        <f t="shared" si="223"/>
        <v>42251.186030092591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 s="15">
        <v>2500</v>
      </c>
      <c r="E3552" s="15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8">
        <f t="shared" si="221"/>
        <v>2.4427480916030534E-2</v>
      </c>
      <c r="Q3552" t="str">
        <f t="array" ref="Q3552:R3552">separarpalabras(N3552,"/")</f>
        <v>theater</v>
      </c>
      <c r="R3552" t="str">
        <v>plays</v>
      </c>
      <c r="S3552" s="13">
        <f t="shared" si="222"/>
        <v>42462.685162037036</v>
      </c>
      <c r="T3552" s="13">
        <f t="shared" si="223"/>
        <v>42492.685162037036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 s="15">
        <v>1500</v>
      </c>
      <c r="E3553" s="15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8">
        <f t="shared" si="221"/>
        <v>1.6366612111292964E-2</v>
      </c>
      <c r="Q3553" t="str">
        <f t="array" ref="Q3553:R3553">separarpalabras(N3553,"/")</f>
        <v>theater</v>
      </c>
      <c r="R3553" t="str">
        <v>plays</v>
      </c>
      <c r="S3553" s="13">
        <f t="shared" si="222"/>
        <v>41753.307523148142</v>
      </c>
      <c r="T3553" s="13">
        <f t="shared" si="223"/>
        <v>41781.713194444441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 s="15">
        <v>773</v>
      </c>
      <c r="E3554" s="15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8">
        <f t="shared" si="221"/>
        <v>2.5873221216041398E-2</v>
      </c>
      <c r="Q3554" t="str">
        <f t="array" ref="Q3554:R3554">separarpalabras(N3554,"/")</f>
        <v>theater</v>
      </c>
      <c r="R3554" t="str">
        <v>plays</v>
      </c>
      <c r="S3554" s="13">
        <f t="shared" si="222"/>
        <v>41788.378749999996</v>
      </c>
      <c r="T3554" s="13">
        <f t="shared" si="223"/>
        <v>41818.378749999996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 s="15">
        <v>5500</v>
      </c>
      <c r="E3555" s="1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8">
        <f t="shared" si="221"/>
        <v>1.7792985457656115E-2</v>
      </c>
      <c r="Q3555" t="str">
        <f t="array" ref="Q3555:R3555">separarpalabras(N3555,"/")</f>
        <v>theater</v>
      </c>
      <c r="R3555" t="str">
        <v>plays</v>
      </c>
      <c r="S3555" s="13">
        <f t="shared" si="222"/>
        <v>42195.820370370369</v>
      </c>
      <c r="T3555" s="13">
        <f t="shared" si="223"/>
        <v>42227.791666666664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 s="15">
        <v>5000</v>
      </c>
      <c r="E3556" s="15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8">
        <f t="shared" si="221"/>
        <v>9.3456131163035111E-3</v>
      </c>
      <c r="Q3556" t="str">
        <f t="array" ref="Q3556:R3556">separarpalabras(N3556,"/")</f>
        <v>theater</v>
      </c>
      <c r="R3556" t="str">
        <v>plays</v>
      </c>
      <c r="S3556" s="13">
        <f t="shared" si="222"/>
        <v>42015.842118055552</v>
      </c>
      <c r="T3556" s="13">
        <f t="shared" si="223"/>
        <v>42046.499999999993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 s="15">
        <v>2400</v>
      </c>
      <c r="E3557" s="15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8">
        <f t="shared" si="221"/>
        <v>5.8333333333333336E-3</v>
      </c>
      <c r="Q3557" t="str">
        <f t="array" ref="Q3557:R3557">separarpalabras(N3557,"/")</f>
        <v>theater</v>
      </c>
      <c r="R3557" t="str">
        <v>plays</v>
      </c>
      <c r="S3557" s="13">
        <f t="shared" si="222"/>
        <v>42661.233726851853</v>
      </c>
      <c r="T3557" s="13">
        <f t="shared" si="223"/>
        <v>42691.275393518517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 s="15">
        <v>2200</v>
      </c>
      <c r="E3558" s="15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8">
        <f t="shared" si="221"/>
        <v>9.0497737556561094E-3</v>
      </c>
      <c r="Q3558" t="str">
        <f t="array" ref="Q3558:R3558">separarpalabras(N3558,"/")</f>
        <v>theater</v>
      </c>
      <c r="R3558" t="str">
        <v>plays</v>
      </c>
      <c r="S3558" s="13">
        <f t="shared" si="222"/>
        <v>41808.441249999996</v>
      </c>
      <c r="T3558" s="13">
        <f t="shared" si="223"/>
        <v>41868.441249999996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 s="15">
        <v>100000</v>
      </c>
      <c r="E3559" s="15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8">
        <f t="shared" si="221"/>
        <v>5.5779919229077529E-3</v>
      </c>
      <c r="Q3559" t="str">
        <f t="array" ref="Q3559:R3559">separarpalabras(N3559,"/")</f>
        <v>theater</v>
      </c>
      <c r="R3559" t="str">
        <v>plays</v>
      </c>
      <c r="S3559" s="13">
        <f t="shared" si="222"/>
        <v>41730.068414351852</v>
      </c>
      <c r="T3559" s="13">
        <f t="shared" si="223"/>
        <v>41764.068414351852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 s="15">
        <v>350</v>
      </c>
      <c r="E3560" s="15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8">
        <f t="shared" si="221"/>
        <v>4.3650793650793648E-2</v>
      </c>
      <c r="Q3560" t="str">
        <f t="array" ref="Q3560:R3560">separarpalabras(N3560,"/")</f>
        <v>theater</v>
      </c>
      <c r="R3560" t="str">
        <v>plays</v>
      </c>
      <c r="S3560" s="13">
        <f t="shared" si="222"/>
        <v>42139.608506944445</v>
      </c>
      <c r="T3560" s="13">
        <f t="shared" si="223"/>
        <v>42181.666666666664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 s="15">
        <v>1000</v>
      </c>
      <c r="E3561" s="15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8">
        <f t="shared" si="221"/>
        <v>2.318840579710145E-2</v>
      </c>
      <c r="Q3561" t="str">
        <f t="array" ref="Q3561:R3561">separarpalabras(N3561,"/")</f>
        <v>theater</v>
      </c>
      <c r="R3561" t="str">
        <v>plays</v>
      </c>
      <c r="S3561" s="13">
        <f t="shared" si="222"/>
        <v>42193.887824074067</v>
      </c>
      <c r="T3561" s="13">
        <f t="shared" si="223"/>
        <v>42216.165277777771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 s="15">
        <v>3200</v>
      </c>
      <c r="E3562" s="15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8">
        <f t="shared" si="221"/>
        <v>2.132564841498559E-2</v>
      </c>
      <c r="Q3562" t="str">
        <f t="array" ref="Q3562:R3562">separarpalabras(N3562,"/")</f>
        <v>theater</v>
      </c>
      <c r="R3562" t="str">
        <v>plays</v>
      </c>
      <c r="S3562" s="13">
        <f t="shared" si="222"/>
        <v>42115.68131944444</v>
      </c>
      <c r="T3562" s="13">
        <f t="shared" si="223"/>
        <v>42150.906249999993</v>
      </c>
    </row>
    <row r="3563" spans="1:20" ht="100.8" x14ac:dyDescent="0.3">
      <c r="A3563">
        <v>3561</v>
      </c>
      <c r="B3563" s="3" t="s">
        <v>3560</v>
      </c>
      <c r="C3563" s="3" t="s">
        <v>7671</v>
      </c>
      <c r="D3563" s="15">
        <v>2500</v>
      </c>
      <c r="E3563" s="15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8">
        <f t="shared" si="221"/>
        <v>2.1093750000000001E-2</v>
      </c>
      <c r="Q3563" t="str">
        <f t="array" ref="Q3563:R3563">separarpalabras(N3563,"/")</f>
        <v>theater</v>
      </c>
      <c r="R3563" t="str">
        <v>plays</v>
      </c>
      <c r="S3563" s="13">
        <f t="shared" si="222"/>
        <v>42203.471967592595</v>
      </c>
      <c r="T3563" s="13">
        <f t="shared" si="223"/>
        <v>42221.566666666666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 s="15">
        <v>315</v>
      </c>
      <c r="E3564" s="15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8">
        <f t="shared" si="221"/>
        <v>6.6098081023454158E-2</v>
      </c>
      <c r="Q3564" t="str">
        <f t="array" ref="Q3564:R3564">separarpalabras(N3564,"/")</f>
        <v>theater</v>
      </c>
      <c r="R3564" t="str">
        <v>plays</v>
      </c>
      <c r="S3564" s="13">
        <f t="shared" si="222"/>
        <v>42433.553553240738</v>
      </c>
      <c r="T3564" s="13">
        <f t="shared" si="223"/>
        <v>42442.708333333336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 s="15">
        <v>500</v>
      </c>
      <c r="E3565" s="1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8">
        <f t="shared" si="221"/>
        <v>4.7397857616835716E-2</v>
      </c>
      <c r="Q3565" t="str">
        <f t="array" ref="Q3565:R3565">separarpalabras(N3565,"/")</f>
        <v>theater</v>
      </c>
      <c r="R3565" t="str">
        <v>plays</v>
      </c>
      <c r="S3565" s="13">
        <f t="shared" si="222"/>
        <v>42555.46361111111</v>
      </c>
      <c r="T3565" s="13">
        <f t="shared" si="223"/>
        <v>42583.583333333336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 s="15">
        <v>1000</v>
      </c>
      <c r="E3566" s="15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8">
        <f t="shared" si="221"/>
        <v>1.6915422885572139E-2</v>
      </c>
      <c r="Q3566" t="str">
        <f t="array" ref="Q3566:R3566">separarpalabras(N3566,"/")</f>
        <v>theater</v>
      </c>
      <c r="R3566" t="str">
        <v>plays</v>
      </c>
      <c r="S3566" s="13">
        <f t="shared" si="222"/>
        <v>42236.414918981478</v>
      </c>
      <c r="T3566" s="13">
        <f t="shared" si="223"/>
        <v>42282.458333333336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 s="15">
        <v>900</v>
      </c>
      <c r="E3567" s="15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8">
        <f t="shared" si="221"/>
        <v>1.0212765957446808E-2</v>
      </c>
      <c r="Q3567" t="str">
        <f t="array" ref="Q3567:R3567">separarpalabras(N3567,"/")</f>
        <v>theater</v>
      </c>
      <c r="R3567" t="str">
        <v>plays</v>
      </c>
      <c r="S3567" s="13">
        <f t="shared" si="222"/>
        <v>41974.534814814811</v>
      </c>
      <c r="T3567" s="13">
        <f t="shared" si="223"/>
        <v>42004.534814814811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 s="15">
        <v>2000</v>
      </c>
      <c r="E3568" s="15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8">
        <f t="shared" si="221"/>
        <v>1.8138424821002388E-2</v>
      </c>
      <c r="Q3568" t="str">
        <f t="array" ref="Q3568:R3568">separarpalabras(N3568,"/")</f>
        <v>theater</v>
      </c>
      <c r="R3568" t="str">
        <v>plays</v>
      </c>
      <c r="S3568" s="13">
        <f t="shared" si="222"/>
        <v>41997.299571759257</v>
      </c>
      <c r="T3568" s="13">
        <f t="shared" si="223"/>
        <v>42027.299571759257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 s="15">
        <v>1000</v>
      </c>
      <c r="E3569" s="15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8">
        <f t="shared" si="221"/>
        <v>3.7683823529411763E-2</v>
      </c>
      <c r="Q3569" t="str">
        <f t="array" ref="Q3569:R3569">separarpalabras(N3569,"/")</f>
        <v>theater</v>
      </c>
      <c r="R3569" t="str">
        <v>plays</v>
      </c>
      <c r="S3569" s="13">
        <f t="shared" si="222"/>
        <v>42135.602361111109</v>
      </c>
      <c r="T3569" s="13">
        <f t="shared" si="223"/>
        <v>42165.602361111109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 s="15">
        <v>1000</v>
      </c>
      <c r="E3570" s="15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8">
        <f t="shared" si="221"/>
        <v>1.7117117117117116E-2</v>
      </c>
      <c r="Q3570" t="str">
        <f t="array" ref="Q3570:R3570">separarpalabras(N3570,"/")</f>
        <v>theater</v>
      </c>
      <c r="R3570" t="str">
        <v>plays</v>
      </c>
      <c r="S3570" s="13">
        <f t="shared" si="222"/>
        <v>41869.532337962963</v>
      </c>
      <c r="T3570" s="13">
        <f t="shared" si="223"/>
        <v>41899.532337962963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 s="15">
        <v>5000</v>
      </c>
      <c r="E3571" s="15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8">
        <f t="shared" si="221"/>
        <v>8.1608280254777069E-3</v>
      </c>
      <c r="Q3571" t="str">
        <f t="array" ref="Q3571:R3571">separarpalabras(N3571,"/")</f>
        <v>theater</v>
      </c>
      <c r="R3571" t="str">
        <v>plays</v>
      </c>
      <c r="S3571" s="13">
        <f t="shared" si="222"/>
        <v>41982.480277777773</v>
      </c>
      <c r="T3571" s="13">
        <f t="shared" si="223"/>
        <v>42012.480277777773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 s="15">
        <v>2000</v>
      </c>
      <c r="E3572" s="15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8">
        <f t="shared" si="221"/>
        <v>1.1368605159597726E-2</v>
      </c>
      <c r="Q3572" t="str">
        <f t="array" ref="Q3572:R3572">separarpalabras(N3572,"/")</f>
        <v>theater</v>
      </c>
      <c r="R3572" t="str">
        <v>plays</v>
      </c>
      <c r="S3572" s="13">
        <f t="shared" si="222"/>
        <v>41976.12364583333</v>
      </c>
      <c r="T3572" s="13">
        <f t="shared" si="223"/>
        <v>42004.083333333336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 s="15">
        <v>1500</v>
      </c>
      <c r="E3573" s="15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8">
        <f t="shared" si="221"/>
        <v>1.3653741125068269E-2</v>
      </c>
      <c r="Q3573" t="str">
        <f t="array" ref="Q3573:R3573">separarpalabras(N3573,"/")</f>
        <v>theater</v>
      </c>
      <c r="R3573" t="str">
        <v>plays</v>
      </c>
      <c r="S3573" s="13">
        <f t="shared" si="222"/>
        <v>41912.650613425925</v>
      </c>
      <c r="T3573" s="13">
        <f t="shared" si="223"/>
        <v>41942.650613425925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 s="15">
        <v>500</v>
      </c>
      <c r="E3574" s="15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8">
        <f t="shared" si="221"/>
        <v>1.7999999999999999E-2</v>
      </c>
      <c r="Q3574" t="str">
        <f t="array" ref="Q3574:R3574">separarpalabras(N3574,"/")</f>
        <v>theater</v>
      </c>
      <c r="R3574" t="str">
        <v>plays</v>
      </c>
      <c r="S3574" s="13">
        <f t="shared" si="222"/>
        <v>42146.36206018518</v>
      </c>
      <c r="T3574" s="13">
        <f t="shared" si="223"/>
        <v>42176.36206018518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 s="15">
        <v>3000</v>
      </c>
      <c r="E3575" s="1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8">
        <f t="shared" si="221"/>
        <v>2.5291828793774319E-2</v>
      </c>
      <c r="Q3575" t="str">
        <f t="array" ref="Q3575:R3575">separarpalabras(N3575,"/")</f>
        <v>theater</v>
      </c>
      <c r="R3575" t="str">
        <v>plays</v>
      </c>
      <c r="S3575" s="13">
        <f t="shared" si="222"/>
        <v>41921.167199074072</v>
      </c>
      <c r="T3575" s="13">
        <f t="shared" si="223"/>
        <v>41951.208865740737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 s="15">
        <v>5800</v>
      </c>
      <c r="E3576" s="15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8">
        <f t="shared" si="221"/>
        <v>7.311129163281885E-3</v>
      </c>
      <c r="Q3576" t="str">
        <f t="array" ref="Q3576:R3576">separarpalabras(N3576,"/")</f>
        <v>theater</v>
      </c>
      <c r="R3576" t="str">
        <v>plays</v>
      </c>
      <c r="S3576" s="13">
        <f t="shared" si="222"/>
        <v>41926.734351851854</v>
      </c>
      <c r="T3576" s="13">
        <f t="shared" si="223"/>
        <v>41956.776018518511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 s="15">
        <v>10000</v>
      </c>
      <c r="E3577" s="15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8">
        <f t="shared" si="221"/>
        <v>1.006612059607224E-2</v>
      </c>
      <c r="Q3577" t="str">
        <f t="array" ref="Q3577:R3577">separarpalabras(N3577,"/")</f>
        <v>theater</v>
      </c>
      <c r="R3577" t="str">
        <v>plays</v>
      </c>
      <c r="S3577" s="13">
        <f t="shared" si="222"/>
        <v>42561.575543981475</v>
      </c>
      <c r="T3577" s="13">
        <f t="shared" si="223"/>
        <v>42592.957638888889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 s="15">
        <v>100</v>
      </c>
      <c r="E3578" s="15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8">
        <f t="shared" si="221"/>
        <v>0.05</v>
      </c>
      <c r="Q3578" t="str">
        <f t="array" ref="Q3578:R3578">separarpalabras(N3578,"/")</f>
        <v>theater</v>
      </c>
      <c r="R3578" t="str">
        <v>plays</v>
      </c>
      <c r="S3578" s="13">
        <f t="shared" si="222"/>
        <v>42649.340902777774</v>
      </c>
      <c r="T3578" s="13">
        <f t="shared" si="223"/>
        <v>42709.382569444446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 s="15">
        <v>600</v>
      </c>
      <c r="E3579" s="15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8">
        <f t="shared" si="221"/>
        <v>3.4615384615384617E-2</v>
      </c>
      <c r="Q3579" t="str">
        <f t="array" ref="Q3579:R3579">separarpalabras(N3579,"/")</f>
        <v>theater</v>
      </c>
      <c r="R3579" t="str">
        <v>plays</v>
      </c>
      <c r="S3579" s="13">
        <f t="shared" si="222"/>
        <v>42093.578506944446</v>
      </c>
      <c r="T3579" s="13">
        <f t="shared" si="223"/>
        <v>42120.061111111114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 s="15">
        <v>1500</v>
      </c>
      <c r="E3580" s="15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8">
        <f t="shared" si="221"/>
        <v>2.4663378216237833E-2</v>
      </c>
      <c r="Q3580" t="str">
        <f t="array" ref="Q3580:R3580">separarpalabras(N3580,"/")</f>
        <v>theater</v>
      </c>
      <c r="R3580" t="str">
        <v>plays</v>
      </c>
      <c r="S3580" s="13">
        <f t="shared" si="222"/>
        <v>42460.525196759256</v>
      </c>
      <c r="T3580" s="13">
        <f t="shared" si="223"/>
        <v>42490.525196759256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 s="15">
        <v>500</v>
      </c>
      <c r="E3581" s="15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8">
        <f t="shared" si="221"/>
        <v>2.8000000000000001E-2</v>
      </c>
      <c r="Q3581" t="str">
        <f t="array" ref="Q3581:R3581">separarpalabras(N3581,"/")</f>
        <v>theater</v>
      </c>
      <c r="R3581" t="str">
        <v>plays</v>
      </c>
      <c r="S3581" s="13">
        <f t="shared" si="222"/>
        <v>42430.553888888891</v>
      </c>
      <c r="T3581" s="13">
        <f t="shared" si="223"/>
        <v>42460.51222222222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 s="15">
        <v>900</v>
      </c>
      <c r="E3582" s="15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8">
        <f t="shared" si="221"/>
        <v>2.6341463414634145E-2</v>
      </c>
      <c r="Q3582" t="str">
        <f t="array" ref="Q3582:R3582">separarpalabras(N3582,"/")</f>
        <v>theater</v>
      </c>
      <c r="R3582" t="str">
        <v>plays</v>
      </c>
      <c r="S3582" s="13">
        <f t="shared" si="222"/>
        <v>42025.967847222222</v>
      </c>
      <c r="T3582" s="13">
        <f t="shared" si="223"/>
        <v>42063.999305555553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 s="15">
        <v>1500</v>
      </c>
      <c r="E3583" s="15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8">
        <f t="shared" si="221"/>
        <v>0.03</v>
      </c>
      <c r="Q3583" t="str">
        <f t="array" ref="Q3583:R3583">separarpalabras(N3583,"/")</f>
        <v>theater</v>
      </c>
      <c r="R3583" t="str">
        <v>plays</v>
      </c>
      <c r="S3583" s="13">
        <f t="shared" si="222"/>
        <v>41836.26284722222</v>
      </c>
      <c r="T3583" s="13">
        <f t="shared" si="223"/>
        <v>41850.26284722222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 s="15">
        <v>1000</v>
      </c>
      <c r="E3584" s="15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8">
        <f t="shared" si="221"/>
        <v>1.7073170731707318E-2</v>
      </c>
      <c r="Q3584" t="str">
        <f t="array" ref="Q3584:R3584">separarpalabras(N3584,"/")</f>
        <v>theater</v>
      </c>
      <c r="R3584" t="str">
        <v>plays</v>
      </c>
      <c r="S3584" s="13">
        <f t="shared" si="222"/>
        <v>42450.887523148143</v>
      </c>
      <c r="T3584" s="13">
        <f t="shared" si="223"/>
        <v>42464.887523148143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 s="15">
        <v>3000</v>
      </c>
      <c r="E3585" s="1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8">
        <f t="shared" si="221"/>
        <v>7.3732718894009217E-3</v>
      </c>
      <c r="Q3585" t="str">
        <f t="array" ref="Q3585:R3585">separarpalabras(N3585,"/")</f>
        <v>theater</v>
      </c>
      <c r="R3585" t="str">
        <v>plays</v>
      </c>
      <c r="S3585" s="13">
        <f t="shared" si="222"/>
        <v>42418.217650462961</v>
      </c>
      <c r="T3585" s="13">
        <f t="shared" si="223"/>
        <v>42478.175983796296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 s="15">
        <v>3000</v>
      </c>
      <c r="E3586" s="15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8">
        <f t="shared" si="221"/>
        <v>3.2323232323232323E-2</v>
      </c>
      <c r="Q3586" t="str">
        <f t="array" ref="Q3586:R3586">separarpalabras(N3586,"/")</f>
        <v>theater</v>
      </c>
      <c r="R3586" t="str">
        <v>plays</v>
      </c>
      <c r="S3586" s="13">
        <f t="shared" si="222"/>
        <v>42168.108148148145</v>
      </c>
      <c r="T3586" s="13">
        <f t="shared" si="223"/>
        <v>42198.108148148145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 s="15">
        <v>3400</v>
      </c>
      <c r="E3587" s="15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E3587/D3587</f>
        <v>1.1911764705882353</v>
      </c>
      <c r="P3587" s="8">
        <f t="shared" ref="P3587:P3650" si="225">IFERROR(L3587/E3587,0)</f>
        <v>5.6790123456790121E-3</v>
      </c>
      <c r="Q3587" t="str">
        <f t="array" ref="Q3587:R3587">separarpalabras(N3587,"/")</f>
        <v>theater</v>
      </c>
      <c r="R3587" t="str">
        <v>plays</v>
      </c>
      <c r="S3587" s="13">
        <f t="shared" ref="S3587:S3650" si="226">(J3587/86400)+25569+(-5/24)</f>
        <v>41964.507986111108</v>
      </c>
      <c r="T3587" s="13">
        <f t="shared" ref="T3587:T3650" si="227">(I3587/86400)+25569+(-5/24)</f>
        <v>41994.507986111108</v>
      </c>
    </row>
    <row r="3588" spans="1:20" x14ac:dyDescent="0.3">
      <c r="A3588">
        <v>3586</v>
      </c>
      <c r="B3588" s="3" t="s">
        <v>3585</v>
      </c>
      <c r="C3588" s="3" t="s">
        <v>7696</v>
      </c>
      <c r="D3588" s="15">
        <v>7500</v>
      </c>
      <c r="E3588" s="15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8">
        <f t="shared" si="225"/>
        <v>6.5797489947605706E-3</v>
      </c>
      <c r="Q3588" t="str">
        <f t="array" ref="Q3588:R3588">separarpalabras(N3588,"/")</f>
        <v>theater</v>
      </c>
      <c r="R3588" t="str">
        <v>plays</v>
      </c>
      <c r="S3588" s="13">
        <f t="shared" si="226"/>
        <v>42576.489236111105</v>
      </c>
      <c r="T3588" s="13">
        <f t="shared" si="227"/>
        <v>42636.489236111105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 s="15">
        <v>500</v>
      </c>
      <c r="E3589" s="15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8">
        <f t="shared" si="225"/>
        <v>4.4233807266982623E-2</v>
      </c>
      <c r="Q3589" t="str">
        <f t="array" ref="Q3589:R3589">separarpalabras(N3589,"/")</f>
        <v>theater</v>
      </c>
      <c r="R3589" t="str">
        <v>plays</v>
      </c>
      <c r="S3589" s="13">
        <f t="shared" si="226"/>
        <v>42503.331643518519</v>
      </c>
      <c r="T3589" s="13">
        <f t="shared" si="227"/>
        <v>42548.583333333336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 s="15">
        <v>200</v>
      </c>
      <c r="E3590" s="15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8">
        <f t="shared" si="225"/>
        <v>5.4726368159203981E-2</v>
      </c>
      <c r="Q3590" t="str">
        <f t="array" ref="Q3590:R3590">separarpalabras(N3590,"/")</f>
        <v>theater</v>
      </c>
      <c r="R3590" t="str">
        <v>plays</v>
      </c>
      <c r="S3590" s="13">
        <f t="shared" si="226"/>
        <v>42101.620486111111</v>
      </c>
      <c r="T3590" s="13">
        <f t="shared" si="227"/>
        <v>42123.749999999993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 s="15">
        <v>4000</v>
      </c>
      <c r="E3591" s="15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8">
        <f t="shared" si="225"/>
        <v>1.215686274509804E-2</v>
      </c>
      <c r="Q3591" t="str">
        <f t="array" ref="Q3591:R3591">separarpalabras(N3591,"/")</f>
        <v>theater</v>
      </c>
      <c r="R3591" t="str">
        <v>plays</v>
      </c>
      <c r="S3591" s="13">
        <f t="shared" si="226"/>
        <v>42125.439201388886</v>
      </c>
      <c r="T3591" s="13">
        <f t="shared" si="227"/>
        <v>42150.439201388886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 s="15">
        <v>5000</v>
      </c>
      <c r="E3592" s="15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8">
        <f t="shared" si="225"/>
        <v>1.4591245252848292E-2</v>
      </c>
      <c r="Q3592" t="str">
        <f t="array" ref="Q3592:R3592">separarpalabras(N3592,"/")</f>
        <v>theater</v>
      </c>
      <c r="R3592" t="str">
        <v>plays</v>
      </c>
      <c r="S3592" s="13">
        <f t="shared" si="226"/>
        <v>41902.125393518516</v>
      </c>
      <c r="T3592" s="13">
        <f t="shared" si="227"/>
        <v>41932.125393518516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 s="15">
        <v>700</v>
      </c>
      <c r="E3593" s="15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8">
        <f t="shared" si="225"/>
        <v>1.4693877551020407E-2</v>
      </c>
      <c r="Q3593" t="str">
        <f t="array" ref="Q3593:R3593">separarpalabras(N3593,"/")</f>
        <v>theater</v>
      </c>
      <c r="R3593" t="str">
        <v>plays</v>
      </c>
      <c r="S3593" s="13">
        <f t="shared" si="226"/>
        <v>42003.74009259259</v>
      </c>
      <c r="T3593" s="13">
        <f t="shared" si="227"/>
        <v>42027.999305555553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 s="15">
        <v>2000</v>
      </c>
      <c r="E3594" s="15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8">
        <f t="shared" si="225"/>
        <v>1.37524557956778E-2</v>
      </c>
      <c r="Q3594" t="str">
        <f t="array" ref="Q3594:R3594">separarpalabras(N3594,"/")</f>
        <v>theater</v>
      </c>
      <c r="R3594" t="str">
        <v>plays</v>
      </c>
      <c r="S3594" s="13">
        <f t="shared" si="226"/>
        <v>41988.621608796289</v>
      </c>
      <c r="T3594" s="13">
        <f t="shared" si="227"/>
        <v>42045.999305555553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 s="15">
        <v>3000</v>
      </c>
      <c r="E3595" s="1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8">
        <f t="shared" si="225"/>
        <v>1.2955709551069599E-2</v>
      </c>
      <c r="Q3595" t="str">
        <f t="array" ref="Q3595:R3595">separarpalabras(N3595,"/")</f>
        <v>theater</v>
      </c>
      <c r="R3595" t="str">
        <v>plays</v>
      </c>
      <c r="S3595" s="13">
        <f t="shared" si="226"/>
        <v>41974.690266203703</v>
      </c>
      <c r="T3595" s="13">
        <f t="shared" si="227"/>
        <v>42009.643055555549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 s="15">
        <v>1600</v>
      </c>
      <c r="E3596" s="15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8">
        <f t="shared" si="225"/>
        <v>1.7866004962779156E-2</v>
      </c>
      <c r="Q3596" t="str">
        <f t="array" ref="Q3596:R3596">separarpalabras(N3596,"/")</f>
        <v>theater</v>
      </c>
      <c r="R3596" t="str">
        <v>plays</v>
      </c>
      <c r="S3596" s="13">
        <f t="shared" si="226"/>
        <v>42591.858587962961</v>
      </c>
      <c r="T3596" s="13">
        <f t="shared" si="227"/>
        <v>42616.858587962961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 s="15">
        <v>2600</v>
      </c>
      <c r="E3597" s="15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8">
        <f t="shared" si="225"/>
        <v>2.0123336579032782E-2</v>
      </c>
      <c r="Q3597" t="str">
        <f t="array" ref="Q3597:R3597">separarpalabras(N3597,"/")</f>
        <v>theater</v>
      </c>
      <c r="R3597" t="str">
        <v>plays</v>
      </c>
      <c r="S3597" s="13">
        <f t="shared" si="226"/>
        <v>42049.800034722219</v>
      </c>
      <c r="T3597" s="13">
        <f t="shared" si="227"/>
        <v>42076.082638888889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 s="15">
        <v>1100</v>
      </c>
      <c r="E3598" s="15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8">
        <f t="shared" si="225"/>
        <v>1.2658227848101266E-2</v>
      </c>
      <c r="Q3598" t="str">
        <f t="array" ref="Q3598:R3598">separarpalabras(N3598,"/")</f>
        <v>theater</v>
      </c>
      <c r="R3598" t="str">
        <v>plays</v>
      </c>
      <c r="S3598" s="13">
        <f t="shared" si="226"/>
        <v>41856.506736111107</v>
      </c>
      <c r="T3598" s="13">
        <f t="shared" si="227"/>
        <v>41877.506736111107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 s="15">
        <v>2500</v>
      </c>
      <c r="E3599" s="15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8">
        <f t="shared" si="225"/>
        <v>1.2865497076023392E-2</v>
      </c>
      <c r="Q3599" t="str">
        <f t="array" ref="Q3599:R3599">separarpalabras(N3599,"/")</f>
        <v>theater</v>
      </c>
      <c r="R3599" t="str">
        <v>plays</v>
      </c>
      <c r="S3599" s="13">
        <f t="shared" si="226"/>
        <v>42417.377199074072</v>
      </c>
      <c r="T3599" s="13">
        <f t="shared" si="227"/>
        <v>42432.040972222218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 s="15">
        <v>1000</v>
      </c>
      <c r="E3600" s="15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8">
        <f t="shared" si="225"/>
        <v>2.4523160762942781E-2</v>
      </c>
      <c r="Q3600" t="str">
        <f t="array" ref="Q3600:R3600">separarpalabras(N3600,"/")</f>
        <v>theater</v>
      </c>
      <c r="R3600" t="str">
        <v>plays</v>
      </c>
      <c r="S3600" s="13">
        <f t="shared" si="226"/>
        <v>41866.590532407405</v>
      </c>
      <c r="T3600" s="13">
        <f t="shared" si="227"/>
        <v>41884.999305555553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 s="15">
        <v>500</v>
      </c>
      <c r="E3601" s="15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8">
        <f t="shared" si="225"/>
        <v>1.6831683168316833E-2</v>
      </c>
      <c r="Q3601" t="str">
        <f t="array" ref="Q3601:R3601">separarpalabras(N3601,"/")</f>
        <v>theater</v>
      </c>
      <c r="R3601" t="str">
        <v>plays</v>
      </c>
      <c r="S3601" s="13">
        <f t="shared" si="226"/>
        <v>42220.586539351854</v>
      </c>
      <c r="T3601" s="13">
        <f t="shared" si="227"/>
        <v>42245.791666666664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 s="15">
        <v>10</v>
      </c>
      <c r="E3602" s="15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8">
        <f t="shared" si="225"/>
        <v>0.30769230769230771</v>
      </c>
      <c r="Q3602" t="str">
        <f t="array" ref="Q3602:R3602">separarpalabras(N3602,"/")</f>
        <v>theater</v>
      </c>
      <c r="R3602" t="str">
        <v>plays</v>
      </c>
      <c r="S3602" s="13">
        <f t="shared" si="226"/>
        <v>42628.640787037039</v>
      </c>
      <c r="T3602" s="13">
        <f t="shared" si="227"/>
        <v>42656.640787037039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 s="15">
        <v>2000</v>
      </c>
      <c r="E3603" s="15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8">
        <f t="shared" si="225"/>
        <v>2.5395304264494489E-2</v>
      </c>
      <c r="Q3603" t="str">
        <f t="array" ref="Q3603:R3603">separarpalabras(N3603,"/")</f>
        <v>theater</v>
      </c>
      <c r="R3603" t="str">
        <v>plays</v>
      </c>
      <c r="S3603" s="13">
        <f t="shared" si="226"/>
        <v>41990.790300925924</v>
      </c>
      <c r="T3603" s="13">
        <f t="shared" si="227"/>
        <v>42020.790300925924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 s="15">
        <v>4000</v>
      </c>
      <c r="E3604" s="15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8">
        <f t="shared" si="225"/>
        <v>1.2243878060969516E-2</v>
      </c>
      <c r="Q3604" t="str">
        <f t="array" ref="Q3604:R3604">separarpalabras(N3604,"/")</f>
        <v>theater</v>
      </c>
      <c r="R3604" t="str">
        <v>plays</v>
      </c>
      <c r="S3604" s="13">
        <f t="shared" si="226"/>
        <v>42447.68609953703</v>
      </c>
      <c r="T3604" s="13">
        <f t="shared" si="227"/>
        <v>42507.68609953703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 s="15">
        <v>1500</v>
      </c>
      <c r="E3605" s="1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8">
        <f t="shared" si="225"/>
        <v>2.2265625000000001E-2</v>
      </c>
      <c r="Q3605" t="str">
        <f t="array" ref="Q3605:R3605">separarpalabras(N3605,"/")</f>
        <v>theater</v>
      </c>
      <c r="R3605" t="str">
        <v>plays</v>
      </c>
      <c r="S3605" s="13">
        <f t="shared" si="226"/>
        <v>42283.656018518515</v>
      </c>
      <c r="T3605" s="13">
        <f t="shared" si="227"/>
        <v>42313.697685185187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 s="15">
        <v>3000</v>
      </c>
      <c r="E3606" s="15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8">
        <f t="shared" si="225"/>
        <v>2.0384047267355983E-2</v>
      </c>
      <c r="Q3606" t="str">
        <f t="array" ref="Q3606:R3606">separarpalabras(N3606,"/")</f>
        <v>theater</v>
      </c>
      <c r="R3606" t="str">
        <v>plays</v>
      </c>
      <c r="S3606" s="13">
        <f t="shared" si="226"/>
        <v>42482.80736111111</v>
      </c>
      <c r="T3606" s="13">
        <f t="shared" si="227"/>
        <v>42489.082638888889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 s="15">
        <v>250</v>
      </c>
      <c r="E3607" s="15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8">
        <f t="shared" si="225"/>
        <v>3.2608695652173912E-2</v>
      </c>
      <c r="Q3607" t="str">
        <f t="array" ref="Q3607:R3607">separarpalabras(N3607,"/")</f>
        <v>theater</v>
      </c>
      <c r="R3607" t="str">
        <v>plays</v>
      </c>
      <c r="S3607" s="13">
        <f t="shared" si="226"/>
        <v>42383.584791666661</v>
      </c>
      <c r="T3607" s="13">
        <f t="shared" si="227"/>
        <v>42413.584791666661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 s="15">
        <v>3000</v>
      </c>
      <c r="E3608" s="15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8">
        <f t="shared" si="225"/>
        <v>1.6376663254861822E-2</v>
      </c>
      <c r="Q3608" t="str">
        <f t="array" ref="Q3608:R3608">separarpalabras(N3608,"/")</f>
        <v>theater</v>
      </c>
      <c r="R3608" t="str">
        <v>plays</v>
      </c>
      <c r="S3608" s="13">
        <f t="shared" si="226"/>
        <v>42566.396493055552</v>
      </c>
      <c r="T3608" s="13">
        <f t="shared" si="227"/>
        <v>42596.396493055552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 s="15">
        <v>550</v>
      </c>
      <c r="E3609" s="15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8">
        <f t="shared" si="225"/>
        <v>3.4482758620689655E-2</v>
      </c>
      <c r="Q3609" t="str">
        <f t="array" ref="Q3609:R3609">separarpalabras(N3609,"/")</f>
        <v>theater</v>
      </c>
      <c r="R3609" t="str">
        <v>plays</v>
      </c>
      <c r="S3609" s="13">
        <f t="shared" si="226"/>
        <v>42338.755578703705</v>
      </c>
      <c r="T3609" s="13">
        <f t="shared" si="227"/>
        <v>42352.791666666664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 s="15">
        <v>800</v>
      </c>
      <c r="E3610" s="15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8">
        <f t="shared" si="225"/>
        <v>3.3750000000000002E-2</v>
      </c>
      <c r="Q3610" t="str">
        <f t="array" ref="Q3610:R3610">separarpalabras(N3610,"/")</f>
        <v>theater</v>
      </c>
      <c r="R3610" t="str">
        <v>plays</v>
      </c>
      <c r="S3610" s="13">
        <f t="shared" si="226"/>
        <v>42506.501041666663</v>
      </c>
      <c r="T3610" s="13">
        <f t="shared" si="227"/>
        <v>42538.374999999993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 s="15">
        <v>1960</v>
      </c>
      <c r="E3611" s="15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8">
        <f t="shared" si="225"/>
        <v>6.9883527454242932E-3</v>
      </c>
      <c r="Q3611" t="str">
        <f t="array" ref="Q3611:R3611">separarpalabras(N3611,"/")</f>
        <v>theater</v>
      </c>
      <c r="R3611" t="str">
        <v>plays</v>
      </c>
      <c r="S3611" s="13">
        <f t="shared" si="226"/>
        <v>42429.783391203702</v>
      </c>
      <c r="T3611" s="13">
        <f t="shared" si="227"/>
        <v>42459.741724537038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 s="15">
        <v>1000</v>
      </c>
      <c r="E3612" s="15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8">
        <f t="shared" si="225"/>
        <v>1.9100431300061615E-2</v>
      </c>
      <c r="Q3612" t="str">
        <f t="array" ref="Q3612:R3612">separarpalabras(N3612,"/")</f>
        <v>theater</v>
      </c>
      <c r="R3612" t="str">
        <v>plays</v>
      </c>
      <c r="S3612" s="13">
        <f t="shared" si="226"/>
        <v>42203.22379629629</v>
      </c>
      <c r="T3612" s="13">
        <f t="shared" si="227"/>
        <v>42233.22379629629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 s="15">
        <v>2500</v>
      </c>
      <c r="E3613" s="15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8">
        <f t="shared" si="225"/>
        <v>1.4999999999999999E-2</v>
      </c>
      <c r="Q3613" t="str">
        <f t="array" ref="Q3613:R3613">separarpalabras(N3613,"/")</f>
        <v>theater</v>
      </c>
      <c r="R3613" t="str">
        <v>plays</v>
      </c>
      <c r="S3613" s="13">
        <f t="shared" si="226"/>
        <v>42072.162048611113</v>
      </c>
      <c r="T3613" s="13">
        <f t="shared" si="227"/>
        <v>42102.162048611113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 s="15">
        <v>5000</v>
      </c>
      <c r="E3614" s="15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8">
        <f t="shared" si="225"/>
        <v>7.8947368421052634E-3</v>
      </c>
      <c r="Q3614" t="str">
        <f t="array" ref="Q3614:R3614">separarpalabras(N3614,"/")</f>
        <v>theater</v>
      </c>
      <c r="R3614" t="str">
        <v>plays</v>
      </c>
      <c r="S3614" s="13">
        <f t="shared" si="226"/>
        <v>41789.518645833326</v>
      </c>
      <c r="T3614" s="13">
        <f t="shared" si="227"/>
        <v>41799.518645833326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 s="15">
        <v>1250</v>
      </c>
      <c r="E3615" s="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8">
        <f t="shared" si="225"/>
        <v>1.6E-2</v>
      </c>
      <c r="Q3615" t="str">
        <f t="array" ref="Q3615:R3615">separarpalabras(N3615,"/")</f>
        <v>theater</v>
      </c>
      <c r="R3615" t="str">
        <v>plays</v>
      </c>
      <c r="S3615" s="13">
        <f t="shared" si="226"/>
        <v>41788.381643518514</v>
      </c>
      <c r="T3615" s="13">
        <f t="shared" si="227"/>
        <v>41818.381643518514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 s="15">
        <v>2500</v>
      </c>
      <c r="E3616" s="15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8">
        <f t="shared" si="225"/>
        <v>2.8174603174603175E-2</v>
      </c>
      <c r="Q3616" t="str">
        <f t="array" ref="Q3616:R3616">separarpalabras(N3616,"/")</f>
        <v>theater</v>
      </c>
      <c r="R3616" t="str">
        <v>plays</v>
      </c>
      <c r="S3616" s="13">
        <f t="shared" si="226"/>
        <v>42143.833518518521</v>
      </c>
      <c r="T3616" s="13">
        <f t="shared" si="227"/>
        <v>42173.833518518521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 s="15">
        <v>2500</v>
      </c>
      <c r="E3617" s="15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8">
        <f t="shared" si="225"/>
        <v>2.6966292134831461E-2</v>
      </c>
      <c r="Q3617" t="str">
        <f t="array" ref="Q3617:R3617">separarpalabras(N3617,"/")</f>
        <v>theater</v>
      </c>
      <c r="R3617" t="str">
        <v>plays</v>
      </c>
      <c r="S3617" s="13">
        <f t="shared" si="226"/>
        <v>42318.385370370372</v>
      </c>
      <c r="T3617" s="13">
        <f t="shared" si="227"/>
        <v>42348.385370370372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 s="15">
        <v>2500</v>
      </c>
      <c r="E3618" s="15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8">
        <f t="shared" si="225"/>
        <v>1.4423076923076924E-2</v>
      </c>
      <c r="Q3618" t="str">
        <f t="array" ref="Q3618:R3618">separarpalabras(N3618,"/")</f>
        <v>theater</v>
      </c>
      <c r="R3618" t="str">
        <v>plays</v>
      </c>
      <c r="S3618" s="13">
        <f t="shared" si="226"/>
        <v>42052.741481481477</v>
      </c>
      <c r="T3618" s="13">
        <f t="shared" si="227"/>
        <v>42082.699814814812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 s="15">
        <v>740</v>
      </c>
      <c r="E3619" s="15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8">
        <f t="shared" si="225"/>
        <v>5.7954545454545453E-2</v>
      </c>
      <c r="Q3619" t="str">
        <f t="array" ref="Q3619:R3619">separarpalabras(N3619,"/")</f>
        <v>theater</v>
      </c>
      <c r="R3619" t="str">
        <v>plays</v>
      </c>
      <c r="S3619" s="13">
        <f t="shared" si="226"/>
        <v>42779.401956018519</v>
      </c>
      <c r="T3619" s="13">
        <f t="shared" si="227"/>
        <v>42793.791666666664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 s="15">
        <v>2000</v>
      </c>
      <c r="E3620" s="15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8">
        <f t="shared" si="225"/>
        <v>2.7722772277227723E-2</v>
      </c>
      <c r="Q3620" t="str">
        <f t="array" ref="Q3620:R3620">separarpalabras(N3620,"/")</f>
        <v>theater</v>
      </c>
      <c r="R3620" t="str">
        <v>plays</v>
      </c>
      <c r="S3620" s="13">
        <f t="shared" si="226"/>
        <v>42128.419560185182</v>
      </c>
      <c r="T3620" s="13">
        <f t="shared" si="227"/>
        <v>42158.419560185182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 s="15">
        <v>1000</v>
      </c>
      <c r="E3621" s="15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8">
        <f t="shared" si="225"/>
        <v>1.5044247787610619E-2</v>
      </c>
      <c r="Q3621" t="str">
        <f t="array" ref="Q3621:R3621">separarpalabras(N3621,"/")</f>
        <v>theater</v>
      </c>
      <c r="R3621" t="str">
        <v>plays</v>
      </c>
      <c r="S3621" s="13">
        <f t="shared" si="226"/>
        <v>42660.923912037033</v>
      </c>
      <c r="T3621" s="13">
        <f t="shared" si="227"/>
        <v>42693.708333333336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 s="15">
        <v>10500</v>
      </c>
      <c r="E3622" s="15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8">
        <f t="shared" si="225"/>
        <v>1.7836124943413308E-2</v>
      </c>
      <c r="Q3622" t="str">
        <f t="array" ref="Q3622:R3622">separarpalabras(N3622,"/")</f>
        <v>theater</v>
      </c>
      <c r="R3622" t="str">
        <v>plays</v>
      </c>
      <c r="S3622" s="13">
        <f t="shared" si="226"/>
        <v>42037.72987268518</v>
      </c>
      <c r="T3622" s="13">
        <f t="shared" si="227"/>
        <v>42067.958333333336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 s="15">
        <v>3000</v>
      </c>
      <c r="E3623" s="15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8">
        <f t="shared" si="225"/>
        <v>2.12636695018226E-2</v>
      </c>
      <c r="Q3623" t="str">
        <f t="array" ref="Q3623:R3623">separarpalabras(N3623,"/")</f>
        <v>theater</v>
      </c>
      <c r="R3623" t="str">
        <v>plays</v>
      </c>
      <c r="S3623" s="13">
        <f t="shared" si="226"/>
        <v>42619.727361111109</v>
      </c>
      <c r="T3623" s="13">
        <f t="shared" si="227"/>
        <v>42643.666666666664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 s="15">
        <v>1000</v>
      </c>
      <c r="E3624" s="15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8">
        <f t="shared" si="225"/>
        <v>2.0979230561743872E-2</v>
      </c>
      <c r="Q3624" t="str">
        <f t="array" ref="Q3624:R3624">separarpalabras(N3624,"/")</f>
        <v>theater</v>
      </c>
      <c r="R3624" t="str">
        <v>plays</v>
      </c>
      <c r="S3624" s="13">
        <f t="shared" si="226"/>
        <v>41877.013553240737</v>
      </c>
      <c r="T3624" s="13">
        <f t="shared" si="227"/>
        <v>41909.932638888888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 s="15">
        <v>2500</v>
      </c>
      <c r="E3625" s="1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8">
        <f t="shared" si="225"/>
        <v>1.1333333333333334E-2</v>
      </c>
      <c r="Q3625" t="str">
        <f t="array" ref="Q3625:R3625">separarpalabras(N3625,"/")</f>
        <v>theater</v>
      </c>
      <c r="R3625" t="str">
        <v>plays</v>
      </c>
      <c r="S3625" s="13">
        <f t="shared" si="226"/>
        <v>41828.528587962959</v>
      </c>
      <c r="T3625" s="13">
        <f t="shared" si="227"/>
        <v>41846.083333333328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 s="15">
        <v>3000</v>
      </c>
      <c r="E3626" s="15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8">
        <f t="shared" si="225"/>
        <v>1.238881829733164E-2</v>
      </c>
      <c r="Q3626" t="str">
        <f t="array" ref="Q3626:R3626">separarpalabras(N3626,"/")</f>
        <v>theater</v>
      </c>
      <c r="R3626" t="str">
        <v>plays</v>
      </c>
      <c r="S3626" s="13">
        <f t="shared" si="226"/>
        <v>42545.56585648148</v>
      </c>
      <c r="T3626" s="13">
        <f t="shared" si="227"/>
        <v>42605.56585648148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 s="15">
        <v>3000</v>
      </c>
      <c r="E3627" s="15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8">
        <f t="shared" si="225"/>
        <v>2.5324675324675326E-2</v>
      </c>
      <c r="Q3627" t="str">
        <f t="array" ref="Q3627:R3627">separarpalabras(N3627,"/")</f>
        <v>theater</v>
      </c>
      <c r="R3627" t="str">
        <v>plays</v>
      </c>
      <c r="S3627" s="13">
        <f t="shared" si="226"/>
        <v>42157.444178240738</v>
      </c>
      <c r="T3627" s="13">
        <f t="shared" si="227"/>
        <v>42187.444178240738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 s="15">
        <v>4000</v>
      </c>
      <c r="E3628" s="15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8">
        <f t="shared" si="225"/>
        <v>1.1784925116621655E-2</v>
      </c>
      <c r="Q3628" t="str">
        <f t="array" ref="Q3628:R3628">separarpalabras(N3628,"/")</f>
        <v>theater</v>
      </c>
      <c r="R3628" t="str">
        <v>plays</v>
      </c>
      <c r="S3628" s="13">
        <f t="shared" si="226"/>
        <v>41846.458993055552</v>
      </c>
      <c r="T3628" s="13">
        <f t="shared" si="227"/>
        <v>41867.458993055552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 s="15">
        <v>2000</v>
      </c>
      <c r="E3629" s="15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8">
        <f t="shared" si="225"/>
        <v>1.4500000000000001E-2</v>
      </c>
      <c r="Q3629" t="str">
        <f t="array" ref="Q3629:R3629">separarpalabras(N3629,"/")</f>
        <v>theater</v>
      </c>
      <c r="R3629" t="str">
        <v>plays</v>
      </c>
      <c r="S3629" s="13">
        <f t="shared" si="226"/>
        <v>42460.533414351848</v>
      </c>
      <c r="T3629" s="13">
        <f t="shared" si="227"/>
        <v>42510.957638888889</v>
      </c>
    </row>
    <row r="3630" spans="1:20" ht="43.2" hidden="1" x14ac:dyDescent="0.3">
      <c r="A3630">
        <v>3628</v>
      </c>
      <c r="B3630" s="3" t="s">
        <v>3626</v>
      </c>
      <c r="C3630" s="3" t="s">
        <v>7738</v>
      </c>
      <c r="D3630" s="15">
        <v>100000</v>
      </c>
      <c r="E3630" s="15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8">
        <f t="shared" si="225"/>
        <v>0</v>
      </c>
      <c r="Q3630" t="str">
        <f t="array" ref="Q3630:R3630">separarpalabras(N3630,"/")</f>
        <v>theater</v>
      </c>
      <c r="R3630" t="str">
        <v>musical</v>
      </c>
      <c r="S3630" s="13">
        <f t="shared" si="226"/>
        <v>42291.6249537037</v>
      </c>
      <c r="T3630" s="13">
        <f t="shared" si="227"/>
        <v>42351.666620370372</v>
      </c>
    </row>
    <row r="3631" spans="1:20" ht="43.2" hidden="1" x14ac:dyDescent="0.3">
      <c r="A3631">
        <v>3629</v>
      </c>
      <c r="B3631" s="3" t="s">
        <v>3627</v>
      </c>
      <c r="C3631" s="3" t="s">
        <v>7739</v>
      </c>
      <c r="D3631" s="15">
        <v>1000000</v>
      </c>
      <c r="E3631" s="15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8">
        <f t="shared" si="225"/>
        <v>1</v>
      </c>
      <c r="Q3631" t="str">
        <f t="array" ref="Q3631:R3631">separarpalabras(N3631,"/")</f>
        <v>theater</v>
      </c>
      <c r="R3631" t="str">
        <v>musical</v>
      </c>
      <c r="S3631" s="13">
        <f t="shared" si="226"/>
        <v>42436.886157407404</v>
      </c>
      <c r="T3631" s="13">
        <f t="shared" si="227"/>
        <v>42495.499999999993</v>
      </c>
    </row>
    <row r="3632" spans="1:20" ht="43.2" hidden="1" x14ac:dyDescent="0.3">
      <c r="A3632">
        <v>3630</v>
      </c>
      <c r="B3632" s="3" t="s">
        <v>3628</v>
      </c>
      <c r="C3632" s="3" t="s">
        <v>7740</v>
      </c>
      <c r="D3632" s="15">
        <v>3000</v>
      </c>
      <c r="E3632" s="15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8">
        <f t="shared" si="225"/>
        <v>1</v>
      </c>
      <c r="Q3632" t="str">
        <f t="array" ref="Q3632:R3632">separarpalabras(N3632,"/")</f>
        <v>theater</v>
      </c>
      <c r="R3632" t="str">
        <v>musical</v>
      </c>
      <c r="S3632" s="13">
        <f t="shared" si="226"/>
        <v>41942.638773148145</v>
      </c>
      <c r="T3632" s="13">
        <f t="shared" si="227"/>
        <v>41972.680439814816</v>
      </c>
    </row>
    <row r="3633" spans="1:20" ht="57.6" hidden="1" x14ac:dyDescent="0.3">
      <c r="A3633">
        <v>3631</v>
      </c>
      <c r="B3633" s="3" t="s">
        <v>3629</v>
      </c>
      <c r="C3633" s="3" t="s">
        <v>7741</v>
      </c>
      <c r="D3633" s="15">
        <v>17100</v>
      </c>
      <c r="E3633" s="15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8">
        <f t="shared" si="225"/>
        <v>6.7621776504297997E-3</v>
      </c>
      <c r="Q3633" t="str">
        <f t="array" ref="Q3633:R3633">separarpalabras(N3633,"/")</f>
        <v>theater</v>
      </c>
      <c r="R3633" t="str">
        <v>musical</v>
      </c>
      <c r="S3633" s="13">
        <f t="shared" si="226"/>
        <v>41880.54510416666</v>
      </c>
      <c r="T3633" s="13">
        <f t="shared" si="227"/>
        <v>41904.957638888889</v>
      </c>
    </row>
    <row r="3634" spans="1:20" ht="43.2" hidden="1" x14ac:dyDescent="0.3">
      <c r="A3634">
        <v>3632</v>
      </c>
      <c r="B3634" s="3" t="s">
        <v>3630</v>
      </c>
      <c r="C3634" s="3" t="s">
        <v>7742</v>
      </c>
      <c r="D3634" s="15">
        <v>500</v>
      </c>
      <c r="E3634" s="15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8">
        <f t="shared" si="225"/>
        <v>0.01</v>
      </c>
      <c r="Q3634" t="str">
        <f t="array" ref="Q3634:R3634">separarpalabras(N3634,"/")</f>
        <v>theater</v>
      </c>
      <c r="R3634" t="str">
        <v>musical</v>
      </c>
      <c r="S3634" s="13">
        <f t="shared" si="226"/>
        <v>41946.728576388887</v>
      </c>
      <c r="T3634" s="13">
        <f t="shared" si="227"/>
        <v>41966.728576388887</v>
      </c>
    </row>
    <row r="3635" spans="1:20" ht="43.2" hidden="1" x14ac:dyDescent="0.3">
      <c r="A3635">
        <v>3633</v>
      </c>
      <c r="B3635" s="3" t="s">
        <v>3631</v>
      </c>
      <c r="C3635" s="3" t="s">
        <v>7743</v>
      </c>
      <c r="D3635" s="15">
        <v>5000</v>
      </c>
      <c r="E3635" s="1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8">
        <f t="shared" si="225"/>
        <v>1.7593643586833144E-2</v>
      </c>
      <c r="Q3635" t="str">
        <f t="array" ref="Q3635:R3635">separarpalabras(N3635,"/")</f>
        <v>theater</v>
      </c>
      <c r="R3635" t="str">
        <v>musical</v>
      </c>
      <c r="S3635" s="13">
        <f t="shared" si="226"/>
        <v>42649.415127314809</v>
      </c>
      <c r="T3635" s="13">
        <f t="shared" si="227"/>
        <v>42692.833333333336</v>
      </c>
    </row>
    <row r="3636" spans="1:20" ht="43.2" hidden="1" x14ac:dyDescent="0.3">
      <c r="A3636">
        <v>3634</v>
      </c>
      <c r="B3636" s="3" t="s">
        <v>3632</v>
      </c>
      <c r="C3636" s="3" t="s">
        <v>7744</v>
      </c>
      <c r="D3636" s="15">
        <v>75000</v>
      </c>
      <c r="E3636" s="15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8">
        <f t="shared" si="225"/>
        <v>5.6514913657770803E-3</v>
      </c>
      <c r="Q3636" t="str">
        <f t="array" ref="Q3636:R3636">separarpalabras(N3636,"/")</f>
        <v>theater</v>
      </c>
      <c r="R3636" t="str">
        <v>musical</v>
      </c>
      <c r="S3636" s="13">
        <f t="shared" si="226"/>
        <v>42700.958032407405</v>
      </c>
      <c r="T3636" s="13">
        <f t="shared" si="227"/>
        <v>42748.957638888889</v>
      </c>
    </row>
    <row r="3637" spans="1:20" ht="28.8" hidden="1" x14ac:dyDescent="0.3">
      <c r="A3637">
        <v>3635</v>
      </c>
      <c r="B3637" s="3" t="s">
        <v>3633</v>
      </c>
      <c r="C3637" s="3" t="s">
        <v>7745</v>
      </c>
      <c r="D3637" s="15">
        <v>3500</v>
      </c>
      <c r="E3637" s="15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8">
        <f t="shared" si="225"/>
        <v>7.8369905956112845E-3</v>
      </c>
      <c r="Q3637" t="str">
        <f t="array" ref="Q3637:R3637">separarpalabras(N3637,"/")</f>
        <v>theater</v>
      </c>
      <c r="R3637" t="str">
        <v>musical</v>
      </c>
      <c r="S3637" s="13">
        <f t="shared" si="226"/>
        <v>42450.674490740734</v>
      </c>
      <c r="T3637" s="13">
        <f t="shared" si="227"/>
        <v>42480.674490740734</v>
      </c>
    </row>
    <row r="3638" spans="1:20" ht="43.2" hidden="1" x14ac:dyDescent="0.3">
      <c r="A3638">
        <v>3636</v>
      </c>
      <c r="B3638" s="3" t="s">
        <v>3634</v>
      </c>
      <c r="C3638" s="3" t="s">
        <v>7746</v>
      </c>
      <c r="D3638" s="15">
        <v>150000</v>
      </c>
      <c r="E3638" s="15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8">
        <f t="shared" si="225"/>
        <v>0</v>
      </c>
      <c r="Q3638" t="str">
        <f t="array" ref="Q3638:R3638">separarpalabras(N3638,"/")</f>
        <v>theater</v>
      </c>
      <c r="R3638" t="str">
        <v>musical</v>
      </c>
      <c r="S3638" s="13">
        <f t="shared" si="226"/>
        <v>42226.486446759256</v>
      </c>
      <c r="T3638" s="13">
        <f t="shared" si="227"/>
        <v>42261.486446759256</v>
      </c>
    </row>
    <row r="3639" spans="1:20" ht="57.6" hidden="1" x14ac:dyDescent="0.3">
      <c r="A3639">
        <v>3637</v>
      </c>
      <c r="B3639" s="3" t="s">
        <v>3635</v>
      </c>
      <c r="C3639" s="3" t="s">
        <v>7747</v>
      </c>
      <c r="D3639" s="15">
        <v>3000</v>
      </c>
      <c r="E3639" s="15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8">
        <f t="shared" si="225"/>
        <v>1.511879049676026E-2</v>
      </c>
      <c r="Q3639" t="str">
        <f t="array" ref="Q3639:R3639">separarpalabras(N3639,"/")</f>
        <v>theater</v>
      </c>
      <c r="R3639" t="str">
        <v>musical</v>
      </c>
      <c r="S3639" s="13">
        <f t="shared" si="226"/>
        <v>41975.492303240739</v>
      </c>
      <c r="T3639" s="13">
        <f t="shared" si="227"/>
        <v>42005.492303240739</v>
      </c>
    </row>
    <row r="3640" spans="1:20" ht="28.8" hidden="1" x14ac:dyDescent="0.3">
      <c r="A3640">
        <v>3638</v>
      </c>
      <c r="B3640" s="3" t="s">
        <v>3636</v>
      </c>
      <c r="C3640" s="3" t="s">
        <v>7748</v>
      </c>
      <c r="D3640" s="15">
        <v>3300</v>
      </c>
      <c r="E3640" s="15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8">
        <f t="shared" si="225"/>
        <v>9.2592592592592587E-3</v>
      </c>
      <c r="Q3640" t="str">
        <f t="array" ref="Q3640:R3640">separarpalabras(N3640,"/")</f>
        <v>theater</v>
      </c>
      <c r="R3640" t="str">
        <v>musical</v>
      </c>
      <c r="S3640" s="13">
        <f t="shared" si="226"/>
        <v>42053.464490740742</v>
      </c>
      <c r="T3640" s="13">
        <f t="shared" si="227"/>
        <v>42113.42282407407</v>
      </c>
    </row>
    <row r="3641" spans="1:20" ht="43.2" hidden="1" x14ac:dyDescent="0.3">
      <c r="A3641">
        <v>3639</v>
      </c>
      <c r="B3641" s="3" t="s">
        <v>3637</v>
      </c>
      <c r="C3641" s="3" t="s">
        <v>7749</v>
      </c>
      <c r="D3641" s="15">
        <v>25000</v>
      </c>
      <c r="E3641" s="15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8">
        <f t="shared" si="225"/>
        <v>1</v>
      </c>
      <c r="Q3641" t="str">
        <f t="array" ref="Q3641:R3641">separarpalabras(N3641,"/")</f>
        <v>theater</v>
      </c>
      <c r="R3641" t="str">
        <v>musical</v>
      </c>
      <c r="S3641" s="13">
        <f t="shared" si="226"/>
        <v>42590.468819444439</v>
      </c>
      <c r="T3641" s="13">
        <f t="shared" si="227"/>
        <v>42650.424305555549</v>
      </c>
    </row>
    <row r="3642" spans="1:20" ht="72" hidden="1" x14ac:dyDescent="0.3">
      <c r="A3642">
        <v>3640</v>
      </c>
      <c r="B3642" s="3" t="s">
        <v>3638</v>
      </c>
      <c r="C3642" s="3" t="s">
        <v>7750</v>
      </c>
      <c r="D3642" s="15">
        <v>1000</v>
      </c>
      <c r="E3642" s="15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8">
        <f t="shared" si="225"/>
        <v>5.4545454545454543E-2</v>
      </c>
      <c r="Q3642" t="str">
        <f t="array" ref="Q3642:R3642">separarpalabras(N3642,"/")</f>
        <v>theater</v>
      </c>
      <c r="R3642" t="str">
        <v>musical</v>
      </c>
      <c r="S3642" s="13">
        <f t="shared" si="226"/>
        <v>42104.573263888888</v>
      </c>
      <c r="T3642" s="13">
        <f t="shared" si="227"/>
        <v>42134.573263888888</v>
      </c>
    </row>
    <row r="3643" spans="1:20" ht="43.2" hidden="1" x14ac:dyDescent="0.3">
      <c r="A3643">
        <v>3641</v>
      </c>
      <c r="B3643" s="3" t="s">
        <v>3639</v>
      </c>
      <c r="C3643" s="3" t="s">
        <v>7751</v>
      </c>
      <c r="D3643" s="15">
        <v>3000</v>
      </c>
      <c r="E3643" s="15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8">
        <f t="shared" si="225"/>
        <v>0</v>
      </c>
      <c r="Q3643" t="str">
        <f t="array" ref="Q3643:R3643">separarpalabras(N3643,"/")</f>
        <v>theater</v>
      </c>
      <c r="R3643" t="str">
        <v>musical</v>
      </c>
      <c r="S3643" s="13">
        <f t="shared" si="226"/>
        <v>41899.41873842592</v>
      </c>
      <c r="T3643" s="13">
        <f t="shared" si="227"/>
        <v>41917</v>
      </c>
    </row>
    <row r="3644" spans="1:20" ht="57.6" hidden="1" x14ac:dyDescent="0.3">
      <c r="A3644">
        <v>3642</v>
      </c>
      <c r="B3644" s="3" t="s">
        <v>3640</v>
      </c>
      <c r="C3644" s="3" t="s">
        <v>7752</v>
      </c>
      <c r="D3644" s="15">
        <v>700</v>
      </c>
      <c r="E3644" s="15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8">
        <f t="shared" si="225"/>
        <v>0.13333333333333333</v>
      </c>
      <c r="Q3644" t="str">
        <f t="array" ref="Q3644:R3644">separarpalabras(N3644,"/")</f>
        <v>theater</v>
      </c>
      <c r="R3644" t="str">
        <v>musical</v>
      </c>
      <c r="S3644" s="13">
        <f t="shared" si="226"/>
        <v>42297.607951388891</v>
      </c>
      <c r="T3644" s="13">
        <f t="shared" si="227"/>
        <v>42338.499999999993</v>
      </c>
    </row>
    <row r="3645" spans="1:20" ht="43.2" hidden="1" x14ac:dyDescent="0.3">
      <c r="A3645">
        <v>3643</v>
      </c>
      <c r="B3645" s="3" t="s">
        <v>3641</v>
      </c>
      <c r="C3645" s="3" t="s">
        <v>7753</v>
      </c>
      <c r="D3645" s="15">
        <v>25000</v>
      </c>
      <c r="E3645" s="1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8">
        <f t="shared" si="225"/>
        <v>0</v>
      </c>
      <c r="Q3645" t="str">
        <f t="array" ref="Q3645:R3645">separarpalabras(N3645,"/")</f>
        <v>theater</v>
      </c>
      <c r="R3645" t="str">
        <v>musical</v>
      </c>
      <c r="S3645" s="13">
        <f t="shared" si="226"/>
        <v>42284.935636574075</v>
      </c>
      <c r="T3645" s="13">
        <f t="shared" si="227"/>
        <v>42324.977303240739</v>
      </c>
    </row>
    <row r="3646" spans="1:20" ht="43.2" hidden="1" x14ac:dyDescent="0.3">
      <c r="A3646">
        <v>3644</v>
      </c>
      <c r="B3646" s="3" t="s">
        <v>3642</v>
      </c>
      <c r="C3646" s="3" t="s">
        <v>7754</v>
      </c>
      <c r="D3646" s="15">
        <v>5000</v>
      </c>
      <c r="E3646" s="15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8">
        <f t="shared" si="225"/>
        <v>1.4616321559074299E-2</v>
      </c>
      <c r="Q3646" t="str">
        <f t="array" ref="Q3646:R3646">separarpalabras(N3646,"/")</f>
        <v>theater</v>
      </c>
      <c r="R3646" t="str">
        <v>musical</v>
      </c>
      <c r="S3646" s="13">
        <f t="shared" si="226"/>
        <v>42409.033414351848</v>
      </c>
      <c r="T3646" s="13">
        <f t="shared" si="227"/>
        <v>42436.999305555553</v>
      </c>
    </row>
    <row r="3647" spans="1:20" ht="43.2" hidden="1" x14ac:dyDescent="0.3">
      <c r="A3647">
        <v>3645</v>
      </c>
      <c r="B3647" s="3" t="s">
        <v>3643</v>
      </c>
      <c r="C3647" s="3" t="s">
        <v>7755</v>
      </c>
      <c r="D3647" s="15">
        <v>1000</v>
      </c>
      <c r="E3647" s="15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8">
        <f t="shared" si="225"/>
        <v>1</v>
      </c>
      <c r="Q3647" t="str">
        <f t="array" ref="Q3647:R3647">separarpalabras(N3647,"/")</f>
        <v>theater</v>
      </c>
      <c r="R3647" t="str">
        <v>musical</v>
      </c>
      <c r="S3647" s="13">
        <f t="shared" si="226"/>
        <v>42665.762013888881</v>
      </c>
      <c r="T3647" s="13">
        <f t="shared" si="227"/>
        <v>42695.803680555553</v>
      </c>
    </row>
    <row r="3648" spans="1:20" ht="43.2" hidden="1" x14ac:dyDescent="0.3">
      <c r="A3648">
        <v>3646</v>
      </c>
      <c r="B3648" s="3" t="s">
        <v>3644</v>
      </c>
      <c r="C3648" s="3" t="s">
        <v>7756</v>
      </c>
      <c r="D3648" s="15">
        <v>10000</v>
      </c>
      <c r="E3648" s="15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8">
        <f t="shared" si="225"/>
        <v>1.6632016632016633E-2</v>
      </c>
      <c r="Q3648" t="str">
        <f t="array" ref="Q3648:R3648">separarpalabras(N3648,"/")</f>
        <v>theater</v>
      </c>
      <c r="R3648" t="str">
        <v>musical</v>
      </c>
      <c r="S3648" s="13">
        <f t="shared" si="226"/>
        <v>42140.21298611111</v>
      </c>
      <c r="T3648" s="13">
        <f t="shared" si="227"/>
        <v>42171.770833333336</v>
      </c>
    </row>
    <row r="3649" spans="1:20" ht="43.2" hidden="1" x14ac:dyDescent="0.3">
      <c r="A3649">
        <v>3647</v>
      </c>
      <c r="B3649" s="3" t="s">
        <v>3645</v>
      </c>
      <c r="C3649" s="3" t="s">
        <v>7757</v>
      </c>
      <c r="D3649" s="15">
        <v>500</v>
      </c>
      <c r="E3649" s="15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8">
        <f t="shared" si="225"/>
        <v>6.6666666666666666E-2</v>
      </c>
      <c r="Q3649" t="str">
        <f t="array" ref="Q3649:R3649">separarpalabras(N3649,"/")</f>
        <v>theater</v>
      </c>
      <c r="R3649" t="str">
        <v>musical</v>
      </c>
      <c r="S3649" s="13">
        <f t="shared" si="226"/>
        <v>42598.540821759256</v>
      </c>
      <c r="T3649" s="13">
        <f t="shared" si="227"/>
        <v>42643.540821759256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 s="15">
        <v>40000</v>
      </c>
      <c r="E3650" s="15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8">
        <f t="shared" si="225"/>
        <v>1.8180459741488806E-3</v>
      </c>
      <c r="Q3650" t="str">
        <f t="array" ref="Q3650:R3650">separarpalabras(N3650,"/")</f>
        <v>theater</v>
      </c>
      <c r="R3650" t="str">
        <v>plays</v>
      </c>
      <c r="S3650" s="13">
        <f t="shared" si="226"/>
        <v>41887.083854166667</v>
      </c>
      <c r="T3650" s="13">
        <f t="shared" si="227"/>
        <v>41917.083854166667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 s="15">
        <v>750</v>
      </c>
      <c r="E3651" s="15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E3651/D3651</f>
        <v>1.04</v>
      </c>
      <c r="P3651" s="8">
        <f t="shared" ref="P3651:P3714" si="229">IFERROR(L3651/E3651,0)</f>
        <v>1.0256410256410256E-2</v>
      </c>
      <c r="Q3651" t="str">
        <f t="array" ref="Q3651:R3651">separarpalabras(N3651,"/")</f>
        <v>theater</v>
      </c>
      <c r="R3651" t="str">
        <v>plays</v>
      </c>
      <c r="S3651" s="13">
        <f t="shared" ref="S3651:S3714" si="230">(J3651/86400)+25569+(-5/24)</f>
        <v>41780.504560185182</v>
      </c>
      <c r="T3651" s="13">
        <f t="shared" ref="T3651:T3714" si="231">(I3651/86400)+25569+(-5/24)</f>
        <v>41806.504560185182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 s="15">
        <v>500</v>
      </c>
      <c r="E3652" s="15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8">
        <f t="shared" si="229"/>
        <v>3.4000000000000002E-2</v>
      </c>
      <c r="Q3652" t="str">
        <f t="array" ref="Q3652:R3652">separarpalabras(N3652,"/")</f>
        <v>theater</v>
      </c>
      <c r="R3652" t="str">
        <v>plays</v>
      </c>
      <c r="S3652" s="13">
        <f t="shared" si="230"/>
        <v>42381.270648148151</v>
      </c>
      <c r="T3652" s="13">
        <f t="shared" si="231"/>
        <v>42402.270648148151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 s="15">
        <v>500</v>
      </c>
      <c r="E3653" s="15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8">
        <f t="shared" si="229"/>
        <v>1.7307692307692309E-2</v>
      </c>
      <c r="Q3653" t="str">
        <f t="array" ref="Q3653:R3653">separarpalabras(N3653,"/")</f>
        <v>theater</v>
      </c>
      <c r="R3653" t="str">
        <v>plays</v>
      </c>
      <c r="S3653" s="13">
        <f t="shared" si="230"/>
        <v>41828.437986111108</v>
      </c>
      <c r="T3653" s="13">
        <f t="shared" si="231"/>
        <v>41861.457638888889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 s="15">
        <v>300</v>
      </c>
      <c r="E3654" s="15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8">
        <f t="shared" si="229"/>
        <v>2.2606382978723406E-2</v>
      </c>
      <c r="Q3654" t="str">
        <f t="array" ref="Q3654:R3654">separarpalabras(N3654,"/")</f>
        <v>theater</v>
      </c>
      <c r="R3654" t="str">
        <v>plays</v>
      </c>
      <c r="S3654" s="13">
        <f t="shared" si="230"/>
        <v>42596.436365740738</v>
      </c>
      <c r="T3654" s="13">
        <f t="shared" si="231"/>
        <v>42606.957638888889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 s="15">
        <v>2000</v>
      </c>
      <c r="E3655" s="1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8">
        <f t="shared" si="229"/>
        <v>1.6417910447761194E-2</v>
      </c>
      <c r="Q3655" t="str">
        <f t="array" ref="Q3655:R3655">separarpalabras(N3655,"/")</f>
        <v>theater</v>
      </c>
      <c r="R3655" t="str">
        <v>plays</v>
      </c>
      <c r="S3655" s="13">
        <f t="shared" si="230"/>
        <v>42191.155173611107</v>
      </c>
      <c r="T3655" s="13">
        <f t="shared" si="231"/>
        <v>42221.155173611107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 s="15">
        <v>1500</v>
      </c>
      <c r="E3656" s="15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8">
        <f t="shared" si="229"/>
        <v>1.4525993883792049E-2</v>
      </c>
      <c r="Q3656" t="str">
        <f t="array" ref="Q3656:R3656">separarpalabras(N3656,"/")</f>
        <v>theater</v>
      </c>
      <c r="R3656" t="str">
        <v>plays</v>
      </c>
      <c r="S3656" s="13">
        <f t="shared" si="230"/>
        <v>42440.20817129629</v>
      </c>
      <c r="T3656" s="13">
        <f t="shared" si="231"/>
        <v>42463.499999999993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 s="15">
        <v>5000</v>
      </c>
      <c r="E3657" s="15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8">
        <f t="shared" si="229"/>
        <v>1.3590228797522794E-2</v>
      </c>
      <c r="Q3657" t="str">
        <f t="array" ref="Q3657:R3657">separarpalabras(N3657,"/")</f>
        <v>theater</v>
      </c>
      <c r="R3657" t="str">
        <v>plays</v>
      </c>
      <c r="S3657" s="13">
        <f t="shared" si="230"/>
        <v>42173.594884259255</v>
      </c>
      <c r="T3657" s="13">
        <f t="shared" si="231"/>
        <v>42203.082638888889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 s="15">
        <v>5000</v>
      </c>
      <c r="E3658" s="15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8">
        <f t="shared" si="229"/>
        <v>8.6940086940086939E-3</v>
      </c>
      <c r="Q3658" t="str">
        <f t="array" ref="Q3658:R3658">separarpalabras(N3658,"/")</f>
        <v>theater</v>
      </c>
      <c r="R3658" t="str">
        <v>plays</v>
      </c>
      <c r="S3658" s="13">
        <f t="shared" si="230"/>
        <v>42737.701805555553</v>
      </c>
      <c r="T3658" s="13">
        <f t="shared" si="231"/>
        <v>42767.749305555553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 s="15">
        <v>2000</v>
      </c>
      <c r="E3659" s="15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8">
        <f t="shared" si="229"/>
        <v>9.0293453724604959E-3</v>
      </c>
      <c r="Q3659" t="str">
        <f t="array" ref="Q3659:R3659">separarpalabras(N3659,"/")</f>
        <v>theater</v>
      </c>
      <c r="R3659" t="str">
        <v>plays</v>
      </c>
      <c r="S3659" s="13">
        <f t="shared" si="230"/>
        <v>42499.4215162037</v>
      </c>
      <c r="T3659" s="13">
        <f t="shared" si="231"/>
        <v>42522.695833333331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 s="15">
        <v>1500</v>
      </c>
      <c r="E3660" s="15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8">
        <f t="shared" si="229"/>
        <v>1.3245033112582781E-2</v>
      </c>
      <c r="Q3660" t="str">
        <f t="array" ref="Q3660:R3660">separarpalabras(N3660,"/")</f>
        <v>theater</v>
      </c>
      <c r="R3660" t="str">
        <v>plays</v>
      </c>
      <c r="S3660" s="13">
        <f t="shared" si="230"/>
        <v>41775.650231481479</v>
      </c>
      <c r="T3660" s="13">
        <f t="shared" si="231"/>
        <v>41821.957638888889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 s="15">
        <v>3000</v>
      </c>
      <c r="E3661" s="15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8">
        <f t="shared" si="229"/>
        <v>4.2469781117281937E-3</v>
      </c>
      <c r="Q3661" t="str">
        <f t="array" ref="Q3661:R3661">separarpalabras(N3661,"/")</f>
        <v>theater</v>
      </c>
      <c r="R3661" t="str">
        <v>plays</v>
      </c>
      <c r="S3661" s="13">
        <f t="shared" si="230"/>
        <v>42055.068865740737</v>
      </c>
      <c r="T3661" s="13">
        <f t="shared" si="231"/>
        <v>42082.402083333327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 s="15">
        <v>250</v>
      </c>
      <c r="E3662" s="15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8">
        <f t="shared" si="229"/>
        <v>8.7999999999999995E-2</v>
      </c>
      <c r="Q3662" t="str">
        <f t="array" ref="Q3662:R3662">separarpalabras(N3662,"/")</f>
        <v>theater</v>
      </c>
      <c r="R3662" t="str">
        <v>plays</v>
      </c>
      <c r="S3662" s="13">
        <f t="shared" si="230"/>
        <v>41971.672743055555</v>
      </c>
      <c r="T3662" s="13">
        <f t="shared" si="231"/>
        <v>41996.672743055555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 s="15">
        <v>3000</v>
      </c>
      <c r="E3663" s="15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8">
        <f t="shared" si="229"/>
        <v>1.0810810810810811E-2</v>
      </c>
      <c r="Q3663" t="str">
        <f t="array" ref="Q3663:R3663">separarpalabras(N3663,"/")</f>
        <v>theater</v>
      </c>
      <c r="R3663" t="str">
        <v>plays</v>
      </c>
      <c r="S3663" s="13">
        <f t="shared" si="230"/>
        <v>42447.688333333332</v>
      </c>
      <c r="T3663" s="13">
        <f t="shared" si="231"/>
        <v>42469.958333333336</v>
      </c>
    </row>
    <row r="3664" spans="1:20" ht="43.2" x14ac:dyDescent="0.3">
      <c r="A3664">
        <v>3662</v>
      </c>
      <c r="B3664" s="3" t="s">
        <v>3659</v>
      </c>
      <c r="C3664" s="3" t="s">
        <v>7772</v>
      </c>
      <c r="D3664" s="15">
        <v>8000</v>
      </c>
      <c r="E3664" s="15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8">
        <f t="shared" si="229"/>
        <v>4.9297510475720977E-3</v>
      </c>
      <c r="Q3664" t="str">
        <f t="array" ref="Q3664:R3664">separarpalabras(N3664,"/")</f>
        <v>theater</v>
      </c>
      <c r="R3664" t="str">
        <v>plays</v>
      </c>
      <c r="S3664" s="13">
        <f t="shared" si="230"/>
        <v>42064.011736111112</v>
      </c>
      <c r="T3664" s="13">
        <f t="shared" si="231"/>
        <v>42093.97006944444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 s="15">
        <v>225</v>
      </c>
      <c r="E3665" s="1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8">
        <f t="shared" si="229"/>
        <v>3.8461538461538464E-2</v>
      </c>
      <c r="Q3665" t="str">
        <f t="array" ref="Q3665:R3665">separarpalabras(N3665,"/")</f>
        <v>theater</v>
      </c>
      <c r="R3665" t="str">
        <v>plays</v>
      </c>
      <c r="S3665" s="13">
        <f t="shared" si="230"/>
        <v>42665.243402777771</v>
      </c>
      <c r="T3665" s="13">
        <f t="shared" si="231"/>
        <v>42725.285069444442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 s="15">
        <v>800</v>
      </c>
      <c r="E3666" s="15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8">
        <f t="shared" si="229"/>
        <v>2.1714285714285714E-2</v>
      </c>
      <c r="Q3666" t="str">
        <f t="array" ref="Q3666:R3666">separarpalabras(N3666,"/")</f>
        <v>theater</v>
      </c>
      <c r="R3666" t="str">
        <v>plays</v>
      </c>
      <c r="S3666" s="13">
        <f t="shared" si="230"/>
        <v>42523.04038194444</v>
      </c>
      <c r="T3666" s="13">
        <f t="shared" si="231"/>
        <v>42537.04038194444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 s="15">
        <v>620</v>
      </c>
      <c r="E3667" s="15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8">
        <f t="shared" si="229"/>
        <v>1.9607843137254902E-2</v>
      </c>
      <c r="Q3667" t="str">
        <f t="array" ref="Q3667:R3667">separarpalabras(N3667,"/")</f>
        <v>theater</v>
      </c>
      <c r="R3667" t="str">
        <v>plays</v>
      </c>
      <c r="S3667" s="13">
        <f t="shared" si="230"/>
        <v>42294.59979166666</v>
      </c>
      <c r="T3667" s="13">
        <f t="shared" si="231"/>
        <v>42305.620833333327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 s="15">
        <v>1200</v>
      </c>
      <c r="E3668" s="15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8">
        <f t="shared" si="229"/>
        <v>3.1666666666666669E-2</v>
      </c>
      <c r="Q3668" t="str">
        <f t="array" ref="Q3668:R3668">separarpalabras(N3668,"/")</f>
        <v>theater</v>
      </c>
      <c r="R3668" t="str">
        <v>plays</v>
      </c>
      <c r="S3668" s="13">
        <f t="shared" si="230"/>
        <v>41822.696550925924</v>
      </c>
      <c r="T3668" s="13">
        <f t="shared" si="231"/>
        <v>41844.083333333328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 s="15">
        <v>3000</v>
      </c>
      <c r="E3669" s="15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8">
        <f t="shared" si="229"/>
        <v>1.8739237054579642E-2</v>
      </c>
      <c r="Q3669" t="str">
        <f t="array" ref="Q3669:R3669">separarpalabras(N3669,"/")</f>
        <v>theater</v>
      </c>
      <c r="R3669" t="str">
        <v>plays</v>
      </c>
      <c r="S3669" s="13">
        <f t="shared" si="230"/>
        <v>42173.761793981474</v>
      </c>
      <c r="T3669" s="13">
        <f t="shared" si="231"/>
        <v>42203.761793981474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 s="15">
        <v>1000</v>
      </c>
      <c r="E3670" s="15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8">
        <f t="shared" si="229"/>
        <v>2.7053140096618359E-2</v>
      </c>
      <c r="Q3670" t="str">
        <f t="array" ref="Q3670:R3670">separarpalabras(N3670,"/")</f>
        <v>theater</v>
      </c>
      <c r="R3670" t="str">
        <v>plays</v>
      </c>
      <c r="S3670" s="13">
        <f t="shared" si="230"/>
        <v>42185.347824074073</v>
      </c>
      <c r="T3670" s="13">
        <f t="shared" si="231"/>
        <v>42208.564583333333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 s="15">
        <v>1000</v>
      </c>
      <c r="E3671" s="15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8">
        <f t="shared" si="229"/>
        <v>1.2301013024602027E-2</v>
      </c>
      <c r="Q3671" t="str">
        <f t="array" ref="Q3671:R3671">separarpalabras(N3671,"/")</f>
        <v>theater</v>
      </c>
      <c r="R3671" t="str">
        <v>plays</v>
      </c>
      <c r="S3671" s="13">
        <f t="shared" si="230"/>
        <v>42136.466863425921</v>
      </c>
      <c r="T3671" s="13">
        <f t="shared" si="231"/>
        <v>42166.466863425921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 s="15">
        <v>220</v>
      </c>
      <c r="E3672" s="15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8">
        <f t="shared" si="229"/>
        <v>4.9792531120331947E-2</v>
      </c>
      <c r="Q3672" t="str">
        <f t="array" ref="Q3672:R3672">separarpalabras(N3672,"/")</f>
        <v>theater</v>
      </c>
      <c r="R3672" t="str">
        <v>plays</v>
      </c>
      <c r="S3672" s="13">
        <f t="shared" si="230"/>
        <v>42142.305682870363</v>
      </c>
      <c r="T3672" s="13">
        <f t="shared" si="231"/>
        <v>42155.749999999993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 s="15">
        <v>3500</v>
      </c>
      <c r="E3673" s="15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8">
        <f t="shared" si="229"/>
        <v>1.1331444759206799E-2</v>
      </c>
      <c r="Q3673" t="str">
        <f t="array" ref="Q3673:R3673">separarpalabras(N3673,"/")</f>
        <v>theater</v>
      </c>
      <c r="R3673" t="str">
        <v>plays</v>
      </c>
      <c r="S3673" s="13">
        <f t="shared" si="230"/>
        <v>41820.419756944444</v>
      </c>
      <c r="T3673" s="13">
        <f t="shared" si="231"/>
        <v>41840.957638888889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 s="15">
        <v>3000</v>
      </c>
      <c r="E3674" s="15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8">
        <f t="shared" si="229"/>
        <v>1.871306631648063E-2</v>
      </c>
      <c r="Q3674" t="str">
        <f t="array" ref="Q3674:R3674">separarpalabras(N3674,"/")</f>
        <v>theater</v>
      </c>
      <c r="R3674" t="str">
        <v>plays</v>
      </c>
      <c r="S3674" s="13">
        <f t="shared" si="230"/>
        <v>41878.738240740735</v>
      </c>
      <c r="T3674" s="13">
        <f t="shared" si="231"/>
        <v>41908.738240740735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 s="15">
        <v>4000</v>
      </c>
      <c r="E3675" s="1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8">
        <f t="shared" si="229"/>
        <v>2.5082508250825083E-2</v>
      </c>
      <c r="Q3675" t="str">
        <f t="array" ref="Q3675:R3675">separarpalabras(N3675,"/")</f>
        <v>theater</v>
      </c>
      <c r="R3675" t="str">
        <v>plays</v>
      </c>
      <c r="S3675" s="13">
        <f t="shared" si="230"/>
        <v>41914.086770833332</v>
      </c>
      <c r="T3675" s="13">
        <f t="shared" si="231"/>
        <v>41948.327777777777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 s="15">
        <v>4500</v>
      </c>
      <c r="E3676" s="15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8">
        <f t="shared" si="229"/>
        <v>6.8888888888888888E-3</v>
      </c>
      <c r="Q3676" t="str">
        <f t="array" ref="Q3676:R3676">separarpalabras(N3676,"/")</f>
        <v>theater</v>
      </c>
      <c r="R3676" t="str">
        <v>plays</v>
      </c>
      <c r="S3676" s="13">
        <f t="shared" si="230"/>
        <v>42556.664687499993</v>
      </c>
      <c r="T3676" s="13">
        <f t="shared" si="231"/>
        <v>42616.664687499993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 s="15">
        <v>50</v>
      </c>
      <c r="E3677" s="15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8">
        <f t="shared" si="229"/>
        <v>4.2857142857142858E-2</v>
      </c>
      <c r="Q3677" t="str">
        <f t="array" ref="Q3677:R3677">separarpalabras(N3677,"/")</f>
        <v>theater</v>
      </c>
      <c r="R3677" t="str">
        <v>plays</v>
      </c>
      <c r="S3677" s="13">
        <f t="shared" si="230"/>
        <v>42493.388680555552</v>
      </c>
      <c r="T3677" s="13">
        <f t="shared" si="231"/>
        <v>42505.749999999993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 s="15">
        <v>800</v>
      </c>
      <c r="E3678" s="15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8">
        <f t="shared" si="229"/>
        <v>1.5533980582524271E-2</v>
      </c>
      <c r="Q3678" t="str">
        <f t="array" ref="Q3678:R3678">separarpalabras(N3678,"/")</f>
        <v>theater</v>
      </c>
      <c r="R3678" t="str">
        <v>plays</v>
      </c>
      <c r="S3678" s="13">
        <f t="shared" si="230"/>
        <v>41876.607453703698</v>
      </c>
      <c r="T3678" s="13">
        <f t="shared" si="231"/>
        <v>41894.607453703698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 s="15">
        <v>12000</v>
      </c>
      <c r="E3679" s="15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8">
        <f t="shared" si="229"/>
        <v>1.6115317649916992E-2</v>
      </c>
      <c r="Q3679" t="str">
        <f t="array" ref="Q3679:R3679">separarpalabras(N3679,"/")</f>
        <v>theater</v>
      </c>
      <c r="R3679" t="str">
        <v>plays</v>
      </c>
      <c r="S3679" s="13">
        <f t="shared" si="230"/>
        <v>41802.365949074076</v>
      </c>
      <c r="T3679" s="13">
        <f t="shared" si="231"/>
        <v>41822.957638888889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 s="15">
        <v>2000</v>
      </c>
      <c r="E3680" s="15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8">
        <f t="shared" si="229"/>
        <v>1.5121951219512195E-2</v>
      </c>
      <c r="Q3680" t="str">
        <f t="array" ref="Q3680:R3680">separarpalabras(N3680,"/")</f>
        <v>theater</v>
      </c>
      <c r="R3680" t="str">
        <v>plays</v>
      </c>
      <c r="S3680" s="13">
        <f t="shared" si="230"/>
        <v>42120.322893518511</v>
      </c>
      <c r="T3680" s="13">
        <f t="shared" si="231"/>
        <v>42155.322893518511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 s="15">
        <v>2000</v>
      </c>
      <c r="E3681" s="15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8">
        <f t="shared" si="229"/>
        <v>1.3623978201634877E-2</v>
      </c>
      <c r="Q3681" t="str">
        <f t="array" ref="Q3681:R3681">separarpalabras(N3681,"/")</f>
        <v>theater</v>
      </c>
      <c r="R3681" t="str">
        <v>plays</v>
      </c>
      <c r="S3681" s="13">
        <f t="shared" si="230"/>
        <v>41786.553020833329</v>
      </c>
      <c r="T3681" s="13">
        <f t="shared" si="231"/>
        <v>41820.999305555553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 s="15">
        <v>3000</v>
      </c>
      <c r="E3682" s="15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8">
        <f t="shared" si="229"/>
        <v>1.0050251256281407E-2</v>
      </c>
      <c r="Q3682" t="str">
        <f t="array" ref="Q3682:R3682">separarpalabras(N3682,"/")</f>
        <v>theater</v>
      </c>
      <c r="R3682" t="str">
        <v>plays</v>
      </c>
      <c r="S3682" s="13">
        <f t="shared" si="230"/>
        <v>42627.245763888888</v>
      </c>
      <c r="T3682" s="13">
        <f t="shared" si="231"/>
        <v>42648.245763888888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 s="15">
        <v>1000</v>
      </c>
      <c r="E3683" s="15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8">
        <f t="shared" si="229"/>
        <v>1.6085790884718499E-2</v>
      </c>
      <c r="Q3683" t="str">
        <f t="array" ref="Q3683:R3683">separarpalabras(N3683,"/")</f>
        <v>theater</v>
      </c>
      <c r="R3683" t="str">
        <v>plays</v>
      </c>
      <c r="S3683" s="13">
        <f t="shared" si="230"/>
        <v>42374.443171296291</v>
      </c>
      <c r="T3683" s="13">
        <f t="shared" si="231"/>
        <v>42384.443171296291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 s="15">
        <v>3000</v>
      </c>
      <c r="E3684" s="15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8">
        <f t="shared" si="229"/>
        <v>1.6044061302681992E-2</v>
      </c>
      <c r="Q3684" t="str">
        <f t="array" ref="Q3684:R3684">separarpalabras(N3684,"/")</f>
        <v>theater</v>
      </c>
      <c r="R3684" t="str">
        <v>plays</v>
      </c>
      <c r="S3684" s="13">
        <f t="shared" si="230"/>
        <v>41772.477060185185</v>
      </c>
      <c r="T3684" s="13">
        <f t="shared" si="231"/>
        <v>41806.082638888889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 s="15">
        <v>3500</v>
      </c>
      <c r="E3685" s="1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8">
        <f t="shared" si="229"/>
        <v>1.7010309278350514E-2</v>
      </c>
      <c r="Q3685" t="str">
        <f t="array" ref="Q3685:R3685">separarpalabras(N3685,"/")</f>
        <v>theater</v>
      </c>
      <c r="R3685" t="str">
        <v>plays</v>
      </c>
      <c r="S3685" s="13">
        <f t="shared" si="230"/>
        <v>42632.908518518518</v>
      </c>
      <c r="T3685" s="13">
        <f t="shared" si="231"/>
        <v>42662.908518518518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 s="15">
        <v>750</v>
      </c>
      <c r="E3686" s="15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8">
        <f t="shared" si="229"/>
        <v>2.2051773729626079E-2</v>
      </c>
      <c r="Q3686" t="str">
        <f t="array" ref="Q3686:R3686">separarpalabras(N3686,"/")</f>
        <v>theater</v>
      </c>
      <c r="R3686" t="str">
        <v>plays</v>
      </c>
      <c r="S3686" s="13">
        <f t="shared" si="230"/>
        <v>42218.97206018518</v>
      </c>
      <c r="T3686" s="13">
        <f t="shared" si="231"/>
        <v>42248.97206018518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 s="15">
        <v>5000</v>
      </c>
      <c r="E3687" s="15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8">
        <f t="shared" si="229"/>
        <v>2.3841059602649008E-2</v>
      </c>
      <c r="Q3687" t="str">
        <f t="array" ref="Q3687:R3687">separarpalabras(N3687,"/")</f>
        <v>theater</v>
      </c>
      <c r="R3687" t="str">
        <v>plays</v>
      </c>
      <c r="S3687" s="13">
        <f t="shared" si="230"/>
        <v>41753.384942129625</v>
      </c>
      <c r="T3687" s="13">
        <f t="shared" si="231"/>
        <v>41778.666666666664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 s="15">
        <v>350</v>
      </c>
      <c r="E3688" s="15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8">
        <f t="shared" si="229"/>
        <v>1.6901408450704224E-2</v>
      </c>
      <c r="Q3688" t="str">
        <f t="array" ref="Q3688:R3688">separarpalabras(N3688,"/")</f>
        <v>theater</v>
      </c>
      <c r="R3688" t="str">
        <v>plays</v>
      </c>
      <c r="S3688" s="13">
        <f t="shared" si="230"/>
        <v>42230.454398148147</v>
      </c>
      <c r="T3688" s="13">
        <f t="shared" si="231"/>
        <v>42244.957638888889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 s="15">
        <v>5000</v>
      </c>
      <c r="E3689" s="15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8">
        <f t="shared" si="229"/>
        <v>4.9877799391490844E-3</v>
      </c>
      <c r="Q3689" t="str">
        <f t="array" ref="Q3689:R3689">separarpalabras(N3689,"/")</f>
        <v>theater</v>
      </c>
      <c r="R3689" t="str">
        <v>plays</v>
      </c>
      <c r="S3689" s="13">
        <f t="shared" si="230"/>
        <v>41787.009895833333</v>
      </c>
      <c r="T3689" s="13">
        <f t="shared" si="231"/>
        <v>41817.009895833333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 s="15">
        <v>3000</v>
      </c>
      <c r="E3690" s="15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8">
        <f t="shared" si="229"/>
        <v>1.1908396946564885E-2</v>
      </c>
      <c r="Q3690" t="str">
        <f t="array" ref="Q3690:R3690">separarpalabras(N3690,"/")</f>
        <v>theater</v>
      </c>
      <c r="R3690" t="str">
        <v>plays</v>
      </c>
      <c r="S3690" s="13">
        <f t="shared" si="230"/>
        <v>41829.578749999993</v>
      </c>
      <c r="T3690" s="13">
        <f t="shared" si="231"/>
        <v>41859.578749999993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 s="15">
        <v>3000</v>
      </c>
      <c r="E3691" s="15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8">
        <f t="shared" si="229"/>
        <v>1.7464788732394366E-2</v>
      </c>
      <c r="Q3691" t="str">
        <f t="array" ref="Q3691:R3691">separarpalabras(N3691,"/")</f>
        <v>theater</v>
      </c>
      <c r="R3691" t="str">
        <v>plays</v>
      </c>
      <c r="S3691" s="13">
        <f t="shared" si="230"/>
        <v>42147.61850694444</v>
      </c>
      <c r="T3691" s="13">
        <f t="shared" si="231"/>
        <v>42176.725694444445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 s="15">
        <v>1500</v>
      </c>
      <c r="E3692" s="15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8">
        <f t="shared" si="229"/>
        <v>1.7222222222222222E-2</v>
      </c>
      <c r="Q3692" t="str">
        <f t="array" ref="Q3692:R3692">separarpalabras(N3692,"/")</f>
        <v>theater</v>
      </c>
      <c r="R3692" t="str">
        <v>plays</v>
      </c>
      <c r="S3692" s="13">
        <f t="shared" si="230"/>
        <v>41940.38984953703</v>
      </c>
      <c r="T3692" s="13">
        <f t="shared" si="231"/>
        <v>41970.431516203702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 s="15">
        <v>40000</v>
      </c>
      <c r="E3693" s="15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8">
        <f t="shared" si="229"/>
        <v>5.3532353860581434E-3</v>
      </c>
      <c r="Q3693" t="str">
        <f t="array" ref="Q3693:R3693">separarpalabras(N3693,"/")</f>
        <v>theater</v>
      </c>
      <c r="R3693" t="str">
        <v>plays</v>
      </c>
      <c r="S3693" s="13">
        <f t="shared" si="230"/>
        <v>42020.492233796293</v>
      </c>
      <c r="T3693" s="13">
        <f t="shared" si="231"/>
        <v>42064.999305555553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 s="15">
        <v>1000</v>
      </c>
      <c r="E3694" s="15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8">
        <f t="shared" si="229"/>
        <v>1.3492063492063493E-2</v>
      </c>
      <c r="Q3694" t="str">
        <f t="array" ref="Q3694:R3694">separarpalabras(N3694,"/")</f>
        <v>theater</v>
      </c>
      <c r="R3694" t="str">
        <v>plays</v>
      </c>
      <c r="S3694" s="13">
        <f t="shared" si="230"/>
        <v>41891.756701388884</v>
      </c>
      <c r="T3694" s="13">
        <f t="shared" si="231"/>
        <v>41900.791666666664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 s="15">
        <v>333</v>
      </c>
      <c r="E3695" s="1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8">
        <f t="shared" si="229"/>
        <v>3.255813953488372E-2</v>
      </c>
      <c r="Q3695" t="str">
        <f t="array" ref="Q3695:R3695">separarpalabras(N3695,"/")</f>
        <v>theater</v>
      </c>
      <c r="R3695" t="str">
        <v>plays</v>
      </c>
      <c r="S3695" s="13">
        <f t="shared" si="230"/>
        <v>42308.98297453703</v>
      </c>
      <c r="T3695" s="13">
        <f t="shared" si="231"/>
        <v>42338.729166666664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 s="15">
        <v>3500</v>
      </c>
      <c r="E3696" s="15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8">
        <f t="shared" si="229"/>
        <v>1.5957446808510637E-2</v>
      </c>
      <c r="Q3696" t="str">
        <f t="array" ref="Q3696:R3696">separarpalabras(N3696,"/")</f>
        <v>theater</v>
      </c>
      <c r="R3696" t="str">
        <v>plays</v>
      </c>
      <c r="S3696" s="13">
        <f t="shared" si="230"/>
        <v>42489.925543981481</v>
      </c>
      <c r="T3696" s="13">
        <f t="shared" si="231"/>
        <v>42526.874999999993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 s="15">
        <v>4000</v>
      </c>
      <c r="E3697" s="15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8">
        <f t="shared" si="229"/>
        <v>8.2397003745318352E-3</v>
      </c>
      <c r="Q3697" t="str">
        <f t="array" ref="Q3697:R3697">separarpalabras(N3697,"/")</f>
        <v>theater</v>
      </c>
      <c r="R3697" t="str">
        <v>plays</v>
      </c>
      <c r="S3697" s="13">
        <f t="shared" si="230"/>
        <v>41995.662152777775</v>
      </c>
      <c r="T3697" s="13">
        <f t="shared" si="231"/>
        <v>42015.662152777775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 s="15">
        <v>2000</v>
      </c>
      <c r="E3698" s="15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8">
        <f t="shared" si="229"/>
        <v>2.5161290322580646E-2</v>
      </c>
      <c r="Q3698" t="str">
        <f t="array" ref="Q3698:R3698">separarpalabras(N3698,"/")</f>
        <v>theater</v>
      </c>
      <c r="R3698" t="str">
        <v>plays</v>
      </c>
      <c r="S3698" s="13">
        <f t="shared" si="230"/>
        <v>41988.408749999995</v>
      </c>
      <c r="T3698" s="13">
        <f t="shared" si="231"/>
        <v>42048.408749999995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 s="15">
        <v>2000</v>
      </c>
      <c r="E3699" s="15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8">
        <f t="shared" si="229"/>
        <v>1.3888888888888888E-2</v>
      </c>
      <c r="Q3699" t="str">
        <f t="array" ref="Q3699:R3699">separarpalabras(N3699,"/")</f>
        <v>theater</v>
      </c>
      <c r="R3699" t="str">
        <v>plays</v>
      </c>
      <c r="S3699" s="13">
        <f t="shared" si="230"/>
        <v>42479.2575</v>
      </c>
      <c r="T3699" s="13">
        <f t="shared" si="231"/>
        <v>42500.2575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 s="15">
        <v>5000</v>
      </c>
      <c r="E3700" s="15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8">
        <f t="shared" si="229"/>
        <v>2.4610930148389432E-2</v>
      </c>
      <c r="Q3700" t="str">
        <f t="array" ref="Q3700:R3700">separarpalabras(N3700,"/")</f>
        <v>theater</v>
      </c>
      <c r="R3700" t="str">
        <v>plays</v>
      </c>
      <c r="S3700" s="13">
        <f t="shared" si="230"/>
        <v>42401.598229166666</v>
      </c>
      <c r="T3700" s="13">
        <f t="shared" si="231"/>
        <v>42431.598229166666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 s="15">
        <v>2500</v>
      </c>
      <c r="E3701" s="15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8">
        <f t="shared" si="229"/>
        <v>1.5873015873015872E-2</v>
      </c>
      <c r="Q3701" t="str">
        <f t="array" ref="Q3701:R3701">separarpalabras(N3701,"/")</f>
        <v>theater</v>
      </c>
      <c r="R3701" t="str">
        <v>plays</v>
      </c>
      <c r="S3701" s="13">
        <f t="shared" si="230"/>
        <v>41897.393703703703</v>
      </c>
      <c r="T3701" s="13">
        <f t="shared" si="231"/>
        <v>41927.393703703703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 s="15">
        <v>500</v>
      </c>
      <c r="E3702" s="15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8">
        <f t="shared" si="229"/>
        <v>2.9702970297029702E-2</v>
      </c>
      <c r="Q3702" t="str">
        <f t="array" ref="Q3702:R3702">separarpalabras(N3702,"/")</f>
        <v>theater</v>
      </c>
      <c r="R3702" t="str">
        <v>plays</v>
      </c>
      <c r="S3702" s="13">
        <f t="shared" si="230"/>
        <v>41882.37731481481</v>
      </c>
      <c r="T3702" s="13">
        <f t="shared" si="231"/>
        <v>41912.458333333328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 s="15">
        <v>1500</v>
      </c>
      <c r="E3703" s="15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8">
        <f t="shared" si="229"/>
        <v>2.5913621262458473E-2</v>
      </c>
      <c r="Q3703" t="str">
        <f t="array" ref="Q3703:R3703">separarpalabras(N3703,"/")</f>
        <v>theater</v>
      </c>
      <c r="R3703" t="str">
        <v>plays</v>
      </c>
      <c r="S3703" s="13">
        <f t="shared" si="230"/>
        <v>42129.333252314813</v>
      </c>
      <c r="T3703" s="13">
        <f t="shared" si="231"/>
        <v>42159.333252314813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 s="15">
        <v>3000</v>
      </c>
      <c r="E3704" s="15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8">
        <f t="shared" si="229"/>
        <v>6.4122137404580152E-3</v>
      </c>
      <c r="Q3704" t="str">
        <f t="array" ref="Q3704:R3704">separarpalabras(N3704,"/")</f>
        <v>theater</v>
      </c>
      <c r="R3704" t="str">
        <v>plays</v>
      </c>
      <c r="S3704" s="13">
        <f t="shared" si="230"/>
        <v>42524.329675925925</v>
      </c>
      <c r="T3704" s="13">
        <f t="shared" si="231"/>
        <v>42561.749305555553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 s="15">
        <v>1050</v>
      </c>
      <c r="E3705" s="1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8">
        <f t="shared" si="229"/>
        <v>2.3148148148148147E-2</v>
      </c>
      <c r="Q3705" t="str">
        <f t="array" ref="Q3705:R3705">separarpalabras(N3705,"/")</f>
        <v>theater</v>
      </c>
      <c r="R3705" t="str">
        <v>plays</v>
      </c>
      <c r="S3705" s="13">
        <f t="shared" si="230"/>
        <v>42556.296157407407</v>
      </c>
      <c r="T3705" s="13">
        <f t="shared" si="231"/>
        <v>42595.082638888889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 s="15">
        <v>300</v>
      </c>
      <c r="E3706" s="15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8">
        <f t="shared" si="229"/>
        <v>6.6013055915503285E-2</v>
      </c>
      <c r="Q3706" t="str">
        <f t="array" ref="Q3706:R3706">separarpalabras(N3706,"/")</f>
        <v>theater</v>
      </c>
      <c r="R3706" t="str">
        <v>plays</v>
      </c>
      <c r="S3706" s="13">
        <f t="shared" si="230"/>
        <v>42461.481412037036</v>
      </c>
      <c r="T3706" s="13">
        <f t="shared" si="231"/>
        <v>42521.481412037036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 s="15">
        <v>2827</v>
      </c>
      <c r="E3707" s="15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8">
        <f t="shared" si="229"/>
        <v>1.1965811965811967E-2</v>
      </c>
      <c r="Q3707" t="str">
        <f t="array" ref="Q3707:R3707">separarpalabras(N3707,"/")</f>
        <v>theater</v>
      </c>
      <c r="R3707" t="str">
        <v>plays</v>
      </c>
      <c r="S3707" s="13">
        <f t="shared" si="230"/>
        <v>41792.334652777776</v>
      </c>
      <c r="T3707" s="13">
        <f t="shared" si="231"/>
        <v>41813.541666666664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 s="15">
        <v>1500</v>
      </c>
      <c r="E3708" s="15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8">
        <f t="shared" si="229"/>
        <v>7.1428571428571426E-3</v>
      </c>
      <c r="Q3708" t="str">
        <f t="array" ref="Q3708:R3708">separarpalabras(N3708,"/")</f>
        <v>theater</v>
      </c>
      <c r="R3708" t="str">
        <v>plays</v>
      </c>
      <c r="S3708" s="13">
        <f t="shared" si="230"/>
        <v>41879.705428240741</v>
      </c>
      <c r="T3708" s="13">
        <f t="shared" si="231"/>
        <v>41894.705428240741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 s="15">
        <v>1000</v>
      </c>
      <c r="E3709" s="15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8">
        <f t="shared" si="229"/>
        <v>1.2365591397849462E-2</v>
      </c>
      <c r="Q3709" t="str">
        <f t="array" ref="Q3709:R3709">separarpalabras(N3709,"/")</f>
        <v>theater</v>
      </c>
      <c r="R3709" t="str">
        <v>plays</v>
      </c>
      <c r="S3709" s="13">
        <f t="shared" si="230"/>
        <v>42551.840023148143</v>
      </c>
      <c r="T3709" s="13">
        <f t="shared" si="231"/>
        <v>42573.018055555549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 s="15">
        <v>700</v>
      </c>
      <c r="E3710" s="15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8">
        <f t="shared" si="229"/>
        <v>1.8571428571428572E-2</v>
      </c>
      <c r="Q3710" t="str">
        <f t="array" ref="Q3710:R3710">separarpalabras(N3710,"/")</f>
        <v>theater</v>
      </c>
      <c r="R3710" t="str">
        <v>plays</v>
      </c>
      <c r="S3710" s="13">
        <f t="shared" si="230"/>
        <v>41809.933865740742</v>
      </c>
      <c r="T3710" s="13">
        <f t="shared" si="231"/>
        <v>41823.933865740742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 s="15">
        <v>1000</v>
      </c>
      <c r="E3711" s="15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8">
        <f t="shared" si="229"/>
        <v>3.2332563510392612E-2</v>
      </c>
      <c r="Q3711" t="str">
        <f t="array" ref="Q3711:R3711">separarpalabras(N3711,"/")</f>
        <v>theater</v>
      </c>
      <c r="R3711" t="str">
        <v>plays</v>
      </c>
      <c r="S3711" s="13">
        <f t="shared" si="230"/>
        <v>41785.499374999999</v>
      </c>
      <c r="T3711" s="13">
        <f t="shared" si="231"/>
        <v>41815.499374999999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 s="15">
        <v>1300</v>
      </c>
      <c r="E3712" s="15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8">
        <f t="shared" si="229"/>
        <v>1.4713896457765668E-2</v>
      </c>
      <c r="Q3712" t="str">
        <f t="array" ref="Q3712:R3712">separarpalabras(N3712,"/")</f>
        <v>theater</v>
      </c>
      <c r="R3712" t="str">
        <v>plays</v>
      </c>
      <c r="S3712" s="13">
        <f t="shared" si="230"/>
        <v>42072.367916666662</v>
      </c>
      <c r="T3712" s="13">
        <f t="shared" si="231"/>
        <v>42097.367916666662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 s="15">
        <v>500</v>
      </c>
      <c r="E3713" s="15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8">
        <f t="shared" si="229"/>
        <v>3.6842105263157891E-2</v>
      </c>
      <c r="Q3713" t="str">
        <f t="array" ref="Q3713:R3713">separarpalabras(N3713,"/")</f>
        <v>theater</v>
      </c>
      <c r="R3713" t="str">
        <v>plays</v>
      </c>
      <c r="S3713" s="13">
        <f t="shared" si="230"/>
        <v>41779.5158912037</v>
      </c>
      <c r="T3713" s="13">
        <f t="shared" si="231"/>
        <v>41805.458333333328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 s="15">
        <v>7500</v>
      </c>
      <c r="E3714" s="15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8">
        <f t="shared" si="229"/>
        <v>9.019947961838682E-3</v>
      </c>
      <c r="Q3714" t="str">
        <f t="array" ref="Q3714:R3714">separarpalabras(N3714,"/")</f>
        <v>theater</v>
      </c>
      <c r="R3714" t="str">
        <v>plays</v>
      </c>
      <c r="S3714" s="13">
        <f t="shared" si="230"/>
        <v>42133.963738425919</v>
      </c>
      <c r="T3714" s="13">
        <f t="shared" si="231"/>
        <v>42155.082638888889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 s="15">
        <v>2000</v>
      </c>
      <c r="E3715" s="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E3715/D3715</f>
        <v>1.0149999999999999</v>
      </c>
      <c r="P3715" s="8">
        <f t="shared" ref="P3715:P3778" si="233">IFERROR(L3715/E3715,0)</f>
        <v>9.3596059113300496E-3</v>
      </c>
      <c r="Q3715" t="str">
        <f t="array" ref="Q3715:R3715">separarpalabras(N3715,"/")</f>
        <v>theater</v>
      </c>
      <c r="R3715" t="str">
        <v>plays</v>
      </c>
      <c r="S3715" s="13">
        <f t="shared" ref="S3715:S3778" si="234">(J3715/86400)+25569+(-5/24)</f>
        <v>42505.529699074068</v>
      </c>
      <c r="T3715" s="13">
        <f t="shared" ref="T3715:T3778" si="235">(I3715/86400)+25569+(-5/24)</f>
        <v>42525.529699074068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 s="15">
        <v>10000</v>
      </c>
      <c r="E3716" s="15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8">
        <f t="shared" si="233"/>
        <v>9.4772838299951156E-3</v>
      </c>
      <c r="Q3716" t="str">
        <f t="array" ref="Q3716:R3716">separarpalabras(N3716,"/")</f>
        <v>theater</v>
      </c>
      <c r="R3716" t="str">
        <v>plays</v>
      </c>
      <c r="S3716" s="13">
        <f t="shared" si="234"/>
        <v>42118.347997685181</v>
      </c>
      <c r="T3716" s="13">
        <f t="shared" si="235"/>
        <v>42149.957638888889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 s="15">
        <v>3500</v>
      </c>
      <c r="E3717" s="15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8">
        <f t="shared" si="233"/>
        <v>7.5208913649025067E-3</v>
      </c>
      <c r="Q3717" t="str">
        <f t="array" ref="Q3717:R3717">separarpalabras(N3717,"/")</f>
        <v>theater</v>
      </c>
      <c r="R3717" t="str">
        <v>plays</v>
      </c>
      <c r="S3717" s="13">
        <f t="shared" si="234"/>
        <v>42036.787256944437</v>
      </c>
      <c r="T3717" s="13">
        <f t="shared" si="235"/>
        <v>42094.327777777777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 s="15">
        <v>800</v>
      </c>
      <c r="E3718" s="15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8">
        <f t="shared" si="233"/>
        <v>1.9261637239165328E-2</v>
      </c>
      <c r="Q3718" t="str">
        <f t="array" ref="Q3718:R3718">separarpalabras(N3718,"/")</f>
        <v>theater</v>
      </c>
      <c r="R3718" t="str">
        <v>plays</v>
      </c>
      <c r="S3718" s="13">
        <f t="shared" si="234"/>
        <v>42360.679502314808</v>
      </c>
      <c r="T3718" s="13">
        <f t="shared" si="235"/>
        <v>42390.679502314808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 s="15">
        <v>4000</v>
      </c>
      <c r="E3719" s="15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8">
        <f t="shared" si="233"/>
        <v>3.2258064516129032E-3</v>
      </c>
      <c r="Q3719" t="str">
        <f t="array" ref="Q3719:R3719">separarpalabras(N3719,"/")</f>
        <v>theater</v>
      </c>
      <c r="R3719" t="str">
        <v>plays</v>
      </c>
      <c r="S3719" s="13">
        <f t="shared" si="234"/>
        <v>42102.657974537033</v>
      </c>
      <c r="T3719" s="13">
        <f t="shared" si="235"/>
        <v>42133.657974537033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 s="15">
        <v>500</v>
      </c>
      <c r="E3720" s="15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8">
        <f t="shared" si="233"/>
        <v>3.842940685045948E-2</v>
      </c>
      <c r="Q3720" t="str">
        <f t="array" ref="Q3720:R3720">separarpalabras(N3720,"/")</f>
        <v>theater</v>
      </c>
      <c r="R3720" t="str">
        <v>plays</v>
      </c>
      <c r="S3720" s="13">
        <f t="shared" si="234"/>
        <v>42032.507812499993</v>
      </c>
      <c r="T3720" s="13">
        <f t="shared" si="235"/>
        <v>42062.507812499993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 s="15">
        <v>200</v>
      </c>
      <c r="E3721" s="15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8">
        <f t="shared" si="233"/>
        <v>9.5238095238095247E-3</v>
      </c>
      <c r="Q3721" t="str">
        <f t="array" ref="Q3721:R3721">separarpalabras(N3721,"/")</f>
        <v>theater</v>
      </c>
      <c r="R3721" t="str">
        <v>plays</v>
      </c>
      <c r="S3721" s="13">
        <f t="shared" si="234"/>
        <v>42147.521597222221</v>
      </c>
      <c r="T3721" s="13">
        <f t="shared" si="235"/>
        <v>42177.521597222221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 s="15">
        <v>3300</v>
      </c>
      <c r="E3722" s="15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8">
        <f t="shared" si="233"/>
        <v>1.1597564511452595E-2</v>
      </c>
      <c r="Q3722" t="str">
        <f t="array" ref="Q3722:R3722">separarpalabras(N3722,"/")</f>
        <v>theater</v>
      </c>
      <c r="R3722" t="str">
        <v>plays</v>
      </c>
      <c r="S3722" s="13">
        <f t="shared" si="234"/>
        <v>42165.784791666665</v>
      </c>
      <c r="T3722" s="13">
        <f t="shared" si="235"/>
        <v>42187.784791666665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 s="15">
        <v>5000</v>
      </c>
      <c r="E3723" s="15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8">
        <f t="shared" si="233"/>
        <v>8.7301587301587304E-3</v>
      </c>
      <c r="Q3723" t="str">
        <f t="array" ref="Q3723:R3723">separarpalabras(N3723,"/")</f>
        <v>theater</v>
      </c>
      <c r="R3723" t="str">
        <v>plays</v>
      </c>
      <c r="S3723" s="13">
        <f t="shared" si="234"/>
        <v>41927.727824074071</v>
      </c>
      <c r="T3723" s="13">
        <f t="shared" si="235"/>
        <v>41948.769490740735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 s="15">
        <v>1500</v>
      </c>
      <c r="E3724" s="15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8">
        <f t="shared" si="233"/>
        <v>2.0983213429256596E-2</v>
      </c>
      <c r="Q3724" t="str">
        <f t="array" ref="Q3724:R3724">separarpalabras(N3724,"/")</f>
        <v>theater</v>
      </c>
      <c r="R3724" t="str">
        <v>plays</v>
      </c>
      <c r="S3724" s="13">
        <f t="shared" si="234"/>
        <v>42381.463506944441</v>
      </c>
      <c r="T3724" s="13">
        <f t="shared" si="235"/>
        <v>42411.749305555553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 s="15">
        <v>4500</v>
      </c>
      <c r="E3725" s="1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8">
        <f t="shared" si="233"/>
        <v>1.3719512195121951E-2</v>
      </c>
      <c r="Q3725" t="str">
        <f t="array" ref="Q3725:R3725">separarpalabras(N3725,"/")</f>
        <v>theater</v>
      </c>
      <c r="R3725" t="str">
        <v>plays</v>
      </c>
      <c r="S3725" s="13">
        <f t="shared" si="234"/>
        <v>41943.544699074067</v>
      </c>
      <c r="T3725" s="13">
        <f t="shared" si="235"/>
        <v>41973.586365740739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 s="15">
        <v>4300</v>
      </c>
      <c r="E3726" s="15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8">
        <f t="shared" si="233"/>
        <v>2.0183465432980687E-2</v>
      </c>
      <c r="Q3726" t="str">
        <f t="array" ref="Q3726:R3726">separarpalabras(N3726,"/")</f>
        <v>theater</v>
      </c>
      <c r="R3726" t="str">
        <v>plays</v>
      </c>
      <c r="S3726" s="13">
        <f t="shared" si="234"/>
        <v>42465.283101851848</v>
      </c>
      <c r="T3726" s="13">
        <f t="shared" si="235"/>
        <v>42494.749999999993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 s="15">
        <v>300</v>
      </c>
      <c r="E3727" s="15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8">
        <f t="shared" si="233"/>
        <v>3.937007874015748E-2</v>
      </c>
      <c r="Q3727" t="str">
        <f t="array" ref="Q3727:R3727">separarpalabras(N3727,"/")</f>
        <v>theater</v>
      </c>
      <c r="R3727" t="str">
        <v>plays</v>
      </c>
      <c r="S3727" s="13">
        <f t="shared" si="234"/>
        <v>42401.736886574072</v>
      </c>
      <c r="T3727" s="13">
        <f t="shared" si="235"/>
        <v>42418.687499999993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 s="15">
        <v>850</v>
      </c>
      <c r="E3728" s="15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8">
        <f t="shared" si="233"/>
        <v>1.5977770059048279E-2</v>
      </c>
      <c r="Q3728" t="str">
        <f t="array" ref="Q3728:R3728">separarpalabras(N3728,"/")</f>
        <v>theater</v>
      </c>
      <c r="R3728" t="str">
        <v>plays</v>
      </c>
      <c r="S3728" s="13">
        <f t="shared" si="234"/>
        <v>42461.932534722218</v>
      </c>
      <c r="T3728" s="13">
        <f t="shared" si="235"/>
        <v>42489.666666666664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 s="15">
        <v>2000</v>
      </c>
      <c r="E3729" s="15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8">
        <f t="shared" si="233"/>
        <v>1.6377171215880892E-2</v>
      </c>
      <c r="Q3729" t="str">
        <f t="array" ref="Q3729:R3729">separarpalabras(N3729,"/")</f>
        <v>theater</v>
      </c>
      <c r="R3729" t="str">
        <v>plays</v>
      </c>
      <c r="S3729" s="13">
        <f t="shared" si="234"/>
        <v>42632.139976851853</v>
      </c>
      <c r="T3729" s="13">
        <f t="shared" si="235"/>
        <v>42662.996527777774</v>
      </c>
    </row>
    <row r="3730" spans="1:20" ht="43.2" hidden="1" x14ac:dyDescent="0.3">
      <c r="A3730">
        <v>3728</v>
      </c>
      <c r="B3730" s="3" t="s">
        <v>3725</v>
      </c>
      <c r="C3730" s="3" t="s">
        <v>7838</v>
      </c>
      <c r="D3730" s="15">
        <v>20000</v>
      </c>
      <c r="E3730" s="15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8">
        <f t="shared" si="233"/>
        <v>1.664876476906552E-2</v>
      </c>
      <c r="Q3730" t="str">
        <f t="array" ref="Q3730:R3730">separarpalabras(N3730,"/")</f>
        <v>theater</v>
      </c>
      <c r="R3730" t="str">
        <v>plays</v>
      </c>
      <c r="S3730" s="13">
        <f t="shared" si="234"/>
        <v>42204.962685185186</v>
      </c>
      <c r="T3730" s="13">
        <f t="shared" si="235"/>
        <v>42234.962685185186</v>
      </c>
    </row>
    <row r="3731" spans="1:20" ht="43.2" hidden="1" x14ac:dyDescent="0.3">
      <c r="A3731">
        <v>3729</v>
      </c>
      <c r="B3731" s="3" t="s">
        <v>3726</v>
      </c>
      <c r="C3731" s="3" t="s">
        <v>7839</v>
      </c>
      <c r="D3731" s="15">
        <v>5000</v>
      </c>
      <c r="E3731" s="15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8">
        <f t="shared" si="233"/>
        <v>1.3812154696132596E-2</v>
      </c>
      <c r="Q3731" t="str">
        <f t="array" ref="Q3731:R3731">separarpalabras(N3731,"/")</f>
        <v>theater</v>
      </c>
      <c r="R3731" t="str">
        <v>plays</v>
      </c>
      <c r="S3731" s="13">
        <f t="shared" si="234"/>
        <v>42040.996666666666</v>
      </c>
      <c r="T3731" s="13">
        <f t="shared" si="235"/>
        <v>42085.954999999994</v>
      </c>
    </row>
    <row r="3732" spans="1:20" ht="43.2" hidden="1" x14ac:dyDescent="0.3">
      <c r="A3732">
        <v>3730</v>
      </c>
      <c r="B3732" s="3" t="s">
        <v>3727</v>
      </c>
      <c r="C3732" s="3" t="s">
        <v>7840</v>
      </c>
      <c r="D3732" s="15">
        <v>1000</v>
      </c>
      <c r="E3732" s="15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8">
        <f t="shared" si="233"/>
        <v>0.01</v>
      </c>
      <c r="Q3732" t="str">
        <f t="array" ref="Q3732:R3732">separarpalabras(N3732,"/")</f>
        <v>theater</v>
      </c>
      <c r="R3732" t="str">
        <v>plays</v>
      </c>
      <c r="S3732" s="13">
        <f t="shared" si="234"/>
        <v>42203.46943287037</v>
      </c>
      <c r="T3732" s="13">
        <f t="shared" si="235"/>
        <v>42233.46943287037</v>
      </c>
    </row>
    <row r="3733" spans="1:20" ht="43.2" hidden="1" x14ac:dyDescent="0.3">
      <c r="A3733">
        <v>3731</v>
      </c>
      <c r="B3733" s="3" t="s">
        <v>3728</v>
      </c>
      <c r="C3733" s="3" t="s">
        <v>7841</v>
      </c>
      <c r="D3733" s="15">
        <v>5500</v>
      </c>
      <c r="E3733" s="15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8">
        <f t="shared" si="233"/>
        <v>1.935483870967742E-2</v>
      </c>
      <c r="Q3733" t="str">
        <f t="array" ref="Q3733:R3733">separarpalabras(N3733,"/")</f>
        <v>theater</v>
      </c>
      <c r="R3733" t="str">
        <v>plays</v>
      </c>
      <c r="S3733" s="13">
        <f t="shared" si="234"/>
        <v>41983.544513888883</v>
      </c>
      <c r="T3733" s="13">
        <f t="shared" si="235"/>
        <v>42013.932638888888</v>
      </c>
    </row>
    <row r="3734" spans="1:20" ht="43.2" hidden="1" x14ac:dyDescent="0.3">
      <c r="A3734">
        <v>3732</v>
      </c>
      <c r="B3734" s="3" t="s">
        <v>3729</v>
      </c>
      <c r="C3734" s="3" t="s">
        <v>7842</v>
      </c>
      <c r="D3734" s="15">
        <v>850</v>
      </c>
      <c r="E3734" s="15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8">
        <f t="shared" si="233"/>
        <v>3.0534351145038167E-2</v>
      </c>
      <c r="Q3734" t="str">
        <f t="array" ref="Q3734:R3734">separarpalabras(N3734,"/")</f>
        <v>theater</v>
      </c>
      <c r="R3734" t="str">
        <v>plays</v>
      </c>
      <c r="S3734" s="13">
        <f t="shared" si="234"/>
        <v>41968.469131944446</v>
      </c>
      <c r="T3734" s="13">
        <f t="shared" si="235"/>
        <v>42028.291666666664</v>
      </c>
    </row>
    <row r="3735" spans="1:20" ht="43.2" hidden="1" x14ac:dyDescent="0.3">
      <c r="A3735">
        <v>3733</v>
      </c>
      <c r="B3735" s="3" t="s">
        <v>3730</v>
      </c>
      <c r="C3735" s="3" t="s">
        <v>7843</v>
      </c>
      <c r="D3735" s="15">
        <v>1500</v>
      </c>
      <c r="E3735" s="1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8">
        <f t="shared" si="233"/>
        <v>0</v>
      </c>
      <c r="Q3735" t="str">
        <f t="array" ref="Q3735:R3735">separarpalabras(N3735,"/")</f>
        <v>theater</v>
      </c>
      <c r="R3735" t="str">
        <v>plays</v>
      </c>
      <c r="S3735" s="13">
        <f t="shared" si="234"/>
        <v>42102.816064814811</v>
      </c>
      <c r="T3735" s="13">
        <f t="shared" si="235"/>
        <v>42112.729166666664</v>
      </c>
    </row>
    <row r="3736" spans="1:20" ht="43.2" hidden="1" x14ac:dyDescent="0.3">
      <c r="A3736">
        <v>3734</v>
      </c>
      <c r="B3736" s="3" t="s">
        <v>3731</v>
      </c>
      <c r="C3736" s="3" t="s">
        <v>7844</v>
      </c>
      <c r="D3736" s="15">
        <v>1500</v>
      </c>
      <c r="E3736" s="15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8">
        <f t="shared" si="233"/>
        <v>1.6393442622950821E-2</v>
      </c>
      <c r="Q3736" t="str">
        <f t="array" ref="Q3736:R3736">separarpalabras(N3736,"/")</f>
        <v>theater</v>
      </c>
      <c r="R3736" t="str">
        <v>plays</v>
      </c>
      <c r="S3736" s="13">
        <f t="shared" si="234"/>
        <v>42089.693240740737</v>
      </c>
      <c r="T3736" s="13">
        <f t="shared" si="235"/>
        <v>42149.693240740737</v>
      </c>
    </row>
    <row r="3737" spans="1:20" ht="28.8" hidden="1" x14ac:dyDescent="0.3">
      <c r="A3737">
        <v>3735</v>
      </c>
      <c r="B3737" s="3" t="s">
        <v>3732</v>
      </c>
      <c r="C3737" s="3" t="s">
        <v>7845</v>
      </c>
      <c r="D3737" s="15">
        <v>150</v>
      </c>
      <c r="E3737" s="15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8">
        <f t="shared" si="233"/>
        <v>0.1</v>
      </c>
      <c r="Q3737" t="str">
        <f t="array" ref="Q3737:R3737">separarpalabras(N3737,"/")</f>
        <v>theater</v>
      </c>
      <c r="R3737" t="str">
        <v>plays</v>
      </c>
      <c r="S3737" s="13">
        <f t="shared" si="234"/>
        <v>42122.484826388885</v>
      </c>
      <c r="T3737" s="13">
        <f t="shared" si="235"/>
        <v>42152.484826388885</v>
      </c>
    </row>
    <row r="3738" spans="1:20" ht="43.2" hidden="1" x14ac:dyDescent="0.3">
      <c r="A3738">
        <v>3736</v>
      </c>
      <c r="B3738" s="3" t="s">
        <v>3733</v>
      </c>
      <c r="C3738" s="3" t="s">
        <v>7846</v>
      </c>
      <c r="D3738" s="15">
        <v>1500</v>
      </c>
      <c r="E3738" s="15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8">
        <f t="shared" si="233"/>
        <v>0.1</v>
      </c>
      <c r="Q3738" t="str">
        <f t="array" ref="Q3738:R3738">separarpalabras(N3738,"/")</f>
        <v>theater</v>
      </c>
      <c r="R3738" t="str">
        <v>plays</v>
      </c>
      <c r="S3738" s="13">
        <f t="shared" si="234"/>
        <v>42048.503391203696</v>
      </c>
      <c r="T3738" s="13">
        <f t="shared" si="235"/>
        <v>42086.541666666664</v>
      </c>
    </row>
    <row r="3739" spans="1:20" ht="43.2" hidden="1" x14ac:dyDescent="0.3">
      <c r="A3739">
        <v>3737</v>
      </c>
      <c r="B3739" s="3" t="s">
        <v>3734</v>
      </c>
      <c r="C3739" s="3" t="s">
        <v>7847</v>
      </c>
      <c r="D3739" s="15">
        <v>700</v>
      </c>
      <c r="E3739" s="15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8">
        <f t="shared" si="233"/>
        <v>2.6666666666666668E-2</v>
      </c>
      <c r="Q3739" t="str">
        <f t="array" ref="Q3739:R3739">separarpalabras(N3739,"/")</f>
        <v>theater</v>
      </c>
      <c r="R3739" t="str">
        <v>plays</v>
      </c>
      <c r="S3739" s="13">
        <f t="shared" si="234"/>
        <v>42297.482673611106</v>
      </c>
      <c r="T3739" s="13">
        <f t="shared" si="235"/>
        <v>42320.082638888889</v>
      </c>
    </row>
    <row r="3740" spans="1:20" ht="28.8" hidden="1" x14ac:dyDescent="0.3">
      <c r="A3740">
        <v>3738</v>
      </c>
      <c r="B3740" s="3" t="s">
        <v>3735</v>
      </c>
      <c r="C3740" s="3" t="s">
        <v>7848</v>
      </c>
      <c r="D3740" s="15">
        <v>1500</v>
      </c>
      <c r="E3740" s="15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8">
        <f t="shared" si="233"/>
        <v>2.2222222222222223E-2</v>
      </c>
      <c r="Q3740" t="str">
        <f t="array" ref="Q3740:R3740">separarpalabras(N3740,"/")</f>
        <v>theater</v>
      </c>
      <c r="R3740" t="str">
        <v>plays</v>
      </c>
      <c r="S3740" s="13">
        <f t="shared" si="234"/>
        <v>41813.730381944442</v>
      </c>
      <c r="T3740" s="13">
        <f t="shared" si="235"/>
        <v>41835.708333333328</v>
      </c>
    </row>
    <row r="3741" spans="1:20" ht="43.2" hidden="1" x14ac:dyDescent="0.3">
      <c r="A3741">
        <v>3739</v>
      </c>
      <c r="B3741" s="3" t="s">
        <v>3736</v>
      </c>
      <c r="C3741" s="3" t="s">
        <v>7849</v>
      </c>
      <c r="D3741" s="15">
        <v>4000</v>
      </c>
      <c r="E3741" s="15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8">
        <f t="shared" si="233"/>
        <v>9.9378881987577643E-3</v>
      </c>
      <c r="Q3741" t="str">
        <f t="array" ref="Q3741:R3741">separarpalabras(N3741,"/")</f>
        <v>theater</v>
      </c>
      <c r="R3741" t="str">
        <v>plays</v>
      </c>
      <c r="S3741" s="13">
        <f t="shared" si="234"/>
        <v>42548.241527777776</v>
      </c>
      <c r="T3741" s="13">
        <f t="shared" si="235"/>
        <v>42568.241527777776</v>
      </c>
    </row>
    <row r="3742" spans="1:20" ht="43.2" hidden="1" x14ac:dyDescent="0.3">
      <c r="A3742">
        <v>3740</v>
      </c>
      <c r="B3742" s="3" t="s">
        <v>3737</v>
      </c>
      <c r="C3742" s="3" t="s">
        <v>7850</v>
      </c>
      <c r="D3742" s="15">
        <v>2000</v>
      </c>
      <c r="E3742" s="15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8">
        <f t="shared" si="233"/>
        <v>3.9106145251396648E-2</v>
      </c>
      <c r="Q3742" t="str">
        <f t="array" ref="Q3742:R3742">separarpalabras(N3742,"/")</f>
        <v>theater</v>
      </c>
      <c r="R3742" t="str">
        <v>plays</v>
      </c>
      <c r="S3742" s="13">
        <f t="shared" si="234"/>
        <v>41832.881423611107</v>
      </c>
      <c r="T3742" s="13">
        <f t="shared" si="235"/>
        <v>41862.870810185181</v>
      </c>
    </row>
    <row r="3743" spans="1:20" ht="43.2" hidden="1" x14ac:dyDescent="0.3">
      <c r="A3743">
        <v>3741</v>
      </c>
      <c r="B3743" s="3" t="s">
        <v>3738</v>
      </c>
      <c r="C3743" s="3" t="s">
        <v>7851</v>
      </c>
      <c r="D3743" s="15">
        <v>20000</v>
      </c>
      <c r="E3743" s="15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8">
        <f t="shared" si="233"/>
        <v>0</v>
      </c>
      <c r="Q3743" t="str">
        <f t="array" ref="Q3743:R3743">separarpalabras(N3743,"/")</f>
        <v>theater</v>
      </c>
      <c r="R3743" t="str">
        <v>plays</v>
      </c>
      <c r="S3743" s="13">
        <f t="shared" si="234"/>
        <v>42325.712384259255</v>
      </c>
      <c r="T3743" s="13">
        <f t="shared" si="235"/>
        <v>42355.712384259255</v>
      </c>
    </row>
    <row r="3744" spans="1:20" ht="43.2" hidden="1" x14ac:dyDescent="0.3">
      <c r="A3744">
        <v>3742</v>
      </c>
      <c r="B3744" s="3" t="s">
        <v>3739</v>
      </c>
      <c r="C3744" s="3" t="s">
        <v>7852</v>
      </c>
      <c r="D3744" s="15">
        <v>5000</v>
      </c>
      <c r="E3744" s="15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8">
        <f t="shared" si="233"/>
        <v>0.04</v>
      </c>
      <c r="Q3744" t="str">
        <f t="array" ref="Q3744:R3744">separarpalabras(N3744,"/")</f>
        <v>theater</v>
      </c>
      <c r="R3744" t="str">
        <v>plays</v>
      </c>
      <c r="S3744" s="13">
        <f t="shared" si="234"/>
        <v>41858.006296296291</v>
      </c>
      <c r="T3744" s="13">
        <f t="shared" si="235"/>
        <v>41888.006296296291</v>
      </c>
    </row>
    <row r="3745" spans="1:20" ht="28.8" hidden="1" x14ac:dyDescent="0.3">
      <c r="A3745">
        <v>3743</v>
      </c>
      <c r="B3745" s="3" t="s">
        <v>3740</v>
      </c>
      <c r="C3745" s="3" t="s">
        <v>7853</v>
      </c>
      <c r="D3745" s="15">
        <v>2200</v>
      </c>
      <c r="E3745" s="1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8">
        <f t="shared" si="233"/>
        <v>0</v>
      </c>
      <c r="Q3745" t="str">
        <f t="array" ref="Q3745:R3745">separarpalabras(N3745,"/")</f>
        <v>theater</v>
      </c>
      <c r="R3745" t="str">
        <v>plays</v>
      </c>
      <c r="S3745" s="13">
        <f t="shared" si="234"/>
        <v>41793.501898148148</v>
      </c>
      <c r="T3745" s="13">
        <f t="shared" si="235"/>
        <v>41823.501898148148</v>
      </c>
    </row>
    <row r="3746" spans="1:20" ht="57.6" hidden="1" x14ac:dyDescent="0.3">
      <c r="A3746">
        <v>3744</v>
      </c>
      <c r="B3746" s="3" t="s">
        <v>3741</v>
      </c>
      <c r="C3746" s="3" t="s">
        <v>7854</v>
      </c>
      <c r="D3746" s="15">
        <v>1200</v>
      </c>
      <c r="E3746" s="15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8">
        <f t="shared" si="233"/>
        <v>0</v>
      </c>
      <c r="Q3746" t="str">
        <f t="array" ref="Q3746:R3746">separarpalabras(N3746,"/")</f>
        <v>theater</v>
      </c>
      <c r="R3746" t="str">
        <v>plays</v>
      </c>
      <c r="S3746" s="13">
        <f t="shared" si="234"/>
        <v>41793.605925925927</v>
      </c>
      <c r="T3746" s="13">
        <f t="shared" si="235"/>
        <v>41824.957638888889</v>
      </c>
    </row>
    <row r="3747" spans="1:20" ht="43.2" hidden="1" x14ac:dyDescent="0.3">
      <c r="A3747">
        <v>3745</v>
      </c>
      <c r="B3747" s="3" t="s">
        <v>3742</v>
      </c>
      <c r="C3747" s="3" t="s">
        <v>7855</v>
      </c>
      <c r="D3747" s="15">
        <v>100</v>
      </c>
      <c r="E3747" s="15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8">
        <f t="shared" si="233"/>
        <v>0.1</v>
      </c>
      <c r="Q3747" t="str">
        <f t="array" ref="Q3747:R3747">separarpalabras(N3747,"/")</f>
        <v>theater</v>
      </c>
      <c r="R3747" t="str">
        <v>plays</v>
      </c>
      <c r="S3747" s="13">
        <f t="shared" si="234"/>
        <v>41831.489606481475</v>
      </c>
      <c r="T3747" s="13">
        <f t="shared" si="235"/>
        <v>41861.489606481475</v>
      </c>
    </row>
    <row r="3748" spans="1:20" hidden="1" x14ac:dyDescent="0.3">
      <c r="A3748">
        <v>3746</v>
      </c>
      <c r="B3748" s="3" t="s">
        <v>3743</v>
      </c>
      <c r="C3748" s="3" t="s">
        <v>7856</v>
      </c>
      <c r="D3748" s="15">
        <v>8500</v>
      </c>
      <c r="E3748" s="15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8">
        <f t="shared" si="233"/>
        <v>4.9504950495049506E-3</v>
      </c>
      <c r="Q3748" t="str">
        <f t="array" ref="Q3748:R3748">separarpalabras(N3748,"/")</f>
        <v>theater</v>
      </c>
      <c r="R3748" t="str">
        <v>plays</v>
      </c>
      <c r="S3748" s="13">
        <f t="shared" si="234"/>
        <v>42621.18100694444</v>
      </c>
      <c r="T3748" s="13">
        <f t="shared" si="235"/>
        <v>42651.18100694444</v>
      </c>
    </row>
    <row r="3749" spans="1:20" ht="28.8" hidden="1" x14ac:dyDescent="0.3">
      <c r="A3749">
        <v>3747</v>
      </c>
      <c r="B3749" s="3" t="s">
        <v>3744</v>
      </c>
      <c r="C3749" s="3" t="s">
        <v>7857</v>
      </c>
      <c r="D3749" s="15">
        <v>2500</v>
      </c>
      <c r="E3749" s="15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8">
        <f t="shared" si="233"/>
        <v>0.04</v>
      </c>
      <c r="Q3749" t="str">
        <f t="array" ref="Q3749:R3749">separarpalabras(N3749,"/")</f>
        <v>theater</v>
      </c>
      <c r="R3749" t="str">
        <v>plays</v>
      </c>
      <c r="S3749" s="13">
        <f t="shared" si="234"/>
        <v>42164.091388888883</v>
      </c>
      <c r="T3749" s="13">
        <f t="shared" si="235"/>
        <v>42190.749305555553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 s="15">
        <v>5000</v>
      </c>
      <c r="E3750" s="15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8">
        <f t="shared" si="233"/>
        <v>1.0046367851622875E-2</v>
      </c>
      <c r="Q3750" t="str">
        <f t="array" ref="Q3750:R3750">separarpalabras(N3750,"/")</f>
        <v>theater</v>
      </c>
      <c r="R3750" t="str">
        <v>musical</v>
      </c>
      <c r="S3750" s="13">
        <f t="shared" si="234"/>
        <v>42395.498101851852</v>
      </c>
      <c r="T3750" s="13">
        <f t="shared" si="235"/>
        <v>42416.040972222218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 s="15">
        <v>500</v>
      </c>
      <c r="E3751" s="15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8">
        <f t="shared" si="233"/>
        <v>1.3333333333333334E-2</v>
      </c>
      <c r="Q3751" t="str">
        <f t="array" ref="Q3751:R3751">separarpalabras(N3751,"/")</f>
        <v>theater</v>
      </c>
      <c r="R3751" t="str">
        <v>musical</v>
      </c>
      <c r="S3751" s="13">
        <f t="shared" si="234"/>
        <v>42457.918842592589</v>
      </c>
      <c r="T3751" s="13">
        <f t="shared" si="235"/>
        <v>42488.957638888889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 s="15">
        <v>6000</v>
      </c>
      <c r="E3752" s="15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8">
        <f t="shared" si="233"/>
        <v>4.6457607433217189E-3</v>
      </c>
      <c r="Q3752" t="str">
        <f t="array" ref="Q3752:R3752">separarpalabras(N3752,"/")</f>
        <v>theater</v>
      </c>
      <c r="R3752" t="str">
        <v>musical</v>
      </c>
      <c r="S3752" s="13">
        <f t="shared" si="234"/>
        <v>42016.773240740738</v>
      </c>
      <c r="T3752" s="13">
        <f t="shared" si="235"/>
        <v>42045.124305555553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 s="15">
        <v>1000</v>
      </c>
      <c r="E3753" s="15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8">
        <f t="shared" si="233"/>
        <v>8.2956259426847662E-3</v>
      </c>
      <c r="Q3753" t="str">
        <f t="array" ref="Q3753:R3753">separarpalabras(N3753,"/")</f>
        <v>theater</v>
      </c>
      <c r="R3753" t="str">
        <v>musical</v>
      </c>
      <c r="S3753" s="13">
        <f t="shared" si="234"/>
        <v>42402.827233796292</v>
      </c>
      <c r="T3753" s="13">
        <f t="shared" si="235"/>
        <v>42462.785567129627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 s="15">
        <v>500</v>
      </c>
      <c r="E3754" s="15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8">
        <f t="shared" si="233"/>
        <v>2.6548672566371681E-2</v>
      </c>
      <c r="Q3754" t="str">
        <f t="array" ref="Q3754:R3754">separarpalabras(N3754,"/")</f>
        <v>theater</v>
      </c>
      <c r="R3754" t="str">
        <v>musical</v>
      </c>
      <c r="S3754" s="13">
        <f t="shared" si="234"/>
        <v>42619.594155092585</v>
      </c>
      <c r="T3754" s="13">
        <f t="shared" si="235"/>
        <v>42659.666666666664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 s="15">
        <v>5000</v>
      </c>
      <c r="E3755" s="1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8">
        <f t="shared" si="233"/>
        <v>5.8060770272885618E-3</v>
      </c>
      <c r="Q3755" t="str">
        <f t="array" ref="Q3755:R3755">separarpalabras(N3755,"/")</f>
        <v>theater</v>
      </c>
      <c r="R3755" t="str">
        <v>musical</v>
      </c>
      <c r="S3755" s="13">
        <f t="shared" si="234"/>
        <v>42128.615740740737</v>
      </c>
      <c r="T3755" s="13">
        <f t="shared" si="235"/>
        <v>42157.791666666664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 s="15">
        <v>2500</v>
      </c>
      <c r="E3756" s="15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8">
        <f t="shared" si="233"/>
        <v>8.9999999999999993E-3</v>
      </c>
      <c r="Q3756" t="str">
        <f t="array" ref="Q3756:R3756">separarpalabras(N3756,"/")</f>
        <v>theater</v>
      </c>
      <c r="R3756" t="str">
        <v>musical</v>
      </c>
      <c r="S3756" s="13">
        <f t="shared" si="234"/>
        <v>41808.67288194444</v>
      </c>
      <c r="T3756" s="13">
        <f t="shared" si="235"/>
        <v>41845.999305555553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 s="15">
        <v>550</v>
      </c>
      <c r="E3757" s="15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8">
        <f t="shared" si="233"/>
        <v>3.9270687237026647E-2</v>
      </c>
      <c r="Q3757" t="str">
        <f t="array" ref="Q3757:R3757">separarpalabras(N3757,"/")</f>
        <v>theater</v>
      </c>
      <c r="R3757" t="str">
        <v>musical</v>
      </c>
      <c r="S3757" s="13">
        <f t="shared" si="234"/>
        <v>42445.658645833326</v>
      </c>
      <c r="T3757" s="13">
        <f t="shared" si="235"/>
        <v>42475.658645833326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 s="15">
        <v>4500</v>
      </c>
      <c r="E3758" s="15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8">
        <f t="shared" si="233"/>
        <v>3.7362637362637363E-3</v>
      </c>
      <c r="Q3758" t="str">
        <f t="array" ref="Q3758:R3758">separarpalabras(N3758,"/")</f>
        <v>theater</v>
      </c>
      <c r="R3758" t="str">
        <v>musical</v>
      </c>
      <c r="S3758" s="13">
        <f t="shared" si="234"/>
        <v>41771.606458333328</v>
      </c>
      <c r="T3758" s="13">
        <f t="shared" si="235"/>
        <v>41801.606458333328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 s="15">
        <v>3500</v>
      </c>
      <c r="E3759" s="15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8">
        <f t="shared" si="233"/>
        <v>1.3164823591363875E-2</v>
      </c>
      <c r="Q3759" t="str">
        <f t="array" ref="Q3759:R3759">separarpalabras(N3759,"/")</f>
        <v>theater</v>
      </c>
      <c r="R3759" t="str">
        <v>musical</v>
      </c>
      <c r="S3759" s="13">
        <f t="shared" si="234"/>
        <v>41954.642534722218</v>
      </c>
      <c r="T3759" s="13">
        <f t="shared" si="235"/>
        <v>41974.642534722218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 s="15">
        <v>1500</v>
      </c>
      <c r="E3760" s="15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8">
        <f t="shared" si="233"/>
        <v>1.6938110749185668E-2</v>
      </c>
      <c r="Q3760" t="str">
        <f t="array" ref="Q3760:R3760">separarpalabras(N3760,"/")</f>
        <v>theater</v>
      </c>
      <c r="R3760" t="str">
        <v>musical</v>
      </c>
      <c r="S3760" s="13">
        <f t="shared" si="234"/>
        <v>41747.263171296298</v>
      </c>
      <c r="T3760" s="13">
        <f t="shared" si="235"/>
        <v>41778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 s="15">
        <v>4000</v>
      </c>
      <c r="E3761" s="15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8">
        <f t="shared" si="233"/>
        <v>1.9955689298988381E-2</v>
      </c>
      <c r="Q3761" t="str">
        <f t="array" ref="Q3761:R3761">separarpalabras(N3761,"/")</f>
        <v>theater</v>
      </c>
      <c r="R3761" t="str">
        <v>musical</v>
      </c>
      <c r="S3761" s="13">
        <f t="shared" si="234"/>
        <v>42181.899918981479</v>
      </c>
      <c r="T3761" s="13">
        <f t="shared" si="235"/>
        <v>42241.899918981479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 s="15">
        <v>5000</v>
      </c>
      <c r="E3762" s="15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8">
        <f t="shared" si="233"/>
        <v>1.8017054825303865E-2</v>
      </c>
      <c r="Q3762" t="str">
        <f t="array" ref="Q3762:R3762">separarpalabras(N3762,"/")</f>
        <v>theater</v>
      </c>
      <c r="R3762" t="str">
        <v>musical</v>
      </c>
      <c r="S3762" s="13">
        <f t="shared" si="234"/>
        <v>41739.316967592589</v>
      </c>
      <c r="T3762" s="13">
        <f t="shared" si="235"/>
        <v>41764.316967592589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 s="15">
        <v>500</v>
      </c>
      <c r="E3763" s="15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8">
        <f t="shared" si="233"/>
        <v>6.0000000000000001E-3</v>
      </c>
      <c r="Q3763" t="str">
        <f t="array" ref="Q3763:R3763">separarpalabras(N3763,"/")</f>
        <v>theater</v>
      </c>
      <c r="R3763" t="str">
        <v>musical</v>
      </c>
      <c r="S3763" s="13">
        <f t="shared" si="234"/>
        <v>42173.258530092593</v>
      </c>
      <c r="T3763" s="13">
        <f t="shared" si="235"/>
        <v>42226.749999999993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 s="15">
        <v>1250</v>
      </c>
      <c r="E3764" s="15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8">
        <f t="shared" si="233"/>
        <v>2.1084337349397589E-2</v>
      </c>
      <c r="Q3764" t="str">
        <f t="array" ref="Q3764:R3764">separarpalabras(N3764,"/")</f>
        <v>theater</v>
      </c>
      <c r="R3764" t="str">
        <v>musical</v>
      </c>
      <c r="S3764" s="13">
        <f t="shared" si="234"/>
        <v>42193.605196759258</v>
      </c>
      <c r="T3764" s="13">
        <f t="shared" si="235"/>
        <v>42218.605196759258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 s="15">
        <v>5000</v>
      </c>
      <c r="E3765" s="1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8">
        <f t="shared" si="233"/>
        <v>1.54E-2</v>
      </c>
      <c r="Q3765" t="str">
        <f t="array" ref="Q3765:R3765">separarpalabras(N3765,"/")</f>
        <v>theater</v>
      </c>
      <c r="R3765" t="str">
        <v>musical</v>
      </c>
      <c r="S3765" s="13">
        <f t="shared" si="234"/>
        <v>42065.541967592588</v>
      </c>
      <c r="T3765" s="13">
        <f t="shared" si="235"/>
        <v>42095.500300925924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 s="15">
        <v>1500</v>
      </c>
      <c r="E3766" s="15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8">
        <f t="shared" si="233"/>
        <v>1.7999999999999999E-2</v>
      </c>
      <c r="Q3766" t="str">
        <f t="array" ref="Q3766:R3766">separarpalabras(N3766,"/")</f>
        <v>theater</v>
      </c>
      <c r="R3766" t="str">
        <v>musical</v>
      </c>
      <c r="S3766" s="13">
        <f t="shared" si="234"/>
        <v>42499.634629629632</v>
      </c>
      <c r="T3766" s="13">
        <f t="shared" si="235"/>
        <v>42518.816666666666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 s="15">
        <v>7000</v>
      </c>
      <c r="E3767" s="15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8">
        <f t="shared" si="233"/>
        <v>1.3472676907579955E-2</v>
      </c>
      <c r="Q3767" t="str">
        <f t="array" ref="Q3767:R3767">separarpalabras(N3767,"/")</f>
        <v>theater</v>
      </c>
      <c r="R3767" t="str">
        <v>musical</v>
      </c>
      <c r="S3767" s="13">
        <f t="shared" si="234"/>
        <v>41820.568078703705</v>
      </c>
      <c r="T3767" s="13">
        <f t="shared" si="235"/>
        <v>41850.568078703705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 s="15">
        <v>10000</v>
      </c>
      <c r="E3768" s="15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8">
        <f t="shared" si="233"/>
        <v>9.3521584489445215E-3</v>
      </c>
      <c r="Q3768" t="str">
        <f t="array" ref="Q3768:R3768">separarpalabras(N3768,"/")</f>
        <v>theater</v>
      </c>
      <c r="R3768" t="str">
        <v>musical</v>
      </c>
      <c r="S3768" s="13">
        <f t="shared" si="234"/>
        <v>41787.958854166667</v>
      </c>
      <c r="T3768" s="13">
        <f t="shared" si="235"/>
        <v>41822.958854166667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 s="15">
        <v>2000</v>
      </c>
      <c r="E3769" s="15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8">
        <f t="shared" si="233"/>
        <v>2.398286937901499E-2</v>
      </c>
      <c r="Q3769" t="str">
        <f t="array" ref="Q3769:R3769">separarpalabras(N3769,"/")</f>
        <v>theater</v>
      </c>
      <c r="R3769" t="str">
        <v>musical</v>
      </c>
      <c r="S3769" s="13">
        <f t="shared" si="234"/>
        <v>42049.811307870368</v>
      </c>
      <c r="T3769" s="13">
        <f t="shared" si="235"/>
        <v>42063.999305555553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 s="15">
        <v>4000</v>
      </c>
      <c r="E3770" s="15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8">
        <f t="shared" si="233"/>
        <v>1.3469233252285707E-2</v>
      </c>
      <c r="Q3770" t="str">
        <f t="array" ref="Q3770:R3770">separarpalabras(N3770,"/")</f>
        <v>theater</v>
      </c>
      <c r="R3770" t="str">
        <v>musical</v>
      </c>
      <c r="S3770" s="13">
        <f t="shared" si="234"/>
        <v>41772.519560185181</v>
      </c>
      <c r="T3770" s="13">
        <f t="shared" si="235"/>
        <v>41802.519560185181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 s="15">
        <v>1100</v>
      </c>
      <c r="E3771" s="15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8">
        <f t="shared" si="233"/>
        <v>1.3636363636363636E-2</v>
      </c>
      <c r="Q3771" t="str">
        <f t="array" ref="Q3771:R3771">separarpalabras(N3771,"/")</f>
        <v>theater</v>
      </c>
      <c r="R3771" t="str">
        <v>musical</v>
      </c>
      <c r="S3771" s="13">
        <f t="shared" si="234"/>
        <v>42445.389803240738</v>
      </c>
      <c r="T3771" s="13">
        <f t="shared" si="235"/>
        <v>42475.389803240738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 s="15">
        <v>2000</v>
      </c>
      <c r="E3772" s="15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8">
        <f t="shared" si="233"/>
        <v>0.01</v>
      </c>
      <c r="Q3772" t="str">
        <f t="array" ref="Q3772:R3772">separarpalabras(N3772,"/")</f>
        <v>theater</v>
      </c>
      <c r="R3772" t="str">
        <v>musical</v>
      </c>
      <c r="S3772" s="13">
        <f t="shared" si="234"/>
        <v>42138.722337962965</v>
      </c>
      <c r="T3772" s="13">
        <f t="shared" si="235"/>
        <v>42168.722337962965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 s="15">
        <v>1000</v>
      </c>
      <c r="E3773" s="15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8">
        <f t="shared" si="233"/>
        <v>2.6027397260273973E-2</v>
      </c>
      <c r="Q3773" t="str">
        <f t="array" ref="Q3773:R3773">separarpalabras(N3773,"/")</f>
        <v>theater</v>
      </c>
      <c r="R3773" t="str">
        <v>musical</v>
      </c>
      <c r="S3773" s="13">
        <f t="shared" si="234"/>
        <v>42493.64875</v>
      </c>
      <c r="T3773" s="13">
        <f t="shared" si="235"/>
        <v>42507.791666666664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 s="15">
        <v>5000</v>
      </c>
      <c r="E3774" s="15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8">
        <f t="shared" si="233"/>
        <v>5.9891107078039931E-3</v>
      </c>
      <c r="Q3774" t="str">
        <f t="array" ref="Q3774:R3774">separarpalabras(N3774,"/")</f>
        <v>theater</v>
      </c>
      <c r="R3774" t="str">
        <v>musical</v>
      </c>
      <c r="S3774" s="13">
        <f t="shared" si="234"/>
        <v>42682.408634259256</v>
      </c>
      <c r="T3774" s="13">
        <f t="shared" si="235"/>
        <v>42703.041666666664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 s="15">
        <v>5000</v>
      </c>
      <c r="E3775" s="1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8">
        <f t="shared" si="233"/>
        <v>1.0536044362292052E-2</v>
      </c>
      <c r="Q3775" t="str">
        <f t="array" ref="Q3775:R3775">separarpalabras(N3775,"/")</f>
        <v>theater</v>
      </c>
      <c r="R3775" t="str">
        <v>musical</v>
      </c>
      <c r="S3775" s="13">
        <f t="shared" si="234"/>
        <v>42655.796840277777</v>
      </c>
      <c r="T3775" s="13">
        <f t="shared" si="235"/>
        <v>42688.880555555552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 s="15">
        <v>2500</v>
      </c>
      <c r="E3776" s="15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8">
        <f t="shared" si="233"/>
        <v>0.01</v>
      </c>
      <c r="Q3776" t="str">
        <f t="array" ref="Q3776:R3776">separarpalabras(N3776,"/")</f>
        <v>theater</v>
      </c>
      <c r="R3776" t="str">
        <v>musical</v>
      </c>
      <c r="S3776" s="13">
        <f t="shared" si="234"/>
        <v>42087.583969907406</v>
      </c>
      <c r="T3776" s="13">
        <f t="shared" si="235"/>
        <v>42103.583969907406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 s="15">
        <v>2000</v>
      </c>
      <c r="E3777" s="15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8">
        <f t="shared" si="233"/>
        <v>6.9825436408977558E-3</v>
      </c>
      <c r="Q3777" t="str">
        <f t="array" ref="Q3777:R3777">separarpalabras(N3777,"/")</f>
        <v>theater</v>
      </c>
      <c r="R3777" t="str">
        <v>musical</v>
      </c>
      <c r="S3777" s="13">
        <f t="shared" si="234"/>
        <v>42075.734293981477</v>
      </c>
      <c r="T3777" s="13">
        <f t="shared" si="235"/>
        <v>42102.958333333336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 s="15">
        <v>8000</v>
      </c>
      <c r="E3778" s="15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8">
        <f t="shared" si="233"/>
        <v>1.1010893756588966E-2</v>
      </c>
      <c r="Q3778" t="str">
        <f t="array" ref="Q3778:R3778">separarpalabras(N3778,"/")</f>
        <v>theater</v>
      </c>
      <c r="R3778" t="str">
        <v>musical</v>
      </c>
      <c r="S3778" s="13">
        <f t="shared" si="234"/>
        <v>41814.159467592588</v>
      </c>
      <c r="T3778" s="13">
        <f t="shared" si="235"/>
        <v>41851.833333333328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 s="15">
        <v>2000</v>
      </c>
      <c r="E3779" s="15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E3779/D3779</f>
        <v>1.4319999999999999</v>
      </c>
      <c r="P3779" s="8">
        <f t="shared" ref="P3779:P3842" si="237">IFERROR(L3779/E3779,0)</f>
        <v>2.0600558659217876E-2</v>
      </c>
      <c r="Q3779" t="str">
        <f t="array" ref="Q3779:R3779">separarpalabras(N3779,"/")</f>
        <v>theater</v>
      </c>
      <c r="R3779" t="str">
        <v>musical</v>
      </c>
      <c r="S3779" s="13">
        <f t="shared" ref="S3779:S3842" si="238">(J3779/86400)+25569+(-5/24)</f>
        <v>41886.903020833335</v>
      </c>
      <c r="T3779" s="13">
        <f t="shared" ref="T3779:T3842" si="239">(I3779/86400)+25569+(-5/24)</f>
        <v>41908.958333333328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 s="15">
        <v>2400</v>
      </c>
      <c r="E3780" s="15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8">
        <f t="shared" si="237"/>
        <v>1.4280047600158666E-2</v>
      </c>
      <c r="Q3780" t="str">
        <f t="array" ref="Q3780:R3780">separarpalabras(N3780,"/")</f>
        <v>theater</v>
      </c>
      <c r="R3780" t="str">
        <v>musical</v>
      </c>
      <c r="S3780" s="13">
        <f t="shared" si="238"/>
        <v>41989.610879629625</v>
      </c>
      <c r="T3780" s="13">
        <f t="shared" si="239"/>
        <v>42049.610879629625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 s="15">
        <v>15000</v>
      </c>
      <c r="E3781" s="15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8">
        <f t="shared" si="237"/>
        <v>7.3732127973328201E-3</v>
      </c>
      <c r="Q3781" t="str">
        <f t="array" ref="Q3781:R3781">separarpalabras(N3781,"/")</f>
        <v>theater</v>
      </c>
      <c r="R3781" t="str">
        <v>musical</v>
      </c>
      <c r="S3781" s="13">
        <f t="shared" si="238"/>
        <v>42425.527083333327</v>
      </c>
      <c r="T3781" s="13">
        <f t="shared" si="239"/>
        <v>42455.485416666663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 s="15">
        <v>2500</v>
      </c>
      <c r="E3782" s="15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8">
        <f t="shared" si="237"/>
        <v>0.01</v>
      </c>
      <c r="Q3782" t="str">
        <f t="array" ref="Q3782:R3782">separarpalabras(N3782,"/")</f>
        <v>theater</v>
      </c>
      <c r="R3782" t="str">
        <v>musical</v>
      </c>
      <c r="S3782" s="13">
        <f t="shared" si="238"/>
        <v>42166.011400462965</v>
      </c>
      <c r="T3782" s="13">
        <f t="shared" si="239"/>
        <v>42198.629166666666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 s="15">
        <v>4500</v>
      </c>
      <c r="E3783" s="15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8">
        <f t="shared" si="237"/>
        <v>1.0536980749746707E-2</v>
      </c>
      <c r="Q3783" t="str">
        <f t="array" ref="Q3783:R3783">separarpalabras(N3783,"/")</f>
        <v>theater</v>
      </c>
      <c r="R3783" t="str">
        <v>musical</v>
      </c>
      <c r="S3783" s="13">
        <f t="shared" si="238"/>
        <v>41865.674594907403</v>
      </c>
      <c r="T3783" s="13">
        <f t="shared" si="239"/>
        <v>41890.674594907403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 s="15">
        <v>2000</v>
      </c>
      <c r="E3784" s="15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8">
        <f t="shared" si="237"/>
        <v>1.3267813267813268E-2</v>
      </c>
      <c r="Q3784" t="str">
        <f t="array" ref="Q3784:R3784">separarpalabras(N3784,"/")</f>
        <v>theater</v>
      </c>
      <c r="R3784" t="str">
        <v>musical</v>
      </c>
      <c r="S3784" s="13">
        <f t="shared" si="238"/>
        <v>42546.653900462959</v>
      </c>
      <c r="T3784" s="13">
        <f t="shared" si="239"/>
        <v>42575.749999999993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 s="15">
        <v>1200</v>
      </c>
      <c r="E3785" s="1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8">
        <f t="shared" si="237"/>
        <v>1.5513897866839044E-2</v>
      </c>
      <c r="Q3785" t="str">
        <f t="array" ref="Q3785:R3785">separarpalabras(N3785,"/")</f>
        <v>theater</v>
      </c>
      <c r="R3785" t="str">
        <v>musical</v>
      </c>
      <c r="S3785" s="13">
        <f t="shared" si="238"/>
        <v>42419.931944444441</v>
      </c>
      <c r="T3785" s="13">
        <f t="shared" si="239"/>
        <v>42444.458333333336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 s="15">
        <v>1000</v>
      </c>
      <c r="E3786" s="15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8">
        <f t="shared" si="237"/>
        <v>8.6956521739130436E-3</v>
      </c>
      <c r="Q3786" t="str">
        <f t="array" ref="Q3786:R3786">separarpalabras(N3786,"/")</f>
        <v>theater</v>
      </c>
      <c r="R3786" t="str">
        <v>musical</v>
      </c>
      <c r="S3786" s="13">
        <f t="shared" si="238"/>
        <v>42531.772361111107</v>
      </c>
      <c r="T3786" s="13">
        <f t="shared" si="239"/>
        <v>42561.772361111107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 s="15">
        <v>2000</v>
      </c>
      <c r="E3787" s="15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8">
        <f t="shared" si="237"/>
        <v>9.9502487562189053E-3</v>
      </c>
      <c r="Q3787" t="str">
        <f t="array" ref="Q3787:R3787">separarpalabras(N3787,"/")</f>
        <v>theater</v>
      </c>
      <c r="R3787" t="str">
        <v>musical</v>
      </c>
      <c r="S3787" s="13">
        <f t="shared" si="238"/>
        <v>42548.430196759255</v>
      </c>
      <c r="T3787" s="13">
        <f t="shared" si="239"/>
        <v>42584.210416666661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 s="15">
        <v>6000</v>
      </c>
      <c r="E3788" s="15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8">
        <f t="shared" si="237"/>
        <v>1.0663863021928507E-2</v>
      </c>
      <c r="Q3788" t="str">
        <f t="array" ref="Q3788:R3788">separarpalabras(N3788,"/")</f>
        <v>theater</v>
      </c>
      <c r="R3788" t="str">
        <v>musical</v>
      </c>
      <c r="S3788" s="13">
        <f t="shared" si="238"/>
        <v>42486.829571759255</v>
      </c>
      <c r="T3788" s="13">
        <f t="shared" si="239"/>
        <v>42516.829571759255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 s="15">
        <v>350</v>
      </c>
      <c r="E3789" s="15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8">
        <f t="shared" si="237"/>
        <v>2.8490028490028491E-2</v>
      </c>
      <c r="Q3789" t="str">
        <f t="array" ref="Q3789:R3789">separarpalabras(N3789,"/")</f>
        <v>theater</v>
      </c>
      <c r="R3789" t="str">
        <v>musical</v>
      </c>
      <c r="S3789" s="13">
        <f t="shared" si="238"/>
        <v>42167.326458333329</v>
      </c>
      <c r="T3789" s="13">
        <f t="shared" si="239"/>
        <v>42195.957638888889</v>
      </c>
    </row>
    <row r="3790" spans="1:20" ht="72" hidden="1" x14ac:dyDescent="0.3">
      <c r="A3790">
        <v>3788</v>
      </c>
      <c r="B3790" s="3" t="s">
        <v>3785</v>
      </c>
      <c r="C3790" s="3" t="s">
        <v>7898</v>
      </c>
      <c r="D3790" s="15">
        <v>75000</v>
      </c>
      <c r="E3790" s="15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8">
        <f t="shared" si="237"/>
        <v>2E-3</v>
      </c>
      <c r="Q3790" t="str">
        <f t="array" ref="Q3790:R3790">separarpalabras(N3790,"/")</f>
        <v>theater</v>
      </c>
      <c r="R3790" t="str">
        <v>musical</v>
      </c>
      <c r="S3790" s="13">
        <f t="shared" si="238"/>
        <v>42333.487488425926</v>
      </c>
      <c r="T3790" s="13">
        <f t="shared" si="239"/>
        <v>42361.470833333333</v>
      </c>
    </row>
    <row r="3791" spans="1:20" ht="43.2" hidden="1" x14ac:dyDescent="0.3">
      <c r="A3791">
        <v>3789</v>
      </c>
      <c r="B3791" s="3" t="s">
        <v>3786</v>
      </c>
      <c r="C3791" s="3" t="s">
        <v>7899</v>
      </c>
      <c r="D3791" s="15">
        <v>3550</v>
      </c>
      <c r="E3791" s="15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8">
        <f t="shared" si="237"/>
        <v>3.4482758620689655E-2</v>
      </c>
      <c r="Q3791" t="str">
        <f t="array" ref="Q3791:R3791">separarpalabras(N3791,"/")</f>
        <v>theater</v>
      </c>
      <c r="R3791" t="str">
        <v>musical</v>
      </c>
      <c r="S3791" s="13">
        <f t="shared" si="238"/>
        <v>42138.590486111112</v>
      </c>
      <c r="T3791" s="13">
        <f t="shared" si="239"/>
        <v>42170.590486111112</v>
      </c>
    </row>
    <row r="3792" spans="1:20" ht="43.2" hidden="1" x14ac:dyDescent="0.3">
      <c r="A3792">
        <v>3790</v>
      </c>
      <c r="B3792" s="3" t="s">
        <v>3787</v>
      </c>
      <c r="C3792" s="3" t="s">
        <v>7900</v>
      </c>
      <c r="D3792" s="15">
        <v>15000</v>
      </c>
      <c r="E3792" s="15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8">
        <f t="shared" si="237"/>
        <v>0</v>
      </c>
      <c r="Q3792" t="str">
        <f t="array" ref="Q3792:R3792">separarpalabras(N3792,"/")</f>
        <v>theater</v>
      </c>
      <c r="R3792" t="str">
        <v>musical</v>
      </c>
      <c r="S3792" s="13">
        <f t="shared" si="238"/>
        <v>42666.458599537036</v>
      </c>
      <c r="T3792" s="13">
        <f t="shared" si="239"/>
        <v>42696.5002662037</v>
      </c>
    </row>
    <row r="3793" spans="1:20" ht="28.8" hidden="1" x14ac:dyDescent="0.3">
      <c r="A3793">
        <v>3791</v>
      </c>
      <c r="B3793" s="3" t="s">
        <v>3788</v>
      </c>
      <c r="C3793" s="3" t="s">
        <v>7901</v>
      </c>
      <c r="D3793" s="15">
        <v>1500</v>
      </c>
      <c r="E3793" s="15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8">
        <f t="shared" si="237"/>
        <v>0</v>
      </c>
      <c r="Q3793" t="str">
        <f t="array" ref="Q3793:R3793">separarpalabras(N3793,"/")</f>
        <v>theater</v>
      </c>
      <c r="R3793" t="str">
        <v>musical</v>
      </c>
      <c r="S3793" s="13">
        <f t="shared" si="238"/>
        <v>41766.4837037037</v>
      </c>
      <c r="T3793" s="13">
        <f t="shared" si="239"/>
        <v>41826.4837037037</v>
      </c>
    </row>
    <row r="3794" spans="1:20" ht="28.8" hidden="1" x14ac:dyDescent="0.3">
      <c r="A3794">
        <v>3792</v>
      </c>
      <c r="B3794" s="3" t="s">
        <v>3789</v>
      </c>
      <c r="C3794" s="3" t="s">
        <v>7902</v>
      </c>
      <c r="D3794" s="15">
        <v>12500</v>
      </c>
      <c r="E3794" s="15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8">
        <f t="shared" si="237"/>
        <v>5.7142857142857141E-2</v>
      </c>
      <c r="Q3794" t="str">
        <f t="array" ref="Q3794:R3794">separarpalabras(N3794,"/")</f>
        <v>theater</v>
      </c>
      <c r="R3794" t="str">
        <v>musical</v>
      </c>
      <c r="S3794" s="13">
        <f t="shared" si="238"/>
        <v>42170.238680555551</v>
      </c>
      <c r="T3794" s="13">
        <f t="shared" si="239"/>
        <v>42200.238680555551</v>
      </c>
    </row>
    <row r="3795" spans="1:20" ht="43.2" hidden="1" x14ac:dyDescent="0.3">
      <c r="A3795">
        <v>3793</v>
      </c>
      <c r="B3795" s="3" t="s">
        <v>3790</v>
      </c>
      <c r="C3795" s="3" t="s">
        <v>7903</v>
      </c>
      <c r="D3795" s="15">
        <v>7000</v>
      </c>
      <c r="E3795" s="1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8">
        <f t="shared" si="237"/>
        <v>5.7471264367816091E-3</v>
      </c>
      <c r="Q3795" t="str">
        <f t="array" ref="Q3795:R3795">separarpalabras(N3795,"/")</f>
        <v>theater</v>
      </c>
      <c r="R3795" t="str">
        <v>musical</v>
      </c>
      <c r="S3795" s="13">
        <f t="shared" si="238"/>
        <v>41968.73065972222</v>
      </c>
      <c r="T3795" s="13">
        <f t="shared" si="239"/>
        <v>41989.73065972222</v>
      </c>
    </row>
    <row r="3796" spans="1:20" ht="43.2" hidden="1" x14ac:dyDescent="0.3">
      <c r="A3796">
        <v>3794</v>
      </c>
      <c r="B3796" s="3" t="s">
        <v>3791</v>
      </c>
      <c r="C3796" s="3" t="s">
        <v>7904</v>
      </c>
      <c r="D3796" s="15">
        <v>5000</v>
      </c>
      <c r="E3796" s="15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8">
        <f t="shared" si="237"/>
        <v>0.02</v>
      </c>
      <c r="Q3796" t="str">
        <f t="array" ref="Q3796:R3796">separarpalabras(N3796,"/")</f>
        <v>theater</v>
      </c>
      <c r="R3796" t="str">
        <v>musical</v>
      </c>
      <c r="S3796" s="13">
        <f t="shared" si="238"/>
        <v>42132.372152777774</v>
      </c>
      <c r="T3796" s="13">
        <f t="shared" si="239"/>
        <v>42162.372152777774</v>
      </c>
    </row>
    <row r="3797" spans="1:20" ht="43.2" hidden="1" x14ac:dyDescent="0.3">
      <c r="A3797">
        <v>3795</v>
      </c>
      <c r="B3797" s="3" t="s">
        <v>3792</v>
      </c>
      <c r="C3797" s="3" t="s">
        <v>7905</v>
      </c>
      <c r="D3797" s="15">
        <v>600</v>
      </c>
      <c r="E3797" s="15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8">
        <f t="shared" si="237"/>
        <v>0.2</v>
      </c>
      <c r="Q3797" t="str">
        <f t="array" ref="Q3797:R3797">separarpalabras(N3797,"/")</f>
        <v>theater</v>
      </c>
      <c r="R3797" t="str">
        <v>musical</v>
      </c>
      <c r="S3797" s="13">
        <f t="shared" si="238"/>
        <v>42201.227893518517</v>
      </c>
      <c r="T3797" s="13">
        <f t="shared" si="239"/>
        <v>42244.729166666664</v>
      </c>
    </row>
    <row r="3798" spans="1:20" ht="43.2" hidden="1" x14ac:dyDescent="0.3">
      <c r="A3798">
        <v>3796</v>
      </c>
      <c r="B3798" s="3" t="s">
        <v>3793</v>
      </c>
      <c r="C3798" s="3" t="s">
        <v>7906</v>
      </c>
      <c r="D3798" s="15">
        <v>22500</v>
      </c>
      <c r="E3798" s="15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8">
        <f t="shared" si="237"/>
        <v>1</v>
      </c>
      <c r="Q3798" t="str">
        <f t="array" ref="Q3798:R3798">separarpalabras(N3798,"/")</f>
        <v>theater</v>
      </c>
      <c r="R3798" t="str">
        <v>musical</v>
      </c>
      <c r="S3798" s="13">
        <f t="shared" si="238"/>
        <v>42688.821250000001</v>
      </c>
      <c r="T3798" s="13">
        <f t="shared" si="239"/>
        <v>42748.821250000001</v>
      </c>
    </row>
    <row r="3799" spans="1:20" ht="57.6" hidden="1" x14ac:dyDescent="0.3">
      <c r="A3799">
        <v>3797</v>
      </c>
      <c r="B3799" s="3" t="s">
        <v>3794</v>
      </c>
      <c r="C3799" s="3" t="s">
        <v>7907</v>
      </c>
      <c r="D3799" s="15">
        <v>6000</v>
      </c>
      <c r="E3799" s="15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8">
        <f t="shared" si="237"/>
        <v>6.8773234200743497E-3</v>
      </c>
      <c r="Q3799" t="str">
        <f t="array" ref="Q3799:R3799">separarpalabras(N3799,"/")</f>
        <v>theater</v>
      </c>
      <c r="R3799" t="str">
        <v>musical</v>
      </c>
      <c r="S3799" s="13">
        <f t="shared" si="238"/>
        <v>42084.673206018517</v>
      </c>
      <c r="T3799" s="13">
        <f t="shared" si="239"/>
        <v>42114.673206018517</v>
      </c>
    </row>
    <row r="3800" spans="1:20" ht="43.2" hidden="1" x14ac:dyDescent="0.3">
      <c r="A3800">
        <v>3798</v>
      </c>
      <c r="B3800" s="3" t="s">
        <v>3795</v>
      </c>
      <c r="C3800" s="3" t="s">
        <v>7908</v>
      </c>
      <c r="D3800" s="15">
        <v>70000</v>
      </c>
      <c r="E3800" s="15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8">
        <f t="shared" si="237"/>
        <v>4.8780487804878049E-3</v>
      </c>
      <c r="Q3800" t="str">
        <f t="array" ref="Q3800:R3800">separarpalabras(N3800,"/")</f>
        <v>theater</v>
      </c>
      <c r="R3800" t="str">
        <v>musical</v>
      </c>
      <c r="S3800" s="13">
        <f t="shared" si="238"/>
        <v>41831.514444444438</v>
      </c>
      <c r="T3800" s="13">
        <f t="shared" si="239"/>
        <v>41861.514444444438</v>
      </c>
    </row>
    <row r="3801" spans="1:20" ht="43.2" hidden="1" x14ac:dyDescent="0.3">
      <c r="A3801">
        <v>3799</v>
      </c>
      <c r="B3801" s="3" t="s">
        <v>3796</v>
      </c>
      <c r="C3801" s="3" t="s">
        <v>7909</v>
      </c>
      <c r="D3801" s="15">
        <v>10000</v>
      </c>
      <c r="E3801" s="15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8">
        <f t="shared" si="237"/>
        <v>9.9502487562189053E-3</v>
      </c>
      <c r="Q3801" t="str">
        <f t="array" ref="Q3801:R3801">separarpalabras(N3801,"/")</f>
        <v>theater</v>
      </c>
      <c r="R3801" t="str">
        <v>musical</v>
      </c>
      <c r="S3801" s="13">
        <f t="shared" si="238"/>
        <v>42410.722719907404</v>
      </c>
      <c r="T3801" s="13">
        <f t="shared" si="239"/>
        <v>42440.722719907404</v>
      </c>
    </row>
    <row r="3802" spans="1:20" ht="43.2" hidden="1" x14ac:dyDescent="0.3">
      <c r="A3802">
        <v>3800</v>
      </c>
      <c r="B3802" s="3" t="s">
        <v>3797</v>
      </c>
      <c r="C3802" s="3" t="s">
        <v>7910</v>
      </c>
      <c r="D3802" s="15">
        <v>22000</v>
      </c>
      <c r="E3802" s="15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8">
        <f t="shared" si="237"/>
        <v>1.8161180476730987E-2</v>
      </c>
      <c r="Q3802" t="str">
        <f t="array" ref="Q3802:R3802">separarpalabras(N3802,"/")</f>
        <v>theater</v>
      </c>
      <c r="R3802" t="str">
        <v>musical</v>
      </c>
      <c r="S3802" s="13">
        <f t="shared" si="238"/>
        <v>41982.528738425921</v>
      </c>
      <c r="T3802" s="13">
        <f t="shared" si="239"/>
        <v>42014.999305555553</v>
      </c>
    </row>
    <row r="3803" spans="1:20" ht="43.2" hidden="1" x14ac:dyDescent="0.3">
      <c r="A3803">
        <v>3801</v>
      </c>
      <c r="B3803" s="3" t="s">
        <v>3798</v>
      </c>
      <c r="C3803" s="3" t="s">
        <v>7911</v>
      </c>
      <c r="D3803" s="15">
        <v>5000</v>
      </c>
      <c r="E3803" s="15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8">
        <f t="shared" si="237"/>
        <v>2.1126760563380281E-2</v>
      </c>
      <c r="Q3803" t="str">
        <f t="array" ref="Q3803:R3803">separarpalabras(N3803,"/")</f>
        <v>theater</v>
      </c>
      <c r="R3803" t="str">
        <v>musical</v>
      </c>
      <c r="S3803" s="13">
        <f t="shared" si="238"/>
        <v>41975.467777777776</v>
      </c>
      <c r="T3803" s="13">
        <f t="shared" si="239"/>
        <v>42006.467777777776</v>
      </c>
    </row>
    <row r="3804" spans="1:20" ht="43.2" hidden="1" x14ac:dyDescent="0.3">
      <c r="A3804">
        <v>3802</v>
      </c>
      <c r="B3804" s="3" t="s">
        <v>3799</v>
      </c>
      <c r="C3804" s="3" t="s">
        <v>7912</v>
      </c>
      <c r="D3804" s="15">
        <v>3000</v>
      </c>
      <c r="E3804" s="15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8">
        <f t="shared" si="237"/>
        <v>0</v>
      </c>
      <c r="Q3804" t="str">
        <f t="array" ref="Q3804:R3804">separarpalabras(N3804,"/")</f>
        <v>theater</v>
      </c>
      <c r="R3804" t="str">
        <v>musical</v>
      </c>
      <c r="S3804" s="13">
        <f t="shared" si="238"/>
        <v>42268.917893518512</v>
      </c>
      <c r="T3804" s="13">
        <f t="shared" si="239"/>
        <v>42298.917893518512</v>
      </c>
    </row>
    <row r="3805" spans="1:20" ht="28.8" hidden="1" x14ac:dyDescent="0.3">
      <c r="A3805">
        <v>3803</v>
      </c>
      <c r="B3805" s="3" t="s">
        <v>3800</v>
      </c>
      <c r="C3805" s="3" t="s">
        <v>7913</v>
      </c>
      <c r="D3805" s="15">
        <v>12000</v>
      </c>
      <c r="E3805" s="1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8">
        <f t="shared" si="237"/>
        <v>1.6963528413910092E-2</v>
      </c>
      <c r="Q3805" t="str">
        <f t="array" ref="Q3805:R3805">separarpalabras(N3805,"/")</f>
        <v>theater</v>
      </c>
      <c r="R3805" t="str">
        <v>musical</v>
      </c>
      <c r="S3805" s="13">
        <f t="shared" si="238"/>
        <v>42403.763518518514</v>
      </c>
      <c r="T3805" s="13">
        <f t="shared" si="239"/>
        <v>42433.763518518514</v>
      </c>
    </row>
    <row r="3806" spans="1:20" ht="43.2" hidden="1" x14ac:dyDescent="0.3">
      <c r="A3806">
        <v>3804</v>
      </c>
      <c r="B3806" s="3" t="s">
        <v>3801</v>
      </c>
      <c r="C3806" s="3" t="s">
        <v>7914</v>
      </c>
      <c r="D3806" s="15">
        <v>8000</v>
      </c>
      <c r="E3806" s="15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8">
        <f t="shared" si="237"/>
        <v>0</v>
      </c>
      <c r="Q3806" t="str">
        <f t="array" ref="Q3806:R3806">separarpalabras(N3806,"/")</f>
        <v>theater</v>
      </c>
      <c r="R3806" t="str">
        <v>musical</v>
      </c>
      <c r="S3806" s="13">
        <f t="shared" si="238"/>
        <v>42526.801203703704</v>
      </c>
      <c r="T3806" s="13">
        <f t="shared" si="239"/>
        <v>42582.083333333336</v>
      </c>
    </row>
    <row r="3807" spans="1:20" ht="43.2" hidden="1" x14ac:dyDescent="0.3">
      <c r="A3807">
        <v>3805</v>
      </c>
      <c r="B3807" s="3" t="s">
        <v>3802</v>
      </c>
      <c r="C3807" s="3" t="s">
        <v>7915</v>
      </c>
      <c r="D3807" s="15">
        <v>150000</v>
      </c>
      <c r="E3807" s="15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8">
        <f t="shared" si="237"/>
        <v>0.66666666666666663</v>
      </c>
      <c r="Q3807" t="str">
        <f t="array" ref="Q3807:R3807">separarpalabras(N3807,"/")</f>
        <v>theater</v>
      </c>
      <c r="R3807" t="str">
        <v>musical</v>
      </c>
      <c r="S3807" s="13">
        <f t="shared" si="238"/>
        <v>41849.678703703699</v>
      </c>
      <c r="T3807" s="13">
        <f t="shared" si="239"/>
        <v>41909.678703703699</v>
      </c>
    </row>
    <row r="3808" spans="1:20" ht="57.6" hidden="1" x14ac:dyDescent="0.3">
      <c r="A3808">
        <v>3806</v>
      </c>
      <c r="B3808" s="3" t="s">
        <v>3803</v>
      </c>
      <c r="C3808" s="3" t="s">
        <v>7916</v>
      </c>
      <c r="D3808" s="15">
        <v>7500</v>
      </c>
      <c r="E3808" s="15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8">
        <f t="shared" si="237"/>
        <v>0.2</v>
      </c>
      <c r="Q3808" t="str">
        <f t="array" ref="Q3808:R3808">separarpalabras(N3808,"/")</f>
        <v>theater</v>
      </c>
      <c r="R3808" t="str">
        <v>musical</v>
      </c>
      <c r="S3808" s="13">
        <f t="shared" si="238"/>
        <v>41799.050706018512</v>
      </c>
      <c r="T3808" s="13">
        <f t="shared" si="239"/>
        <v>41819.050706018512</v>
      </c>
    </row>
    <row r="3809" spans="1:20" ht="43.2" hidden="1" x14ac:dyDescent="0.3">
      <c r="A3809">
        <v>3807</v>
      </c>
      <c r="B3809" s="3" t="s">
        <v>3804</v>
      </c>
      <c r="C3809" s="3" t="s">
        <v>7917</v>
      </c>
      <c r="D3809" s="15">
        <v>1500</v>
      </c>
      <c r="E3809" s="15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8">
        <f t="shared" si="237"/>
        <v>1.9780219780219779E-2</v>
      </c>
      <c r="Q3809" t="str">
        <f t="array" ref="Q3809:R3809">separarpalabras(N3809,"/")</f>
        <v>theater</v>
      </c>
      <c r="R3809" t="str">
        <v>musical</v>
      </c>
      <c r="S3809" s="13">
        <f t="shared" si="238"/>
        <v>42090.700682870367</v>
      </c>
      <c r="T3809" s="13">
        <f t="shared" si="239"/>
        <v>42097.700682870367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 s="15">
        <v>1000</v>
      </c>
      <c r="E3810" s="15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8">
        <f t="shared" si="237"/>
        <v>2.4E-2</v>
      </c>
      <c r="Q3810" t="str">
        <f t="array" ref="Q3810:R3810">separarpalabras(N3810,"/")</f>
        <v>theater</v>
      </c>
      <c r="R3810" t="str">
        <v>plays</v>
      </c>
      <c r="S3810" s="13">
        <f t="shared" si="238"/>
        <v>42059.24559027778</v>
      </c>
      <c r="T3810" s="13">
        <f t="shared" si="239"/>
        <v>42119.203923611109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 s="15">
        <v>2000</v>
      </c>
      <c r="E3811" s="15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8">
        <f t="shared" si="237"/>
        <v>1.8765432098765432E-2</v>
      </c>
      <c r="Q3811" t="str">
        <f t="array" ref="Q3811:R3811">separarpalabras(N3811,"/")</f>
        <v>theater</v>
      </c>
      <c r="R3811" t="str">
        <v>plays</v>
      </c>
      <c r="S3811" s="13">
        <f t="shared" si="238"/>
        <v>41800.318368055552</v>
      </c>
      <c r="T3811" s="13">
        <f t="shared" si="239"/>
        <v>41850.75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 s="15">
        <v>1500</v>
      </c>
      <c r="E3812" s="15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8">
        <f t="shared" si="237"/>
        <v>1.4238773274917854E-2</v>
      </c>
      <c r="Q3812" t="str">
        <f t="array" ref="Q3812:R3812">separarpalabras(N3812,"/")</f>
        <v>theater</v>
      </c>
      <c r="R3812" t="str">
        <v>plays</v>
      </c>
      <c r="S3812" s="13">
        <f t="shared" si="238"/>
        <v>42054.640717592592</v>
      </c>
      <c r="T3812" s="13">
        <f t="shared" si="239"/>
        <v>42084.599050925921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 s="15">
        <v>250</v>
      </c>
      <c r="E3813" s="15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8">
        <f t="shared" si="237"/>
        <v>2.3030303030303029E-2</v>
      </c>
      <c r="Q3813" t="str">
        <f t="array" ref="Q3813:R3813">separarpalabras(N3813,"/")</f>
        <v>theater</v>
      </c>
      <c r="R3813" t="str">
        <v>plays</v>
      </c>
      <c r="S3813" s="13">
        <f t="shared" si="238"/>
        <v>42487.418668981474</v>
      </c>
      <c r="T3813" s="13">
        <f t="shared" si="239"/>
        <v>42521.249999999993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 s="15">
        <v>2000</v>
      </c>
      <c r="E3814" s="15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8">
        <f t="shared" si="237"/>
        <v>5.0205385668644457E-3</v>
      </c>
      <c r="Q3814" t="str">
        <f t="array" ref="Q3814:R3814">separarpalabras(N3814,"/")</f>
        <v>theater</v>
      </c>
      <c r="R3814" t="str">
        <v>plays</v>
      </c>
      <c r="S3814" s="13">
        <f t="shared" si="238"/>
        <v>42109.542916666665</v>
      </c>
      <c r="T3814" s="13">
        <f t="shared" si="239"/>
        <v>42155.957638888889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 s="15">
        <v>2100</v>
      </c>
      <c r="E3815" s="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8">
        <f t="shared" si="237"/>
        <v>1.2735909131646848E-2</v>
      </c>
      <c r="Q3815" t="str">
        <f t="array" ref="Q3815:R3815">separarpalabras(N3815,"/")</f>
        <v>theater</v>
      </c>
      <c r="R3815" t="str">
        <v>plays</v>
      </c>
      <c r="S3815" s="13">
        <f t="shared" si="238"/>
        <v>42497.067372685182</v>
      </c>
      <c r="T3815" s="13">
        <f t="shared" si="239"/>
        <v>42535.696527777771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 s="15">
        <v>1500</v>
      </c>
      <c r="E3816" s="15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8">
        <f t="shared" si="237"/>
        <v>1.6175071360608945E-2</v>
      </c>
      <c r="Q3816" t="str">
        <f t="array" ref="Q3816:R3816">separarpalabras(N3816,"/")</f>
        <v>theater</v>
      </c>
      <c r="R3816" t="str">
        <v>plays</v>
      </c>
      <c r="S3816" s="13">
        <f t="shared" si="238"/>
        <v>42058.695740740739</v>
      </c>
      <c r="T3816" s="13">
        <f t="shared" si="239"/>
        <v>42094.957638888889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 s="15">
        <v>1000</v>
      </c>
      <c r="E3817" s="15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8">
        <f t="shared" si="237"/>
        <v>1.9999800001999982E-2</v>
      </c>
      <c r="Q3817" t="str">
        <f t="array" ref="Q3817:R3817">separarpalabras(N3817,"/")</f>
        <v>theater</v>
      </c>
      <c r="R3817" t="str">
        <v>plays</v>
      </c>
      <c r="S3817" s="13">
        <f t="shared" si="238"/>
        <v>42207.051585648143</v>
      </c>
      <c r="T3817" s="13">
        <f t="shared" si="239"/>
        <v>42236.749999999993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 s="15">
        <v>1500</v>
      </c>
      <c r="E3818" s="15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8">
        <f t="shared" si="237"/>
        <v>2.0686917481563486E-2</v>
      </c>
      <c r="Q3818" t="str">
        <f t="array" ref="Q3818:R3818">separarpalabras(N3818,"/")</f>
        <v>theater</v>
      </c>
      <c r="R3818" t="str">
        <v>plays</v>
      </c>
      <c r="S3818" s="13">
        <f t="shared" si="238"/>
        <v>41807.481747685182</v>
      </c>
      <c r="T3818" s="13">
        <f t="shared" si="239"/>
        <v>41837.481747685182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 s="15">
        <v>2000</v>
      </c>
      <c r="E3819" s="15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8">
        <f t="shared" si="237"/>
        <v>9.324009324009324E-3</v>
      </c>
      <c r="Q3819" t="str">
        <f t="array" ref="Q3819:R3819">separarpalabras(N3819,"/")</f>
        <v>theater</v>
      </c>
      <c r="R3819" t="str">
        <v>plays</v>
      </c>
      <c r="S3819" s="13">
        <f t="shared" si="238"/>
        <v>42284.488611111105</v>
      </c>
      <c r="T3819" s="13">
        <f t="shared" si="239"/>
        <v>42300.957638888889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 s="15">
        <v>250</v>
      </c>
      <c r="E3820" s="15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8">
        <f t="shared" si="237"/>
        <v>1.7543859649122806E-2</v>
      </c>
      <c r="Q3820" t="str">
        <f t="array" ref="Q3820:R3820">separarpalabras(N3820,"/")</f>
        <v>theater</v>
      </c>
      <c r="R3820" t="str">
        <v>plays</v>
      </c>
      <c r="S3820" s="13">
        <f t="shared" si="238"/>
        <v>42045.634050925924</v>
      </c>
      <c r="T3820" s="13">
        <f t="shared" si="239"/>
        <v>42075.592384259253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 s="15">
        <v>1000</v>
      </c>
      <c r="E3821" s="15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8">
        <f t="shared" si="237"/>
        <v>2.4436090225563908E-2</v>
      </c>
      <c r="Q3821" t="str">
        <f t="array" ref="Q3821:R3821">separarpalabras(N3821,"/")</f>
        <v>theater</v>
      </c>
      <c r="R3821" t="str">
        <v>plays</v>
      </c>
      <c r="S3821" s="13">
        <f t="shared" si="238"/>
        <v>42184.001203703701</v>
      </c>
      <c r="T3821" s="13">
        <f t="shared" si="239"/>
        <v>42202.668055555558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 s="15">
        <v>300</v>
      </c>
      <c r="E3822" s="15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8">
        <f t="shared" si="237"/>
        <v>4.6511627906976744E-2</v>
      </c>
      <c r="Q3822" t="str">
        <f t="array" ref="Q3822:R3822">separarpalabras(N3822,"/")</f>
        <v>theater</v>
      </c>
      <c r="R3822" t="str">
        <v>plays</v>
      </c>
      <c r="S3822" s="13">
        <f t="shared" si="238"/>
        <v>42160.443483796298</v>
      </c>
      <c r="T3822" s="13">
        <f t="shared" si="239"/>
        <v>42190.443483796298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 s="15">
        <v>3500</v>
      </c>
      <c r="E3823" s="15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8">
        <f t="shared" si="237"/>
        <v>1.257174091281771E-2</v>
      </c>
      <c r="Q3823" t="str">
        <f t="array" ref="Q3823:R3823">separarpalabras(N3823,"/")</f>
        <v>theater</v>
      </c>
      <c r="R3823" t="str">
        <v>plays</v>
      </c>
      <c r="S3823" s="13">
        <f t="shared" si="238"/>
        <v>42340.972303240742</v>
      </c>
      <c r="T3823" s="13">
        <f t="shared" si="239"/>
        <v>42372.972303240742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 s="15">
        <v>5000</v>
      </c>
      <c r="E3824" s="15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8">
        <f t="shared" si="237"/>
        <v>1.3815669878203964E-2</v>
      </c>
      <c r="Q3824" t="str">
        <f t="array" ref="Q3824:R3824">separarpalabras(N3824,"/")</f>
        <v>theater</v>
      </c>
      <c r="R3824" t="str">
        <v>plays</v>
      </c>
      <c r="S3824" s="13">
        <f t="shared" si="238"/>
        <v>42329.629826388882</v>
      </c>
      <c r="T3824" s="13">
        <f t="shared" si="239"/>
        <v>42388.749305555553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 s="15">
        <v>2500</v>
      </c>
      <c r="E3825" s="1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8">
        <f t="shared" si="237"/>
        <v>1.5471698113207547E-2</v>
      </c>
      <c r="Q3825" t="str">
        <f t="array" ref="Q3825:R3825">separarpalabras(N3825,"/")</f>
        <v>theater</v>
      </c>
      <c r="R3825" t="str">
        <v>plays</v>
      </c>
      <c r="S3825" s="13">
        <f t="shared" si="238"/>
        <v>42170.701898148145</v>
      </c>
      <c r="T3825" s="13">
        <f t="shared" si="239"/>
        <v>42204.957638888889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 s="15">
        <v>250</v>
      </c>
      <c r="E3826" s="15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8">
        <f t="shared" si="237"/>
        <v>2.5925925925925925E-2</v>
      </c>
      <c r="Q3826" t="str">
        <f t="array" ref="Q3826:R3826">separarpalabras(N3826,"/")</f>
        <v>theater</v>
      </c>
      <c r="R3826" t="str">
        <v>plays</v>
      </c>
      <c r="S3826" s="13">
        <f t="shared" si="238"/>
        <v>42571.417858796289</v>
      </c>
      <c r="T3826" s="13">
        <f t="shared" si="239"/>
        <v>42583.361805555549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 s="15">
        <v>5000</v>
      </c>
      <c r="E3827" s="15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8">
        <f t="shared" si="237"/>
        <v>9.2961487383798145E-3</v>
      </c>
      <c r="Q3827" t="str">
        <f t="array" ref="Q3827:R3827">separarpalabras(N3827,"/")</f>
        <v>theater</v>
      </c>
      <c r="R3827" t="str">
        <v>plays</v>
      </c>
      <c r="S3827" s="13">
        <f t="shared" si="238"/>
        <v>42150.861273148148</v>
      </c>
      <c r="T3827" s="13">
        <f t="shared" si="239"/>
        <v>42171.861273148148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 s="15">
        <v>600</v>
      </c>
      <c r="E3828" s="15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8">
        <f t="shared" si="237"/>
        <v>3.6363636363636362E-2</v>
      </c>
      <c r="Q3828" t="str">
        <f t="array" ref="Q3828:R3828">separarpalabras(N3828,"/")</f>
        <v>theater</v>
      </c>
      <c r="R3828" t="str">
        <v>plays</v>
      </c>
      <c r="S3828" s="13">
        <f t="shared" si="238"/>
        <v>42101.215208333328</v>
      </c>
      <c r="T3828" s="13">
        <f t="shared" si="239"/>
        <v>42131.215208333328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 s="15">
        <v>3000</v>
      </c>
      <c r="E3829" s="15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8">
        <f t="shared" si="237"/>
        <v>1.4192139737991267E-2</v>
      </c>
      <c r="Q3829" t="str">
        <f t="array" ref="Q3829:R3829">separarpalabras(N3829,"/")</f>
        <v>theater</v>
      </c>
      <c r="R3829" t="str">
        <v>plays</v>
      </c>
      <c r="S3829" s="13">
        <f t="shared" si="238"/>
        <v>42034.719918981478</v>
      </c>
      <c r="T3829" s="13">
        <f t="shared" si="239"/>
        <v>42089.791666666664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 s="15">
        <v>5000</v>
      </c>
      <c r="E3830" s="15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8">
        <f t="shared" si="237"/>
        <v>5.5999999999999999E-3</v>
      </c>
      <c r="Q3830" t="str">
        <f t="array" ref="Q3830:R3830">separarpalabras(N3830,"/")</f>
        <v>theater</v>
      </c>
      <c r="R3830" t="str">
        <v>plays</v>
      </c>
      <c r="S3830" s="13">
        <f t="shared" si="238"/>
        <v>41944.319293981483</v>
      </c>
      <c r="T3830" s="13">
        <f t="shared" si="239"/>
        <v>42004.36096064814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 s="15">
        <v>500</v>
      </c>
      <c r="E3831" s="15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8">
        <f t="shared" si="237"/>
        <v>1.5968063872255488E-2</v>
      </c>
      <c r="Q3831" t="str">
        <f t="array" ref="Q3831:R3831">separarpalabras(N3831,"/")</f>
        <v>theater</v>
      </c>
      <c r="R3831" t="str">
        <v>plays</v>
      </c>
      <c r="S3831" s="13">
        <f t="shared" si="238"/>
        <v>42593.657071759262</v>
      </c>
      <c r="T3831" s="13">
        <f t="shared" si="239"/>
        <v>42613.657071759262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 s="15">
        <v>100</v>
      </c>
      <c r="E3832" s="15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8">
        <f t="shared" si="237"/>
        <v>1.3333333333333334E-2</v>
      </c>
      <c r="Q3832" t="str">
        <f t="array" ref="Q3832:R3832">separarpalabras(N3832,"/")</f>
        <v>theater</v>
      </c>
      <c r="R3832" t="str">
        <v>plays</v>
      </c>
      <c r="S3832" s="13">
        <f t="shared" si="238"/>
        <v>42503.532534722217</v>
      </c>
      <c r="T3832" s="13">
        <f t="shared" si="239"/>
        <v>42517.532534722217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 s="15">
        <v>500</v>
      </c>
      <c r="E3833" s="15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8">
        <f t="shared" si="237"/>
        <v>1.6977608420893776E-2</v>
      </c>
      <c r="Q3833" t="str">
        <f t="array" ref="Q3833:R3833">separarpalabras(N3833,"/")</f>
        <v>theater</v>
      </c>
      <c r="R3833" t="str">
        <v>plays</v>
      </c>
      <c r="S3833" s="13">
        <f t="shared" si="238"/>
        <v>41927.640567129631</v>
      </c>
      <c r="T3833" s="13">
        <f t="shared" si="239"/>
        <v>41948.682233796295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 s="15">
        <v>1200</v>
      </c>
      <c r="E3834" s="15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8">
        <f t="shared" si="237"/>
        <v>7.1656050955414014E-3</v>
      </c>
      <c r="Q3834" t="str">
        <f t="array" ref="Q3834:R3834">separarpalabras(N3834,"/")</f>
        <v>theater</v>
      </c>
      <c r="R3834" t="str">
        <v>plays</v>
      </c>
      <c r="S3834" s="13">
        <f t="shared" si="238"/>
        <v>42374.906655092585</v>
      </c>
      <c r="T3834" s="13">
        <f t="shared" si="239"/>
        <v>42419.906655092585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 s="15">
        <v>1200</v>
      </c>
      <c r="E3835" s="1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8">
        <f t="shared" si="237"/>
        <v>1.4285714285714285E-2</v>
      </c>
      <c r="Q3835" t="str">
        <f t="array" ref="Q3835:R3835">separarpalabras(N3835,"/")</f>
        <v>theater</v>
      </c>
      <c r="R3835" t="str">
        <v>plays</v>
      </c>
      <c r="S3835" s="13">
        <f t="shared" si="238"/>
        <v>41963.664027777777</v>
      </c>
      <c r="T3835" s="13">
        <f t="shared" si="239"/>
        <v>41974.589583333327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 s="15">
        <v>3000</v>
      </c>
      <c r="E3836" s="15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8">
        <f t="shared" si="237"/>
        <v>1.742586365025986E-2</v>
      </c>
      <c r="Q3836" t="str">
        <f t="array" ref="Q3836:R3836">separarpalabras(N3836,"/")</f>
        <v>theater</v>
      </c>
      <c r="R3836" t="str">
        <v>plays</v>
      </c>
      <c r="S3836" s="13">
        <f t="shared" si="238"/>
        <v>42143.236886574072</v>
      </c>
      <c r="T3836" s="13">
        <f t="shared" si="239"/>
        <v>42173.236886574072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 s="15">
        <v>200</v>
      </c>
      <c r="E3837" s="15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8">
        <f t="shared" si="237"/>
        <v>2.5000000000000001E-2</v>
      </c>
      <c r="Q3837" t="str">
        <f t="array" ref="Q3837:R3837">separarpalabras(N3837,"/")</f>
        <v>theater</v>
      </c>
      <c r="R3837" t="str">
        <v>plays</v>
      </c>
      <c r="S3837" s="13">
        <f t="shared" si="238"/>
        <v>42460.733888888884</v>
      </c>
      <c r="T3837" s="13">
        <f t="shared" si="239"/>
        <v>42481.733888888884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 s="15">
        <v>800</v>
      </c>
      <c r="E3838" s="15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8">
        <f t="shared" si="237"/>
        <v>1.5555555555555555E-2</v>
      </c>
      <c r="Q3838" t="str">
        <f t="array" ref="Q3838:R3838">separarpalabras(N3838,"/")</f>
        <v>theater</v>
      </c>
      <c r="R3838" t="str">
        <v>plays</v>
      </c>
      <c r="S3838" s="13">
        <f t="shared" si="238"/>
        <v>42553.718194444438</v>
      </c>
      <c r="T3838" s="13">
        <f t="shared" si="239"/>
        <v>42584.964583333327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 s="15">
        <v>2000</v>
      </c>
      <c r="E3839" s="15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8">
        <f t="shared" si="237"/>
        <v>8.3251714005876595E-3</v>
      </c>
      <c r="Q3839" t="str">
        <f t="array" ref="Q3839:R3839">separarpalabras(N3839,"/")</f>
        <v>theater</v>
      </c>
      <c r="R3839" t="str">
        <v>plays</v>
      </c>
      <c r="S3839" s="13">
        <f t="shared" si="238"/>
        <v>42152.557384259257</v>
      </c>
      <c r="T3839" s="13">
        <f t="shared" si="239"/>
        <v>42188.557384259257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 s="15">
        <v>100000</v>
      </c>
      <c r="E3840" s="15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8">
        <f t="shared" si="237"/>
        <v>9.9182734269618353E-4</v>
      </c>
      <c r="Q3840" t="str">
        <f t="array" ref="Q3840:R3840">separarpalabras(N3840,"/")</f>
        <v>theater</v>
      </c>
      <c r="R3840" t="str">
        <v>plays</v>
      </c>
      <c r="S3840" s="13">
        <f t="shared" si="238"/>
        <v>42116.502418981479</v>
      </c>
      <c r="T3840" s="13">
        <f t="shared" si="239"/>
        <v>42146.502418981479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 s="15">
        <v>2000</v>
      </c>
      <c r="E3841" s="15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8">
        <f t="shared" si="237"/>
        <v>1.580246913580247E-2</v>
      </c>
      <c r="Q3841" t="str">
        <f t="array" ref="Q3841:R3841">separarpalabras(N3841,"/")</f>
        <v>theater</v>
      </c>
      <c r="R3841" t="str">
        <v>plays</v>
      </c>
      <c r="S3841" s="13">
        <f t="shared" si="238"/>
        <v>42154.934305555558</v>
      </c>
      <c r="T3841" s="13">
        <f t="shared" si="239"/>
        <v>42214.934305555558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 s="15">
        <v>1</v>
      </c>
      <c r="E3842" s="15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8">
        <f t="shared" si="237"/>
        <v>4.6153846153846156E-2</v>
      </c>
      <c r="Q3842" t="str">
        <f t="array" ref="Q3842:R3842">separarpalabras(N3842,"/")</f>
        <v>theater</v>
      </c>
      <c r="R3842" t="str">
        <v>plays</v>
      </c>
      <c r="S3842" s="13">
        <f t="shared" si="238"/>
        <v>42432.493391203701</v>
      </c>
      <c r="T3842" s="13">
        <f t="shared" si="239"/>
        <v>42457.45172453703</v>
      </c>
    </row>
    <row r="3843" spans="1:20" ht="43.2" hidden="1" x14ac:dyDescent="0.3">
      <c r="A3843">
        <v>3841</v>
      </c>
      <c r="B3843" s="3" t="s">
        <v>3838</v>
      </c>
      <c r="C3843" s="3" t="s">
        <v>7950</v>
      </c>
      <c r="D3843" s="15">
        <v>10000</v>
      </c>
      <c r="E3843" s="15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E3843/D3843</f>
        <v>8.72E-2</v>
      </c>
      <c r="P3843" s="8">
        <f t="shared" ref="P3843:P3906" si="241">IFERROR(L3843/E3843,0)</f>
        <v>3.8990825688073397E-2</v>
      </c>
      <c r="Q3843" t="str">
        <f t="array" ref="Q3843:R3843">separarpalabras(N3843,"/")</f>
        <v>theater</v>
      </c>
      <c r="R3843" t="str">
        <v>plays</v>
      </c>
      <c r="S3843" s="13">
        <f t="shared" ref="S3843:S3906" si="242">(J3843/86400)+25569+(-5/24)</f>
        <v>41780.57739583333</v>
      </c>
      <c r="T3843" s="13">
        <f t="shared" ref="T3843:T3906" si="243">(I3843/86400)+25569+(-5/24)</f>
        <v>41840.57739583333</v>
      </c>
    </row>
    <row r="3844" spans="1:20" ht="43.2" hidden="1" x14ac:dyDescent="0.3">
      <c r="A3844">
        <v>3842</v>
      </c>
      <c r="B3844" s="3" t="s">
        <v>3839</v>
      </c>
      <c r="C3844" s="3" t="s">
        <v>7951</v>
      </c>
      <c r="D3844" s="15">
        <v>5000</v>
      </c>
      <c r="E3844" s="15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8">
        <f t="shared" si="241"/>
        <v>2.0966271649954422E-2</v>
      </c>
      <c r="Q3844" t="str">
        <f t="array" ref="Q3844:R3844">separarpalabras(N3844,"/")</f>
        <v>theater</v>
      </c>
      <c r="R3844" t="str">
        <v>plays</v>
      </c>
      <c r="S3844" s="13">
        <f t="shared" si="242"/>
        <v>41740.285324074073</v>
      </c>
      <c r="T3844" s="13">
        <f t="shared" si="243"/>
        <v>41770.285324074073</v>
      </c>
    </row>
    <row r="3845" spans="1:20" ht="43.2" hidden="1" x14ac:dyDescent="0.3">
      <c r="A3845">
        <v>3843</v>
      </c>
      <c r="B3845" s="3" t="s">
        <v>3840</v>
      </c>
      <c r="C3845" s="3" t="s">
        <v>7952</v>
      </c>
      <c r="D3845" s="15">
        <v>5000</v>
      </c>
      <c r="E3845" s="1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8">
        <f t="shared" si="241"/>
        <v>1.7840375586854459E-2</v>
      </c>
      <c r="Q3845" t="str">
        <f t="array" ref="Q3845:R3845">separarpalabras(N3845,"/")</f>
        <v>theater</v>
      </c>
      <c r="R3845" t="str">
        <v>plays</v>
      </c>
      <c r="S3845" s="13">
        <f t="shared" si="242"/>
        <v>41765.864166666666</v>
      </c>
      <c r="T3845" s="13">
        <f t="shared" si="243"/>
        <v>41790.864166666666</v>
      </c>
    </row>
    <row r="3846" spans="1:20" ht="43.2" hidden="1" x14ac:dyDescent="0.3">
      <c r="A3846">
        <v>3844</v>
      </c>
      <c r="B3846" s="3" t="s">
        <v>3841</v>
      </c>
      <c r="C3846" s="3" t="s">
        <v>7953</v>
      </c>
      <c r="D3846" s="15">
        <v>9800</v>
      </c>
      <c r="E3846" s="15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8">
        <f t="shared" si="241"/>
        <v>1.2297097884899164E-2</v>
      </c>
      <c r="Q3846" t="str">
        <f t="array" ref="Q3846:R3846">separarpalabras(N3846,"/")</f>
        <v>theater</v>
      </c>
      <c r="R3846" t="str">
        <v>plays</v>
      </c>
      <c r="S3846" s="13">
        <f t="shared" si="242"/>
        <v>41766.408958333333</v>
      </c>
      <c r="T3846" s="13">
        <f t="shared" si="243"/>
        <v>41793.082638888889</v>
      </c>
    </row>
    <row r="3847" spans="1:20" ht="57.6" hidden="1" x14ac:dyDescent="0.3">
      <c r="A3847">
        <v>3845</v>
      </c>
      <c r="B3847" s="3" t="s">
        <v>3842</v>
      </c>
      <c r="C3847" s="3" t="s">
        <v>7954</v>
      </c>
      <c r="D3847" s="15">
        <v>40000</v>
      </c>
      <c r="E3847" s="15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8">
        <f t="shared" si="241"/>
        <v>1.4251781472684086E-2</v>
      </c>
      <c r="Q3847" t="str">
        <f t="array" ref="Q3847:R3847">separarpalabras(N3847,"/")</f>
        <v>theater</v>
      </c>
      <c r="R3847" t="str">
        <v>plays</v>
      </c>
      <c r="S3847" s="13">
        <f t="shared" si="242"/>
        <v>42248.418680555558</v>
      </c>
      <c r="T3847" s="13">
        <f t="shared" si="243"/>
        <v>42278.418680555558</v>
      </c>
    </row>
    <row r="3848" spans="1:20" ht="43.2" hidden="1" x14ac:dyDescent="0.3">
      <c r="A3848">
        <v>3846</v>
      </c>
      <c r="B3848" s="3" t="s">
        <v>3843</v>
      </c>
      <c r="C3848" s="3" t="s">
        <v>7955</v>
      </c>
      <c r="D3848" s="15">
        <v>7000</v>
      </c>
      <c r="E3848" s="15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8">
        <f t="shared" si="241"/>
        <v>4.2328042328042326E-2</v>
      </c>
      <c r="Q3848" t="str">
        <f t="array" ref="Q3848:R3848">separarpalabras(N3848,"/")</f>
        <v>theater</v>
      </c>
      <c r="R3848" t="str">
        <v>plays</v>
      </c>
      <c r="S3848" s="13">
        <f t="shared" si="242"/>
        <v>41885.01321759259</v>
      </c>
      <c r="T3848" s="13">
        <f t="shared" si="243"/>
        <v>41916.082638888889</v>
      </c>
    </row>
    <row r="3849" spans="1:20" ht="43.2" hidden="1" x14ac:dyDescent="0.3">
      <c r="A3849">
        <v>3847</v>
      </c>
      <c r="B3849" s="3" t="s">
        <v>3844</v>
      </c>
      <c r="C3849" s="3" t="s">
        <v>7956</v>
      </c>
      <c r="D3849" s="15">
        <v>10500</v>
      </c>
      <c r="E3849" s="15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8">
        <f t="shared" si="241"/>
        <v>5.3034767236299352E-3</v>
      </c>
      <c r="Q3849" t="str">
        <f t="array" ref="Q3849:R3849">separarpalabras(N3849,"/")</f>
        <v>theater</v>
      </c>
      <c r="R3849" t="str">
        <v>plays</v>
      </c>
      <c r="S3849" s="13">
        <f t="shared" si="242"/>
        <v>42159.016099537032</v>
      </c>
      <c r="T3849" s="13">
        <f t="shared" si="243"/>
        <v>42204.016099537032</v>
      </c>
    </row>
    <row r="3850" spans="1:20" ht="43.2" hidden="1" x14ac:dyDescent="0.3">
      <c r="A3850">
        <v>3848</v>
      </c>
      <c r="B3850" s="3" t="s">
        <v>3845</v>
      </c>
      <c r="C3850" s="3" t="s">
        <v>7957</v>
      </c>
      <c r="D3850" s="15">
        <v>13000</v>
      </c>
      <c r="E3850" s="15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8">
        <f t="shared" si="241"/>
        <v>2.0197275716298733E-2</v>
      </c>
      <c r="Q3850" t="str">
        <f t="array" ref="Q3850:R3850">separarpalabras(N3850,"/")</f>
        <v>theater</v>
      </c>
      <c r="R3850" t="str">
        <v>plays</v>
      </c>
      <c r="S3850" s="13">
        <f t="shared" si="242"/>
        <v>42265.608668981477</v>
      </c>
      <c r="T3850" s="13">
        <f t="shared" si="243"/>
        <v>42295.608668981477</v>
      </c>
    </row>
    <row r="3851" spans="1:20" ht="57.6" hidden="1" x14ac:dyDescent="0.3">
      <c r="A3851">
        <v>3849</v>
      </c>
      <c r="B3851" s="3" t="s">
        <v>3846</v>
      </c>
      <c r="C3851" s="3" t="s">
        <v>7958</v>
      </c>
      <c r="D3851" s="15">
        <v>30000</v>
      </c>
      <c r="E3851" s="15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8">
        <f t="shared" si="241"/>
        <v>1.3251301467108376E-2</v>
      </c>
      <c r="Q3851" t="str">
        <f t="array" ref="Q3851:R3851">separarpalabras(N3851,"/")</f>
        <v>theater</v>
      </c>
      <c r="R3851" t="str">
        <v>plays</v>
      </c>
      <c r="S3851" s="13">
        <f t="shared" si="242"/>
        <v>42136.558842592589</v>
      </c>
      <c r="T3851" s="13">
        <f t="shared" si="243"/>
        <v>42166.558842592589</v>
      </c>
    </row>
    <row r="3852" spans="1:20" ht="28.8" hidden="1" x14ac:dyDescent="0.3">
      <c r="A3852">
        <v>3850</v>
      </c>
      <c r="B3852" s="3" t="s">
        <v>3847</v>
      </c>
      <c r="C3852" s="3" t="s">
        <v>7959</v>
      </c>
      <c r="D3852" s="15">
        <v>1000</v>
      </c>
      <c r="E3852" s="15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8">
        <f t="shared" si="241"/>
        <v>0.10526315789473684</v>
      </c>
      <c r="Q3852" t="str">
        <f t="array" ref="Q3852:R3852">separarpalabras(N3852,"/")</f>
        <v>theater</v>
      </c>
      <c r="R3852" t="str">
        <v>plays</v>
      </c>
      <c r="S3852" s="13">
        <f t="shared" si="242"/>
        <v>41974.916006944441</v>
      </c>
      <c r="T3852" s="13">
        <f t="shared" si="243"/>
        <v>42004.916006944441</v>
      </c>
    </row>
    <row r="3853" spans="1:20" ht="43.2" hidden="1" x14ac:dyDescent="0.3">
      <c r="A3853">
        <v>3851</v>
      </c>
      <c r="B3853" s="3" t="s">
        <v>3848</v>
      </c>
      <c r="C3853" s="3" t="s">
        <v>7960</v>
      </c>
      <c r="D3853" s="15">
        <v>2500</v>
      </c>
      <c r="E3853" s="15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8">
        <f t="shared" si="241"/>
        <v>2.8169014084507043E-2</v>
      </c>
      <c r="Q3853" t="str">
        <f t="array" ref="Q3853:R3853">separarpalabras(N3853,"/")</f>
        <v>theater</v>
      </c>
      <c r="R3853" t="str">
        <v>plays</v>
      </c>
      <c r="S3853" s="13">
        <f t="shared" si="242"/>
        <v>42172.23123842592</v>
      </c>
      <c r="T3853" s="13">
        <f t="shared" si="243"/>
        <v>42202.23123842592</v>
      </c>
    </row>
    <row r="3854" spans="1:20" ht="43.2" hidden="1" x14ac:dyDescent="0.3">
      <c r="A3854">
        <v>3852</v>
      </c>
      <c r="B3854" s="3" t="s">
        <v>3849</v>
      </c>
      <c r="C3854" s="3" t="s">
        <v>7961</v>
      </c>
      <c r="D3854" s="15">
        <v>10000</v>
      </c>
      <c r="E3854" s="15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8">
        <f t="shared" si="241"/>
        <v>0.1</v>
      </c>
      <c r="Q3854" t="str">
        <f t="array" ref="Q3854:R3854">separarpalabras(N3854,"/")</f>
        <v>theater</v>
      </c>
      <c r="R3854" t="str">
        <v>plays</v>
      </c>
      <c r="S3854" s="13">
        <f t="shared" si="242"/>
        <v>42064.982361111113</v>
      </c>
      <c r="T3854" s="13">
        <f t="shared" si="243"/>
        <v>42089.940694444442</v>
      </c>
    </row>
    <row r="3855" spans="1:20" ht="28.8" hidden="1" x14ac:dyDescent="0.3">
      <c r="A3855">
        <v>3853</v>
      </c>
      <c r="B3855" s="3" t="s">
        <v>3850</v>
      </c>
      <c r="C3855" s="3" t="s">
        <v>7962</v>
      </c>
      <c r="D3855" s="15">
        <v>100000</v>
      </c>
      <c r="E3855" s="1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8">
        <f t="shared" si="241"/>
        <v>7.6923076923076927E-2</v>
      </c>
      <c r="Q3855" t="str">
        <f t="array" ref="Q3855:R3855">separarpalabras(N3855,"/")</f>
        <v>theater</v>
      </c>
      <c r="R3855" t="str">
        <v>plays</v>
      </c>
      <c r="S3855" s="13">
        <f t="shared" si="242"/>
        <v>41848.631689814814</v>
      </c>
      <c r="T3855" s="13">
        <f t="shared" si="243"/>
        <v>41883.631689814814</v>
      </c>
    </row>
    <row r="3856" spans="1:20" ht="28.8" hidden="1" x14ac:dyDescent="0.3">
      <c r="A3856">
        <v>3854</v>
      </c>
      <c r="B3856" s="3" t="s">
        <v>3851</v>
      </c>
      <c r="C3856" s="3" t="s">
        <v>7963</v>
      </c>
      <c r="D3856" s="15">
        <v>11000</v>
      </c>
      <c r="E3856" s="15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8">
        <f t="shared" si="241"/>
        <v>1.1185682326621925E-2</v>
      </c>
      <c r="Q3856" t="str">
        <f t="array" ref="Q3856:R3856">separarpalabras(N3856,"/")</f>
        <v>theater</v>
      </c>
      <c r="R3856" t="str">
        <v>plays</v>
      </c>
      <c r="S3856" s="13">
        <f t="shared" si="242"/>
        <v>42103.67659722222</v>
      </c>
      <c r="T3856" s="13">
        <f t="shared" si="243"/>
        <v>42133.67659722222</v>
      </c>
    </row>
    <row r="3857" spans="1:20" ht="57.6" hidden="1" x14ac:dyDescent="0.3">
      <c r="A3857">
        <v>3855</v>
      </c>
      <c r="B3857" s="3" t="s">
        <v>3852</v>
      </c>
      <c r="C3857" s="3" t="s">
        <v>7964</v>
      </c>
      <c r="D3857" s="15">
        <v>1000</v>
      </c>
      <c r="E3857" s="15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8">
        <f t="shared" si="241"/>
        <v>0.04</v>
      </c>
      <c r="Q3857" t="str">
        <f t="array" ref="Q3857:R3857">separarpalabras(N3857,"/")</f>
        <v>theater</v>
      </c>
      <c r="R3857" t="str">
        <v>plays</v>
      </c>
      <c r="S3857" s="13">
        <f t="shared" si="242"/>
        <v>42059.762395833335</v>
      </c>
      <c r="T3857" s="13">
        <f t="shared" si="243"/>
        <v>42089.720729166664</v>
      </c>
    </row>
    <row r="3858" spans="1:20" ht="57.6" hidden="1" x14ac:dyDescent="0.3">
      <c r="A3858">
        <v>3856</v>
      </c>
      <c r="B3858" s="3" t="s">
        <v>3853</v>
      </c>
      <c r="C3858" s="3" t="s">
        <v>7965</v>
      </c>
      <c r="D3858" s="15">
        <v>5000</v>
      </c>
      <c r="E3858" s="15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8">
        <f t="shared" si="241"/>
        <v>1</v>
      </c>
      <c r="Q3858" t="str">
        <f t="array" ref="Q3858:R3858">separarpalabras(N3858,"/")</f>
        <v>theater</v>
      </c>
      <c r="R3858" t="str">
        <v>plays</v>
      </c>
      <c r="S3858" s="13">
        <f t="shared" si="242"/>
        <v>42041.534756944442</v>
      </c>
      <c r="T3858" s="13">
        <f t="shared" si="243"/>
        <v>42071.493090277778</v>
      </c>
    </row>
    <row r="3859" spans="1:20" ht="43.2" hidden="1" x14ac:dyDescent="0.3">
      <c r="A3859">
        <v>3857</v>
      </c>
      <c r="B3859" s="3" t="s">
        <v>3854</v>
      </c>
      <c r="C3859" s="3" t="s">
        <v>7966</v>
      </c>
      <c r="D3859" s="15">
        <v>5000</v>
      </c>
      <c r="E3859" s="15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8">
        <f t="shared" si="241"/>
        <v>1.5384615384615385E-2</v>
      </c>
      <c r="Q3859" t="str">
        <f t="array" ref="Q3859:R3859">separarpalabras(N3859,"/")</f>
        <v>theater</v>
      </c>
      <c r="R3859" t="str">
        <v>plays</v>
      </c>
      <c r="S3859" s="13">
        <f t="shared" si="242"/>
        <v>41829.528819444444</v>
      </c>
      <c r="T3859" s="13">
        <f t="shared" si="243"/>
        <v>41852.508333333331</v>
      </c>
    </row>
    <row r="3860" spans="1:20" ht="57.6" hidden="1" x14ac:dyDescent="0.3">
      <c r="A3860">
        <v>3858</v>
      </c>
      <c r="B3860" s="3" t="s">
        <v>3855</v>
      </c>
      <c r="C3860" s="3" t="s">
        <v>7967</v>
      </c>
      <c r="D3860" s="15">
        <v>500</v>
      </c>
      <c r="E3860" s="15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8">
        <f t="shared" si="241"/>
        <v>0.1</v>
      </c>
      <c r="Q3860" t="str">
        <f t="array" ref="Q3860:R3860">separarpalabras(N3860,"/")</f>
        <v>theater</v>
      </c>
      <c r="R3860" t="str">
        <v>plays</v>
      </c>
      <c r="S3860" s="13">
        <f t="shared" si="242"/>
        <v>42128.222731481474</v>
      </c>
      <c r="T3860" s="13">
        <f t="shared" si="243"/>
        <v>42146.666666666664</v>
      </c>
    </row>
    <row r="3861" spans="1:20" ht="43.2" hidden="1" x14ac:dyDescent="0.3">
      <c r="A3861">
        <v>3859</v>
      </c>
      <c r="B3861" s="3" t="s">
        <v>3856</v>
      </c>
      <c r="C3861" s="3" t="s">
        <v>7968</v>
      </c>
      <c r="D3861" s="15">
        <v>2500</v>
      </c>
      <c r="E3861" s="15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8">
        <f t="shared" si="241"/>
        <v>1</v>
      </c>
      <c r="Q3861" t="str">
        <f t="array" ref="Q3861:R3861">separarpalabras(N3861,"/")</f>
        <v>theater</v>
      </c>
      <c r="R3861" t="str">
        <v>plays</v>
      </c>
      <c r="S3861" s="13">
        <f t="shared" si="242"/>
        <v>41789.685266203705</v>
      </c>
      <c r="T3861" s="13">
        <f t="shared" si="243"/>
        <v>41815.666666666664</v>
      </c>
    </row>
    <row r="3862" spans="1:20" ht="43.2" hidden="1" x14ac:dyDescent="0.3">
      <c r="A3862">
        <v>3860</v>
      </c>
      <c r="B3862" s="3" t="s">
        <v>3857</v>
      </c>
      <c r="C3862" s="3" t="s">
        <v>7969</v>
      </c>
      <c r="D3862" s="15">
        <v>6000</v>
      </c>
      <c r="E3862" s="15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8">
        <f t="shared" si="241"/>
        <v>1.2264150943396227E-2</v>
      </c>
      <c r="Q3862" t="str">
        <f t="array" ref="Q3862:R3862">separarpalabras(N3862,"/")</f>
        <v>theater</v>
      </c>
      <c r="R3862" t="str">
        <v>plays</v>
      </c>
      <c r="S3862" s="13">
        <f t="shared" si="242"/>
        <v>41833.452662037038</v>
      </c>
      <c r="T3862" s="13">
        <f t="shared" si="243"/>
        <v>41863.452662037038</v>
      </c>
    </row>
    <row r="3863" spans="1:20" hidden="1" x14ac:dyDescent="0.3">
      <c r="A3863">
        <v>3861</v>
      </c>
      <c r="B3863" s="3" t="s">
        <v>3858</v>
      </c>
      <c r="C3863" s="3" t="s">
        <v>7970</v>
      </c>
      <c r="D3863" s="15">
        <v>2000</v>
      </c>
      <c r="E3863" s="15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8">
        <f t="shared" si="241"/>
        <v>0.01</v>
      </c>
      <c r="Q3863" t="str">
        <f t="array" ref="Q3863:R3863">separarpalabras(N3863,"/")</f>
        <v>theater</v>
      </c>
      <c r="R3863" t="str">
        <v>plays</v>
      </c>
      <c r="S3863" s="13">
        <f t="shared" si="242"/>
        <v>41914.381678240738</v>
      </c>
      <c r="T3863" s="13">
        <f t="shared" si="243"/>
        <v>41955.699305555558</v>
      </c>
    </row>
    <row r="3864" spans="1:20" ht="28.8" hidden="1" x14ac:dyDescent="0.3">
      <c r="A3864">
        <v>3862</v>
      </c>
      <c r="B3864" s="3" t="s">
        <v>3859</v>
      </c>
      <c r="C3864" s="3" t="s">
        <v>7971</v>
      </c>
      <c r="D3864" s="15">
        <v>7500</v>
      </c>
      <c r="E3864" s="15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8">
        <f t="shared" si="241"/>
        <v>1</v>
      </c>
      <c r="Q3864" t="str">
        <f t="array" ref="Q3864:R3864">separarpalabras(N3864,"/")</f>
        <v>theater</v>
      </c>
      <c r="R3864" t="str">
        <v>plays</v>
      </c>
      <c r="S3864" s="13">
        <f t="shared" si="242"/>
        <v>42611.052731481475</v>
      </c>
      <c r="T3864" s="13">
        <f t="shared" si="243"/>
        <v>42625.499305555553</v>
      </c>
    </row>
    <row r="3865" spans="1:20" ht="43.2" hidden="1" x14ac:dyDescent="0.3">
      <c r="A3865">
        <v>3863</v>
      </c>
      <c r="B3865" s="3" t="s">
        <v>3860</v>
      </c>
      <c r="C3865" s="3" t="s">
        <v>7972</v>
      </c>
      <c r="D3865" s="15">
        <v>6000</v>
      </c>
      <c r="E3865" s="1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8">
        <f t="shared" si="241"/>
        <v>0</v>
      </c>
      <c r="Q3865" t="str">
        <f t="array" ref="Q3865:R3865">separarpalabras(N3865,"/")</f>
        <v>theater</v>
      </c>
      <c r="R3865" t="str">
        <v>plays</v>
      </c>
      <c r="S3865" s="13">
        <f t="shared" si="242"/>
        <v>42253.424826388888</v>
      </c>
      <c r="T3865" s="13">
        <f t="shared" si="243"/>
        <v>42313.466493055552</v>
      </c>
    </row>
    <row r="3866" spans="1:20" ht="43.2" hidden="1" x14ac:dyDescent="0.3">
      <c r="A3866">
        <v>3864</v>
      </c>
      <c r="B3866" s="3" t="s">
        <v>3861</v>
      </c>
      <c r="C3866" s="3" t="s">
        <v>7973</v>
      </c>
      <c r="D3866" s="15">
        <v>5000</v>
      </c>
      <c r="E3866" s="15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8">
        <f t="shared" si="241"/>
        <v>0.05</v>
      </c>
      <c r="Q3866" t="str">
        <f t="array" ref="Q3866:R3866">separarpalabras(N3866,"/")</f>
        <v>theater</v>
      </c>
      <c r="R3866" t="str">
        <v>plays</v>
      </c>
      <c r="S3866" s="13">
        <f t="shared" si="242"/>
        <v>42295.683495370373</v>
      </c>
      <c r="T3866" s="13">
        <f t="shared" si="243"/>
        <v>42325.72516203703</v>
      </c>
    </row>
    <row r="3867" spans="1:20" ht="43.2" hidden="1" x14ac:dyDescent="0.3">
      <c r="A3867">
        <v>3865</v>
      </c>
      <c r="B3867" s="3" t="s">
        <v>3862</v>
      </c>
      <c r="C3867" s="3" t="s">
        <v>7974</v>
      </c>
      <c r="D3867" s="15">
        <v>2413</v>
      </c>
      <c r="E3867" s="15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8">
        <f t="shared" si="241"/>
        <v>2.1538461538461538E-2</v>
      </c>
      <c r="Q3867" t="str">
        <f t="array" ref="Q3867:R3867">separarpalabras(N3867,"/")</f>
        <v>theater</v>
      </c>
      <c r="R3867" t="str">
        <v>plays</v>
      </c>
      <c r="S3867" s="13">
        <f t="shared" si="242"/>
        <v>41841.44326388889</v>
      </c>
      <c r="T3867" s="13">
        <f t="shared" si="243"/>
        <v>41881.020833333328</v>
      </c>
    </row>
    <row r="3868" spans="1:20" ht="28.8" hidden="1" x14ac:dyDescent="0.3">
      <c r="A3868">
        <v>3866</v>
      </c>
      <c r="B3868" s="3" t="s">
        <v>3863</v>
      </c>
      <c r="C3868" s="3" t="s">
        <v>7975</v>
      </c>
      <c r="D3868" s="15">
        <v>2000</v>
      </c>
      <c r="E3868" s="15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8">
        <f t="shared" si="241"/>
        <v>0.18181818181818182</v>
      </c>
      <c r="Q3868" t="str">
        <f t="array" ref="Q3868:R3868">separarpalabras(N3868,"/")</f>
        <v>theater</v>
      </c>
      <c r="R3868" t="str">
        <v>plays</v>
      </c>
      <c r="S3868" s="13">
        <f t="shared" si="242"/>
        <v>42402.738668981481</v>
      </c>
      <c r="T3868" s="13">
        <f t="shared" si="243"/>
        <v>42451.936805555553</v>
      </c>
    </row>
    <row r="3869" spans="1:20" ht="43.2" hidden="1" x14ac:dyDescent="0.3">
      <c r="A3869">
        <v>3867</v>
      </c>
      <c r="B3869" s="3" t="s">
        <v>3864</v>
      </c>
      <c r="C3869" s="3" t="s">
        <v>7976</v>
      </c>
      <c r="D3869" s="15">
        <v>2000</v>
      </c>
      <c r="E3869" s="15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8">
        <f t="shared" si="241"/>
        <v>1.9920318725099601E-2</v>
      </c>
      <c r="Q3869" t="str">
        <f t="array" ref="Q3869:R3869">separarpalabras(N3869,"/")</f>
        <v>theater</v>
      </c>
      <c r="R3869" t="str">
        <v>plays</v>
      </c>
      <c r="S3869" s="13">
        <f t="shared" si="242"/>
        <v>42509.605775462966</v>
      </c>
      <c r="T3869" s="13">
        <f t="shared" si="243"/>
        <v>42539.605775462966</v>
      </c>
    </row>
    <row r="3870" spans="1:20" hidden="1" x14ac:dyDescent="0.3">
      <c r="A3870">
        <v>3868</v>
      </c>
      <c r="B3870" s="3" t="s">
        <v>3865</v>
      </c>
      <c r="C3870" s="3" t="s">
        <v>7977</v>
      </c>
      <c r="D3870" s="15">
        <v>5000</v>
      </c>
      <c r="E3870" s="15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8">
        <f t="shared" si="241"/>
        <v>0.1</v>
      </c>
      <c r="Q3870" t="str">
        <f t="array" ref="Q3870:R3870">separarpalabras(N3870,"/")</f>
        <v>theater</v>
      </c>
      <c r="R3870" t="str">
        <v>musical</v>
      </c>
      <c r="S3870" s="13">
        <f t="shared" si="242"/>
        <v>41865.45144675926</v>
      </c>
      <c r="T3870" s="13">
        <f t="shared" si="243"/>
        <v>41890.45144675926</v>
      </c>
    </row>
    <row r="3871" spans="1:20" ht="28.8" hidden="1" x14ac:dyDescent="0.3">
      <c r="A3871">
        <v>3869</v>
      </c>
      <c r="B3871" s="3" t="s">
        <v>3866</v>
      </c>
      <c r="C3871" s="3" t="s">
        <v>7978</v>
      </c>
      <c r="D3871" s="15">
        <v>13111</v>
      </c>
      <c r="E3871" s="15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8">
        <f t="shared" si="241"/>
        <v>3.3185840707964605E-2</v>
      </c>
      <c r="Q3871" t="str">
        <f t="array" ref="Q3871:R3871">separarpalabras(N3871,"/")</f>
        <v>theater</v>
      </c>
      <c r="R3871" t="str">
        <v>musical</v>
      </c>
      <c r="S3871" s="13">
        <f t="shared" si="242"/>
        <v>42047.516111111108</v>
      </c>
      <c r="T3871" s="13">
        <f t="shared" si="243"/>
        <v>42076.924305555549</v>
      </c>
    </row>
    <row r="3872" spans="1:20" ht="43.2" hidden="1" x14ac:dyDescent="0.3">
      <c r="A3872">
        <v>3870</v>
      </c>
      <c r="B3872" s="3" t="s">
        <v>3867</v>
      </c>
      <c r="C3872" s="3" t="s">
        <v>7979</v>
      </c>
      <c r="D3872" s="15">
        <v>10000</v>
      </c>
      <c r="E3872" s="15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8">
        <f t="shared" si="241"/>
        <v>6.6666666666666671E-3</v>
      </c>
      <c r="Q3872" t="str">
        <f t="array" ref="Q3872:R3872">separarpalabras(N3872,"/")</f>
        <v>theater</v>
      </c>
      <c r="R3872" t="str">
        <v>musical</v>
      </c>
      <c r="S3872" s="13">
        <f t="shared" si="242"/>
        <v>41792.963865740741</v>
      </c>
      <c r="T3872" s="13">
        <f t="shared" si="243"/>
        <v>41822.963865740741</v>
      </c>
    </row>
    <row r="3873" spans="1:20" ht="28.8" hidden="1" x14ac:dyDescent="0.3">
      <c r="A3873">
        <v>3871</v>
      </c>
      <c r="B3873" s="3" t="s">
        <v>3868</v>
      </c>
      <c r="C3873" s="3" t="s">
        <v>7980</v>
      </c>
      <c r="D3873" s="15">
        <v>1500</v>
      </c>
      <c r="E3873" s="15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8">
        <f t="shared" si="241"/>
        <v>7.4999999999999997E-2</v>
      </c>
      <c r="Q3873" t="str">
        <f t="array" ref="Q3873:R3873">separarpalabras(N3873,"/")</f>
        <v>theater</v>
      </c>
      <c r="R3873" t="str">
        <v>musical</v>
      </c>
      <c r="S3873" s="13">
        <f t="shared" si="242"/>
        <v>42763.572337962956</v>
      </c>
      <c r="T3873" s="13">
        <f t="shared" si="243"/>
        <v>42823.530671296299</v>
      </c>
    </row>
    <row r="3874" spans="1:20" ht="43.2" hidden="1" x14ac:dyDescent="0.3">
      <c r="A3874">
        <v>3872</v>
      </c>
      <c r="B3874" s="3" t="s">
        <v>3869</v>
      </c>
      <c r="C3874" s="3" t="s">
        <v>7981</v>
      </c>
      <c r="D3874" s="15">
        <v>15000</v>
      </c>
      <c r="E3874" s="15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8">
        <f t="shared" si="241"/>
        <v>0</v>
      </c>
      <c r="Q3874" t="str">
        <f t="array" ref="Q3874:R3874">separarpalabras(N3874,"/")</f>
        <v>theater</v>
      </c>
      <c r="R3874" t="str">
        <v>musical</v>
      </c>
      <c r="S3874" s="13">
        <f t="shared" si="242"/>
        <v>42179.9374537037</v>
      </c>
      <c r="T3874" s="13">
        <f t="shared" si="243"/>
        <v>42229.9374537037</v>
      </c>
    </row>
    <row r="3875" spans="1:20" ht="43.2" hidden="1" x14ac:dyDescent="0.3">
      <c r="A3875">
        <v>3873</v>
      </c>
      <c r="B3875" s="3" t="s">
        <v>3870</v>
      </c>
      <c r="C3875" s="3" t="s">
        <v>7982</v>
      </c>
      <c r="D3875" s="15">
        <v>5500</v>
      </c>
      <c r="E3875" s="1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8">
        <f t="shared" si="241"/>
        <v>0</v>
      </c>
      <c r="Q3875" t="str">
        <f t="array" ref="Q3875:R3875">separarpalabras(N3875,"/")</f>
        <v>theater</v>
      </c>
      <c r="R3875" t="str">
        <v>musical</v>
      </c>
      <c r="S3875" s="13">
        <f t="shared" si="242"/>
        <v>42255.487673611111</v>
      </c>
      <c r="T3875" s="13">
        <f t="shared" si="243"/>
        <v>42285.487673611111</v>
      </c>
    </row>
    <row r="3876" spans="1:20" ht="57.6" hidden="1" x14ac:dyDescent="0.3">
      <c r="A3876">
        <v>3874</v>
      </c>
      <c r="B3876" s="3" t="s">
        <v>3871</v>
      </c>
      <c r="C3876" s="3" t="s">
        <v>7983</v>
      </c>
      <c r="D3876" s="15">
        <v>620</v>
      </c>
      <c r="E3876" s="15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8">
        <f t="shared" si="241"/>
        <v>0</v>
      </c>
      <c r="Q3876" t="str">
        <f t="array" ref="Q3876:R3876">separarpalabras(N3876,"/")</f>
        <v>theater</v>
      </c>
      <c r="R3876" t="str">
        <v>musical</v>
      </c>
      <c r="S3876" s="13">
        <f t="shared" si="242"/>
        <v>42006.808124999996</v>
      </c>
      <c r="T3876" s="13">
        <f t="shared" si="243"/>
        <v>42027.833333333336</v>
      </c>
    </row>
    <row r="3877" spans="1:20" ht="43.2" hidden="1" x14ac:dyDescent="0.3">
      <c r="A3877">
        <v>3875</v>
      </c>
      <c r="B3877" s="3" t="s">
        <v>3872</v>
      </c>
      <c r="C3877" s="3" t="s">
        <v>7984</v>
      </c>
      <c r="D3877" s="15">
        <v>30000</v>
      </c>
      <c r="E3877" s="15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8">
        <f t="shared" si="241"/>
        <v>0</v>
      </c>
      <c r="Q3877" t="str">
        <f t="array" ref="Q3877:R3877">separarpalabras(N3877,"/")</f>
        <v>theater</v>
      </c>
      <c r="R3877" t="str">
        <v>musical</v>
      </c>
      <c r="S3877" s="13">
        <f t="shared" si="242"/>
        <v>42615.138483796291</v>
      </c>
      <c r="T3877" s="13">
        <f t="shared" si="243"/>
        <v>42616.208333333336</v>
      </c>
    </row>
    <row r="3878" spans="1:20" ht="57.6" hidden="1" x14ac:dyDescent="0.3">
      <c r="A3878">
        <v>3876</v>
      </c>
      <c r="B3878" s="3" t="s">
        <v>3873</v>
      </c>
      <c r="C3878" s="3" t="s">
        <v>7985</v>
      </c>
      <c r="D3878" s="15">
        <v>3900</v>
      </c>
      <c r="E3878" s="15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8">
        <f t="shared" si="241"/>
        <v>2.2340942204953862E-2</v>
      </c>
      <c r="Q3878" t="str">
        <f t="array" ref="Q3878:R3878">separarpalabras(N3878,"/")</f>
        <v>theater</v>
      </c>
      <c r="R3878" t="str">
        <v>musical</v>
      </c>
      <c r="S3878" s="13">
        <f t="shared" si="242"/>
        <v>42372.415833333333</v>
      </c>
      <c r="T3878" s="13">
        <f t="shared" si="243"/>
        <v>42402.415833333333</v>
      </c>
    </row>
    <row r="3879" spans="1:20" ht="43.2" hidden="1" x14ac:dyDescent="0.3">
      <c r="A3879">
        <v>3877</v>
      </c>
      <c r="B3879" s="3" t="s">
        <v>3874</v>
      </c>
      <c r="C3879" s="3" t="s">
        <v>7986</v>
      </c>
      <c r="D3879" s="15">
        <v>25000</v>
      </c>
      <c r="E3879" s="15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8">
        <f t="shared" si="241"/>
        <v>1.1281224818694601E-2</v>
      </c>
      <c r="Q3879" t="str">
        <f t="array" ref="Q3879:R3879">separarpalabras(N3879,"/")</f>
        <v>theater</v>
      </c>
      <c r="R3879" t="str">
        <v>musical</v>
      </c>
      <c r="S3879" s="13">
        <f t="shared" si="242"/>
        <v>42682.469351851854</v>
      </c>
      <c r="T3879" s="13">
        <f t="shared" si="243"/>
        <v>42712.469351851854</v>
      </c>
    </row>
    <row r="3880" spans="1:20" ht="43.2" hidden="1" x14ac:dyDescent="0.3">
      <c r="A3880">
        <v>3878</v>
      </c>
      <c r="B3880" s="3" t="s">
        <v>3875</v>
      </c>
      <c r="C3880" s="3" t="s">
        <v>7987</v>
      </c>
      <c r="D3880" s="15">
        <v>18000</v>
      </c>
      <c r="E3880" s="15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8">
        <f t="shared" si="241"/>
        <v>0.1</v>
      </c>
      <c r="Q3880" t="str">
        <f t="array" ref="Q3880:R3880">separarpalabras(N3880,"/")</f>
        <v>theater</v>
      </c>
      <c r="R3880" t="str">
        <v>musical</v>
      </c>
      <c r="S3880" s="13">
        <f t="shared" si="242"/>
        <v>42154.610486111109</v>
      </c>
      <c r="T3880" s="13">
        <f t="shared" si="243"/>
        <v>42184.957638888889</v>
      </c>
    </row>
    <row r="3881" spans="1:20" ht="43.2" hidden="1" x14ac:dyDescent="0.3">
      <c r="A3881">
        <v>3879</v>
      </c>
      <c r="B3881" s="3" t="s">
        <v>3876</v>
      </c>
      <c r="C3881" s="3" t="s">
        <v>7988</v>
      </c>
      <c r="D3881" s="15">
        <v>15000</v>
      </c>
      <c r="E3881" s="15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8">
        <f t="shared" si="241"/>
        <v>0</v>
      </c>
      <c r="Q3881" t="str">
        <f t="array" ref="Q3881:R3881">separarpalabras(N3881,"/")</f>
        <v>theater</v>
      </c>
      <c r="R3881" t="str">
        <v>musical</v>
      </c>
      <c r="S3881" s="13">
        <f t="shared" si="242"/>
        <v>41999.652731481481</v>
      </c>
      <c r="T3881" s="13">
        <f t="shared" si="243"/>
        <v>42029.652731481481</v>
      </c>
    </row>
    <row r="3882" spans="1:20" ht="43.2" hidden="1" x14ac:dyDescent="0.3">
      <c r="A3882">
        <v>3880</v>
      </c>
      <c r="B3882" s="3" t="s">
        <v>3877</v>
      </c>
      <c r="C3882" s="3" t="s">
        <v>7989</v>
      </c>
      <c r="D3882" s="15">
        <v>7500</v>
      </c>
      <c r="E3882" s="15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8">
        <f t="shared" si="241"/>
        <v>1.7346938775510204E-2</v>
      </c>
      <c r="Q3882" t="str">
        <f t="array" ref="Q3882:R3882">separarpalabras(N3882,"/")</f>
        <v>theater</v>
      </c>
      <c r="R3882" t="str">
        <v>musical</v>
      </c>
      <c r="S3882" s="13">
        <f t="shared" si="242"/>
        <v>41815.606712962959</v>
      </c>
      <c r="T3882" s="13">
        <f t="shared" si="243"/>
        <v>41850.75</v>
      </c>
    </row>
    <row r="3883" spans="1:20" ht="28.8" hidden="1" x14ac:dyDescent="0.3">
      <c r="A3883">
        <v>3881</v>
      </c>
      <c r="B3883" s="3" t="s">
        <v>3878</v>
      </c>
      <c r="C3883" s="3" t="s">
        <v>7990</v>
      </c>
      <c r="D3883" s="15">
        <v>500</v>
      </c>
      <c r="E3883" s="15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8">
        <f t="shared" si="241"/>
        <v>0.04</v>
      </c>
      <c r="Q3883" t="str">
        <f t="array" ref="Q3883:R3883">separarpalabras(N3883,"/")</f>
        <v>theater</v>
      </c>
      <c r="R3883" t="str">
        <v>musical</v>
      </c>
      <c r="S3883" s="13">
        <f t="shared" si="242"/>
        <v>42755.810173611106</v>
      </c>
      <c r="T3883" s="13">
        <f t="shared" si="243"/>
        <v>42785.810173611106</v>
      </c>
    </row>
    <row r="3884" spans="1:20" ht="43.2" hidden="1" x14ac:dyDescent="0.3">
      <c r="A3884">
        <v>3882</v>
      </c>
      <c r="B3884" s="3" t="s">
        <v>3879</v>
      </c>
      <c r="C3884" s="3" t="s">
        <v>7991</v>
      </c>
      <c r="D3884" s="15">
        <v>30000</v>
      </c>
      <c r="E3884" s="15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8">
        <f t="shared" si="241"/>
        <v>0</v>
      </c>
      <c r="Q3884" t="str">
        <f t="array" ref="Q3884:R3884">separarpalabras(N3884,"/")</f>
        <v>theater</v>
      </c>
      <c r="R3884" t="str">
        <v>musical</v>
      </c>
      <c r="S3884" s="13">
        <f t="shared" si="242"/>
        <v>42373.77511574074</v>
      </c>
      <c r="T3884" s="13">
        <f t="shared" si="243"/>
        <v>42400.752083333333</v>
      </c>
    </row>
    <row r="3885" spans="1:20" ht="57.6" hidden="1" x14ac:dyDescent="0.3">
      <c r="A3885">
        <v>3883</v>
      </c>
      <c r="B3885" s="3" t="s">
        <v>3880</v>
      </c>
      <c r="C3885" s="3" t="s">
        <v>7992</v>
      </c>
      <c r="D3885" s="15">
        <v>15000</v>
      </c>
      <c r="E3885" s="1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8">
        <f t="shared" si="241"/>
        <v>0</v>
      </c>
      <c r="Q3885" t="str">
        <f t="array" ref="Q3885:R3885">separarpalabras(N3885,"/")</f>
        <v>theater</v>
      </c>
      <c r="R3885" t="str">
        <v>musical</v>
      </c>
      <c r="S3885" s="13">
        <f t="shared" si="242"/>
        <v>41854.394317129627</v>
      </c>
      <c r="T3885" s="13">
        <f t="shared" si="243"/>
        <v>41884.394317129627</v>
      </c>
    </row>
    <row r="3886" spans="1:20" ht="43.2" hidden="1" x14ac:dyDescent="0.3">
      <c r="A3886">
        <v>3884</v>
      </c>
      <c r="B3886" s="3" t="s">
        <v>3881</v>
      </c>
      <c r="C3886" s="3" t="s">
        <v>7993</v>
      </c>
      <c r="D3886" s="15">
        <v>10000</v>
      </c>
      <c r="E3886" s="15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8">
        <f t="shared" si="241"/>
        <v>0</v>
      </c>
      <c r="Q3886" t="str">
        <f t="array" ref="Q3886:R3886">separarpalabras(N3886,"/")</f>
        <v>theater</v>
      </c>
      <c r="R3886" t="str">
        <v>musical</v>
      </c>
      <c r="S3886" s="13">
        <f t="shared" si="242"/>
        <v>42065.583240740736</v>
      </c>
      <c r="T3886" s="13">
        <f t="shared" si="243"/>
        <v>42090.541574074072</v>
      </c>
    </row>
    <row r="3887" spans="1:20" ht="43.2" hidden="1" x14ac:dyDescent="0.3">
      <c r="A3887">
        <v>3885</v>
      </c>
      <c r="B3887" s="3" t="s">
        <v>3882</v>
      </c>
      <c r="C3887" s="3" t="s">
        <v>7994</v>
      </c>
      <c r="D3887" s="15">
        <v>375000</v>
      </c>
      <c r="E3887" s="15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8">
        <f t="shared" si="241"/>
        <v>0</v>
      </c>
      <c r="Q3887" t="str">
        <f t="array" ref="Q3887:R3887">separarpalabras(N3887,"/")</f>
        <v>theater</v>
      </c>
      <c r="R3887" t="str">
        <v>musical</v>
      </c>
      <c r="S3887" s="13">
        <f t="shared" si="242"/>
        <v>42469.742951388886</v>
      </c>
      <c r="T3887" s="13">
        <f t="shared" si="243"/>
        <v>42499.742951388886</v>
      </c>
    </row>
    <row r="3888" spans="1:20" hidden="1" x14ac:dyDescent="0.3">
      <c r="A3888">
        <v>3886</v>
      </c>
      <c r="B3888" s="3" t="s">
        <v>3883</v>
      </c>
      <c r="C3888" s="3">
        <v>1</v>
      </c>
      <c r="D3888" s="15">
        <v>10000</v>
      </c>
      <c r="E3888" s="15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8">
        <f t="shared" si="241"/>
        <v>0</v>
      </c>
      <c r="Q3888" t="str">
        <f t="array" ref="Q3888:R3888">separarpalabras(N3888,"/")</f>
        <v>theater</v>
      </c>
      <c r="R3888" t="str">
        <v>musical</v>
      </c>
      <c r="S3888" s="13">
        <f t="shared" si="242"/>
        <v>41954.019699074073</v>
      </c>
      <c r="T3888" s="13">
        <f t="shared" si="243"/>
        <v>41984.019699074073</v>
      </c>
    </row>
    <row r="3889" spans="1:20" ht="43.2" hidden="1" x14ac:dyDescent="0.3">
      <c r="A3889">
        <v>3887</v>
      </c>
      <c r="B3889" s="3" t="s">
        <v>3884</v>
      </c>
      <c r="C3889" s="3" t="s">
        <v>7995</v>
      </c>
      <c r="D3889" s="15">
        <v>2000</v>
      </c>
      <c r="E3889" s="15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8">
        <f t="shared" si="241"/>
        <v>5.7142857142857141E-2</v>
      </c>
      <c r="Q3889" t="str">
        <f t="array" ref="Q3889:R3889">separarpalabras(N3889,"/")</f>
        <v>theater</v>
      </c>
      <c r="R3889" t="str">
        <v>musical</v>
      </c>
      <c r="S3889" s="13">
        <f t="shared" si="242"/>
        <v>42079.649641203701</v>
      </c>
      <c r="T3889" s="13">
        <f t="shared" si="243"/>
        <v>42125.708333333336</v>
      </c>
    </row>
    <row r="3890" spans="1:20" ht="43.2" hidden="1" x14ac:dyDescent="0.3">
      <c r="A3890">
        <v>3888</v>
      </c>
      <c r="B3890" s="3" t="s">
        <v>3885</v>
      </c>
      <c r="C3890" s="3" t="s">
        <v>7996</v>
      </c>
      <c r="D3890" s="15">
        <v>2000</v>
      </c>
      <c r="E3890" s="15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8">
        <f t="shared" si="241"/>
        <v>2.5830258302583026E-2</v>
      </c>
      <c r="Q3890" t="str">
        <f t="array" ref="Q3890:R3890">separarpalabras(N3890,"/")</f>
        <v>theater</v>
      </c>
      <c r="R3890" t="str">
        <v>plays</v>
      </c>
      <c r="S3890" s="13">
        <f t="shared" si="242"/>
        <v>42762.337476851848</v>
      </c>
      <c r="T3890" s="13">
        <f t="shared" si="243"/>
        <v>42792.337476851848</v>
      </c>
    </row>
    <row r="3891" spans="1:20" ht="43.2" hidden="1" x14ac:dyDescent="0.3">
      <c r="A3891">
        <v>3889</v>
      </c>
      <c r="B3891" s="3" t="s">
        <v>3886</v>
      </c>
      <c r="C3891" s="3" t="s">
        <v>7997</v>
      </c>
      <c r="D3891" s="15">
        <v>8000</v>
      </c>
      <c r="E3891" s="15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8">
        <f t="shared" si="241"/>
        <v>7.6271186440677971E-2</v>
      </c>
      <c r="Q3891" t="str">
        <f t="array" ref="Q3891:R3891">separarpalabras(N3891,"/")</f>
        <v>theater</v>
      </c>
      <c r="R3891" t="str">
        <v>plays</v>
      </c>
      <c r="S3891" s="13">
        <f t="shared" si="242"/>
        <v>41976.796643518515</v>
      </c>
      <c r="T3891" s="13">
        <f t="shared" si="243"/>
        <v>42008.768055555549</v>
      </c>
    </row>
    <row r="3892" spans="1:20" ht="43.2" hidden="1" x14ac:dyDescent="0.3">
      <c r="A3892">
        <v>3890</v>
      </c>
      <c r="B3892" s="3" t="s">
        <v>3887</v>
      </c>
      <c r="C3892" s="3" t="s">
        <v>7998</v>
      </c>
      <c r="D3892" s="15">
        <v>15000</v>
      </c>
      <c r="E3892" s="15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8">
        <f t="shared" si="241"/>
        <v>3.1695721077654518E-3</v>
      </c>
      <c r="Q3892" t="str">
        <f t="array" ref="Q3892:R3892">separarpalabras(N3892,"/")</f>
        <v>theater</v>
      </c>
      <c r="R3892" t="str">
        <v>plays</v>
      </c>
      <c r="S3892" s="13">
        <f t="shared" si="242"/>
        <v>42171.55027777778</v>
      </c>
      <c r="T3892" s="13">
        <f t="shared" si="243"/>
        <v>42231.55027777778</v>
      </c>
    </row>
    <row r="3893" spans="1:20" ht="28.8" hidden="1" x14ac:dyDescent="0.3">
      <c r="A3893">
        <v>3891</v>
      </c>
      <c r="B3893" s="3" t="s">
        <v>3888</v>
      </c>
      <c r="C3893" s="3" t="s">
        <v>7999</v>
      </c>
      <c r="D3893" s="15">
        <v>800</v>
      </c>
      <c r="E3893" s="15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8">
        <f t="shared" si="241"/>
        <v>2.6923076923076925E-2</v>
      </c>
      <c r="Q3893" t="str">
        <f t="array" ref="Q3893:R3893">separarpalabras(N3893,"/")</f>
        <v>theater</v>
      </c>
      <c r="R3893" t="str">
        <v>plays</v>
      </c>
      <c r="S3893" s="13">
        <f t="shared" si="242"/>
        <v>42055.924120370364</v>
      </c>
      <c r="T3893" s="13">
        <f t="shared" si="243"/>
        <v>42085.999305555553</v>
      </c>
    </row>
    <row r="3894" spans="1:20" ht="57.6" hidden="1" x14ac:dyDescent="0.3">
      <c r="A3894">
        <v>3892</v>
      </c>
      <c r="B3894" s="3" t="s">
        <v>3889</v>
      </c>
      <c r="C3894" s="3" t="s">
        <v>8000</v>
      </c>
      <c r="D3894" s="15">
        <v>1000</v>
      </c>
      <c r="E3894" s="15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8">
        <f t="shared" si="241"/>
        <v>0</v>
      </c>
      <c r="Q3894" t="str">
        <f t="array" ref="Q3894:R3894">separarpalabras(N3894,"/")</f>
        <v>theater</v>
      </c>
      <c r="R3894" t="str">
        <v>plays</v>
      </c>
      <c r="S3894" s="13">
        <f t="shared" si="242"/>
        <v>41867.443946759253</v>
      </c>
      <c r="T3894" s="13">
        <f t="shared" si="243"/>
        <v>41875.083333333328</v>
      </c>
    </row>
    <row r="3895" spans="1:20" ht="57.6" hidden="1" x14ac:dyDescent="0.3">
      <c r="A3895">
        <v>3893</v>
      </c>
      <c r="B3895" s="3" t="s">
        <v>3890</v>
      </c>
      <c r="C3895" s="3" t="s">
        <v>8001</v>
      </c>
      <c r="D3895" s="15">
        <v>50000</v>
      </c>
      <c r="E3895" s="1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8">
        <f t="shared" si="241"/>
        <v>7.7958236658932714E-3</v>
      </c>
      <c r="Q3895" t="str">
        <f t="array" ref="Q3895:R3895">separarpalabras(N3895,"/")</f>
        <v>theater</v>
      </c>
      <c r="R3895" t="str">
        <v>plays</v>
      </c>
      <c r="S3895" s="13">
        <f t="shared" si="242"/>
        <v>41779.449537037035</v>
      </c>
      <c r="T3895" s="13">
        <f t="shared" si="243"/>
        <v>41821.041666666664</v>
      </c>
    </row>
    <row r="3896" spans="1:20" ht="43.2" hidden="1" x14ac:dyDescent="0.3">
      <c r="A3896">
        <v>3894</v>
      </c>
      <c r="B3896" s="3" t="s">
        <v>3891</v>
      </c>
      <c r="C3896" s="3" t="s">
        <v>8002</v>
      </c>
      <c r="D3896" s="15">
        <v>15000</v>
      </c>
      <c r="E3896" s="15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8">
        <f t="shared" si="241"/>
        <v>2.1153846153846155E-2</v>
      </c>
      <c r="Q3896" t="str">
        <f t="array" ref="Q3896:R3896">separarpalabras(N3896,"/")</f>
        <v>theater</v>
      </c>
      <c r="R3896" t="str">
        <v>plays</v>
      </c>
      <c r="S3896" s="13">
        <f t="shared" si="242"/>
        <v>42679.750138888885</v>
      </c>
      <c r="T3896" s="13">
        <f t="shared" si="243"/>
        <v>42709.999305555553</v>
      </c>
    </row>
    <row r="3897" spans="1:20" ht="43.2" hidden="1" x14ac:dyDescent="0.3">
      <c r="A3897">
        <v>3895</v>
      </c>
      <c r="B3897" s="3" t="s">
        <v>3892</v>
      </c>
      <c r="C3897" s="3" t="s">
        <v>8003</v>
      </c>
      <c r="D3897" s="15">
        <v>1000</v>
      </c>
      <c r="E3897" s="15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8">
        <f t="shared" si="241"/>
        <v>0.02</v>
      </c>
      <c r="Q3897" t="str">
        <f t="array" ref="Q3897:R3897">separarpalabras(N3897,"/")</f>
        <v>theater</v>
      </c>
      <c r="R3897" t="str">
        <v>plays</v>
      </c>
      <c r="S3897" s="13">
        <f t="shared" si="242"/>
        <v>42032.041875000003</v>
      </c>
      <c r="T3897" s="13">
        <f t="shared" si="243"/>
        <v>42063.041875000003</v>
      </c>
    </row>
    <row r="3898" spans="1:20" ht="43.2" hidden="1" x14ac:dyDescent="0.3">
      <c r="A3898">
        <v>3896</v>
      </c>
      <c r="B3898" s="3" t="s">
        <v>3893</v>
      </c>
      <c r="C3898" s="3" t="s">
        <v>8004</v>
      </c>
      <c r="D3898" s="15">
        <v>1600</v>
      </c>
      <c r="E3898" s="15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8">
        <f t="shared" si="241"/>
        <v>2.3529411764705882E-2</v>
      </c>
      <c r="Q3898" t="str">
        <f t="array" ref="Q3898:R3898">separarpalabras(N3898,"/")</f>
        <v>theater</v>
      </c>
      <c r="R3898" t="str">
        <v>plays</v>
      </c>
      <c r="S3898" s="13">
        <f t="shared" si="242"/>
        <v>41792.983541666668</v>
      </c>
      <c r="T3898" s="13">
        <f t="shared" si="243"/>
        <v>41806.983541666668</v>
      </c>
    </row>
    <row r="3899" spans="1:20" ht="43.2" hidden="1" x14ac:dyDescent="0.3">
      <c r="A3899">
        <v>3897</v>
      </c>
      <c r="B3899" s="3" t="s">
        <v>3894</v>
      </c>
      <c r="C3899" s="3" t="s">
        <v>8005</v>
      </c>
      <c r="D3899" s="15">
        <v>2500</v>
      </c>
      <c r="E3899" s="15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8">
        <f t="shared" si="241"/>
        <v>2.2727272727272728E-2</v>
      </c>
      <c r="Q3899" t="str">
        <f t="array" ref="Q3899:R3899">separarpalabras(N3899,"/")</f>
        <v>theater</v>
      </c>
      <c r="R3899" t="str">
        <v>plays</v>
      </c>
      <c r="S3899" s="13">
        <f t="shared" si="242"/>
        <v>41982.665312499994</v>
      </c>
      <c r="T3899" s="13">
        <f t="shared" si="243"/>
        <v>42012.665312499994</v>
      </c>
    </row>
    <row r="3900" spans="1:20" ht="57.6" hidden="1" x14ac:dyDescent="0.3">
      <c r="A3900">
        <v>3898</v>
      </c>
      <c r="B3900" s="3" t="s">
        <v>3895</v>
      </c>
      <c r="C3900" s="3" t="s">
        <v>8006</v>
      </c>
      <c r="D3900" s="15">
        <v>2500</v>
      </c>
      <c r="E3900" s="15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8">
        <f t="shared" si="241"/>
        <v>1.9656019656019656E-2</v>
      </c>
      <c r="Q3900" t="str">
        <f t="array" ref="Q3900:R3900">separarpalabras(N3900,"/")</f>
        <v>theater</v>
      </c>
      <c r="R3900" t="str">
        <v>plays</v>
      </c>
      <c r="S3900" s="13">
        <f t="shared" si="242"/>
        <v>42193.273958333331</v>
      </c>
      <c r="T3900" s="13">
        <f t="shared" si="243"/>
        <v>42233.458333333336</v>
      </c>
    </row>
    <row r="3901" spans="1:20" ht="43.2" hidden="1" x14ac:dyDescent="0.3">
      <c r="A3901">
        <v>3899</v>
      </c>
      <c r="B3901" s="3" t="s">
        <v>3896</v>
      </c>
      <c r="C3901" s="3" t="s">
        <v>8007</v>
      </c>
      <c r="D3901" s="15">
        <v>10000</v>
      </c>
      <c r="E3901" s="15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8">
        <f t="shared" si="241"/>
        <v>1.6E-2</v>
      </c>
      <c r="Q3901" t="str">
        <f t="array" ref="Q3901:R3901">separarpalabras(N3901,"/")</f>
        <v>theater</v>
      </c>
      <c r="R3901" t="str">
        <v>plays</v>
      </c>
      <c r="S3901" s="13">
        <f t="shared" si="242"/>
        <v>41843.566678240742</v>
      </c>
      <c r="T3901" s="13">
        <f t="shared" si="243"/>
        <v>41863.566678240742</v>
      </c>
    </row>
    <row r="3902" spans="1:20" ht="43.2" hidden="1" x14ac:dyDescent="0.3">
      <c r="A3902">
        <v>3900</v>
      </c>
      <c r="B3902" s="3" t="s">
        <v>3897</v>
      </c>
      <c r="C3902" s="3" t="s">
        <v>8008</v>
      </c>
      <c r="D3902" s="15">
        <v>2500</v>
      </c>
      <c r="E3902" s="15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8">
        <f t="shared" si="241"/>
        <v>3.7037037037037035E-2</v>
      </c>
      <c r="Q3902" t="str">
        <f t="array" ref="Q3902:R3902">separarpalabras(N3902,"/")</f>
        <v>theater</v>
      </c>
      <c r="R3902" t="str">
        <v>plays</v>
      </c>
      <c r="S3902" s="13">
        <f t="shared" si="242"/>
        <v>42135.884155092594</v>
      </c>
      <c r="T3902" s="13">
        <f t="shared" si="243"/>
        <v>42165.884155092594</v>
      </c>
    </row>
    <row r="3903" spans="1:20" ht="43.2" hidden="1" x14ac:dyDescent="0.3">
      <c r="A3903">
        <v>3901</v>
      </c>
      <c r="B3903" s="3" t="s">
        <v>3898</v>
      </c>
      <c r="C3903" s="3" t="s">
        <v>8009</v>
      </c>
      <c r="D3903" s="15">
        <v>3000</v>
      </c>
      <c r="E3903" s="15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8">
        <f t="shared" si="241"/>
        <v>0.04</v>
      </c>
      <c r="Q3903" t="str">
        <f t="array" ref="Q3903:R3903">separarpalabras(N3903,"/")</f>
        <v>theater</v>
      </c>
      <c r="R3903" t="str">
        <v>plays</v>
      </c>
      <c r="S3903" s="13">
        <f t="shared" si="242"/>
        <v>42317.618043981478</v>
      </c>
      <c r="T3903" s="13">
        <f t="shared" si="243"/>
        <v>42357.618043981478</v>
      </c>
    </row>
    <row r="3904" spans="1:20" ht="43.2" hidden="1" x14ac:dyDescent="0.3">
      <c r="A3904">
        <v>3902</v>
      </c>
      <c r="B3904" s="3" t="s">
        <v>3899</v>
      </c>
      <c r="C3904" s="3" t="s">
        <v>8010</v>
      </c>
      <c r="D3904" s="15">
        <v>3000</v>
      </c>
      <c r="E3904" s="15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8">
        <f t="shared" si="241"/>
        <v>2.1160409556313993E-2</v>
      </c>
      <c r="Q3904" t="str">
        <f t="array" ref="Q3904:R3904">separarpalabras(N3904,"/")</f>
        <v>theater</v>
      </c>
      <c r="R3904" t="str">
        <v>plays</v>
      </c>
      <c r="S3904" s="13">
        <f t="shared" si="242"/>
        <v>42663.259745370371</v>
      </c>
      <c r="T3904" s="13">
        <f t="shared" si="243"/>
        <v>42688.301412037035</v>
      </c>
    </row>
    <row r="3905" spans="1:20" ht="57.6" hidden="1" x14ac:dyDescent="0.3">
      <c r="A3905">
        <v>3903</v>
      </c>
      <c r="B3905" s="3" t="s">
        <v>3900</v>
      </c>
      <c r="C3905" s="3" t="s">
        <v>8011</v>
      </c>
      <c r="D3905" s="15">
        <v>1500</v>
      </c>
      <c r="E3905" s="1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8">
        <f t="shared" si="241"/>
        <v>0</v>
      </c>
      <c r="Q3905" t="str">
        <f t="array" ref="Q3905:R3905">separarpalabras(N3905,"/")</f>
        <v>theater</v>
      </c>
      <c r="R3905" t="str">
        <v>plays</v>
      </c>
      <c r="S3905" s="13">
        <f t="shared" si="242"/>
        <v>42185.802835648145</v>
      </c>
      <c r="T3905" s="13">
        <f t="shared" si="243"/>
        <v>42230.609722222223</v>
      </c>
    </row>
    <row r="3906" spans="1:20" ht="28.8" hidden="1" x14ac:dyDescent="0.3">
      <c r="A3906">
        <v>3904</v>
      </c>
      <c r="B3906" s="3" t="s">
        <v>3901</v>
      </c>
      <c r="C3906" s="3" t="s">
        <v>8012</v>
      </c>
      <c r="D3906" s="15">
        <v>10000</v>
      </c>
      <c r="E3906" s="15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8">
        <f t="shared" si="241"/>
        <v>0.66666666666666663</v>
      </c>
      <c r="Q3906" t="str">
        <f t="array" ref="Q3906:R3906">separarpalabras(N3906,"/")</f>
        <v>theater</v>
      </c>
      <c r="R3906" t="str">
        <v>plays</v>
      </c>
      <c r="S3906" s="13">
        <f t="shared" si="242"/>
        <v>42095.020833333336</v>
      </c>
      <c r="T3906" s="13">
        <f t="shared" si="243"/>
        <v>42109.00277777778</v>
      </c>
    </row>
    <row r="3907" spans="1:20" ht="43.2" hidden="1" x14ac:dyDescent="0.3">
      <c r="A3907">
        <v>3905</v>
      </c>
      <c r="B3907" s="3" t="s">
        <v>3902</v>
      </c>
      <c r="C3907" s="3" t="s">
        <v>8013</v>
      </c>
      <c r="D3907" s="15">
        <v>1500</v>
      </c>
      <c r="E3907" s="15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E3907/D3907</f>
        <v>0.11533333333333333</v>
      </c>
      <c r="P3907" s="8">
        <f t="shared" ref="P3907:P3970" si="245">IFERROR(L3907/E3907,0)</f>
        <v>4.046242774566474E-2</v>
      </c>
      <c r="Q3907" t="str">
        <f t="array" ref="Q3907:R3907">separarpalabras(N3907,"/")</f>
        <v>theater</v>
      </c>
      <c r="R3907" t="str">
        <v>plays</v>
      </c>
      <c r="S3907" s="13">
        <f t="shared" ref="S3907:S3970" si="246">(J3907/86400)+25569+(-5/24)</f>
        <v>42124.415543981479</v>
      </c>
      <c r="T3907" s="13">
        <f t="shared" ref="T3907:T3970" si="247">(I3907/86400)+25569+(-5/24)</f>
        <v>42166.749999999993</v>
      </c>
    </row>
    <row r="3908" spans="1:20" ht="43.2" hidden="1" x14ac:dyDescent="0.3">
      <c r="A3908">
        <v>3906</v>
      </c>
      <c r="B3908" s="3" t="s">
        <v>3903</v>
      </c>
      <c r="C3908" s="3" t="s">
        <v>8014</v>
      </c>
      <c r="D3908" s="15">
        <v>1500</v>
      </c>
      <c r="E3908" s="15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8">
        <f t="shared" si="245"/>
        <v>1.5841584158415842E-2</v>
      </c>
      <c r="Q3908" t="str">
        <f t="array" ref="Q3908:R3908">separarpalabras(N3908,"/")</f>
        <v>theater</v>
      </c>
      <c r="R3908" t="str">
        <v>plays</v>
      </c>
      <c r="S3908" s="13">
        <f t="shared" si="246"/>
        <v>42143.709409722222</v>
      </c>
      <c r="T3908" s="13">
        <f t="shared" si="247"/>
        <v>42181.350694444445</v>
      </c>
    </row>
    <row r="3909" spans="1:20" ht="43.2" hidden="1" x14ac:dyDescent="0.3">
      <c r="A3909">
        <v>3907</v>
      </c>
      <c r="B3909" s="3" t="s">
        <v>3904</v>
      </c>
      <c r="C3909" s="3" t="s">
        <v>8015</v>
      </c>
      <c r="D3909" s="15">
        <v>1000</v>
      </c>
      <c r="E3909" s="15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8">
        <f t="shared" si="245"/>
        <v>2.6143790849673203E-2</v>
      </c>
      <c r="Q3909" t="str">
        <f t="array" ref="Q3909:R3909">separarpalabras(N3909,"/")</f>
        <v>theater</v>
      </c>
      <c r="R3909" t="str">
        <v>plays</v>
      </c>
      <c r="S3909" s="13">
        <f t="shared" si="246"/>
        <v>41906.611180555556</v>
      </c>
      <c r="T3909" s="13">
        <f t="shared" si="247"/>
        <v>41938.630555555552</v>
      </c>
    </row>
    <row r="3910" spans="1:20" ht="43.2" hidden="1" x14ac:dyDescent="0.3">
      <c r="A3910">
        <v>3908</v>
      </c>
      <c r="B3910" s="3" t="s">
        <v>3905</v>
      </c>
      <c r="C3910" s="3" t="s">
        <v>8016</v>
      </c>
      <c r="D3910" s="15">
        <v>750</v>
      </c>
      <c r="E3910" s="15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8">
        <f t="shared" si="245"/>
        <v>6.1538461538461542E-2</v>
      </c>
      <c r="Q3910" t="str">
        <f t="array" ref="Q3910:R3910">separarpalabras(N3910,"/")</f>
        <v>theater</v>
      </c>
      <c r="R3910" t="str">
        <v>plays</v>
      </c>
      <c r="S3910" s="13">
        <f t="shared" si="246"/>
        <v>41833.927037037036</v>
      </c>
      <c r="T3910" s="13">
        <f t="shared" si="247"/>
        <v>41848.927037037036</v>
      </c>
    </row>
    <row r="3911" spans="1:20" ht="43.2" hidden="1" x14ac:dyDescent="0.3">
      <c r="A3911">
        <v>3909</v>
      </c>
      <c r="B3911" s="3" t="s">
        <v>3906</v>
      </c>
      <c r="C3911" s="3" t="s">
        <v>8017</v>
      </c>
      <c r="D3911" s="15">
        <v>60000</v>
      </c>
      <c r="E3911" s="15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8">
        <f t="shared" si="245"/>
        <v>2.9629629629629631E-2</v>
      </c>
      <c r="Q3911" t="str">
        <f t="array" ref="Q3911:R3911">separarpalabras(N3911,"/")</f>
        <v>theater</v>
      </c>
      <c r="R3911" t="str">
        <v>plays</v>
      </c>
      <c r="S3911" s="13">
        <f t="shared" si="246"/>
        <v>41863.150949074072</v>
      </c>
      <c r="T3911" s="13">
        <f t="shared" si="247"/>
        <v>41893.150949074072</v>
      </c>
    </row>
    <row r="3912" spans="1:20" ht="43.2" hidden="1" x14ac:dyDescent="0.3">
      <c r="A3912">
        <v>3910</v>
      </c>
      <c r="B3912" s="3" t="s">
        <v>3907</v>
      </c>
      <c r="C3912" s="3" t="s">
        <v>8018</v>
      </c>
      <c r="D3912" s="15">
        <v>6000</v>
      </c>
      <c r="E3912" s="15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8">
        <f t="shared" si="245"/>
        <v>1.6216216216216217E-2</v>
      </c>
      <c r="Q3912" t="str">
        <f t="array" ref="Q3912:R3912">separarpalabras(N3912,"/")</f>
        <v>theater</v>
      </c>
      <c r="R3912" t="str">
        <v>plays</v>
      </c>
      <c r="S3912" s="13">
        <f t="shared" si="246"/>
        <v>42224.548576388886</v>
      </c>
      <c r="T3912" s="13">
        <f t="shared" si="247"/>
        <v>42254.548576388886</v>
      </c>
    </row>
    <row r="3913" spans="1:20" ht="43.2" hidden="1" x14ac:dyDescent="0.3">
      <c r="A3913">
        <v>3911</v>
      </c>
      <c r="B3913" s="3" t="s">
        <v>3908</v>
      </c>
      <c r="C3913" s="3" t="s">
        <v>8019</v>
      </c>
      <c r="D3913" s="15">
        <v>8000</v>
      </c>
      <c r="E3913" s="15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8">
        <f t="shared" si="245"/>
        <v>1.2028065486134313E-2</v>
      </c>
      <c r="Q3913" t="str">
        <f t="array" ref="Q3913:R3913">separarpalabras(N3913,"/")</f>
        <v>theater</v>
      </c>
      <c r="R3913" t="str">
        <v>plays</v>
      </c>
      <c r="S3913" s="13">
        <f t="shared" si="246"/>
        <v>41939.603900462964</v>
      </c>
      <c r="T3913" s="13">
        <f t="shared" si="247"/>
        <v>41969.645567129628</v>
      </c>
    </row>
    <row r="3914" spans="1:20" ht="43.2" hidden="1" x14ac:dyDescent="0.3">
      <c r="A3914">
        <v>3912</v>
      </c>
      <c r="B3914" s="3" t="s">
        <v>3909</v>
      </c>
      <c r="C3914" s="3" t="s">
        <v>8020</v>
      </c>
      <c r="D3914" s="15">
        <v>15000</v>
      </c>
      <c r="E3914" s="15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8">
        <f t="shared" si="245"/>
        <v>1</v>
      </c>
      <c r="Q3914" t="str">
        <f t="array" ref="Q3914:R3914">separarpalabras(N3914,"/")</f>
        <v>theater</v>
      </c>
      <c r="R3914" t="str">
        <v>plays</v>
      </c>
      <c r="S3914" s="13">
        <f t="shared" si="246"/>
        <v>42059.061689814807</v>
      </c>
      <c r="T3914" s="13">
        <f t="shared" si="247"/>
        <v>42118.982638888883</v>
      </c>
    </row>
    <row r="3915" spans="1:20" ht="43.2" hidden="1" x14ac:dyDescent="0.3">
      <c r="A3915">
        <v>3913</v>
      </c>
      <c r="B3915" s="3" t="s">
        <v>3910</v>
      </c>
      <c r="C3915" s="3" t="s">
        <v>8021</v>
      </c>
      <c r="D3915" s="15">
        <v>10000</v>
      </c>
      <c r="E3915" s="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8">
        <f t="shared" si="245"/>
        <v>7.0000000000000001E-3</v>
      </c>
      <c r="Q3915" t="str">
        <f t="array" ref="Q3915:R3915">separarpalabras(N3915,"/")</f>
        <v>theater</v>
      </c>
      <c r="R3915" t="str">
        <v>plays</v>
      </c>
      <c r="S3915" s="13">
        <f t="shared" si="246"/>
        <v>42308.002881944441</v>
      </c>
      <c r="T3915" s="13">
        <f t="shared" si="247"/>
        <v>42338.044548611106</v>
      </c>
    </row>
    <row r="3916" spans="1:20" ht="43.2" hidden="1" x14ac:dyDescent="0.3">
      <c r="A3916">
        <v>3914</v>
      </c>
      <c r="B3916" s="3" t="s">
        <v>3911</v>
      </c>
      <c r="C3916" s="3" t="s">
        <v>8022</v>
      </c>
      <c r="D3916" s="15">
        <v>2500</v>
      </c>
      <c r="E3916" s="15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8">
        <f t="shared" si="245"/>
        <v>2.9702970297029702E-2</v>
      </c>
      <c r="Q3916" t="str">
        <f t="array" ref="Q3916:R3916">separarpalabras(N3916,"/")</f>
        <v>theater</v>
      </c>
      <c r="R3916" t="str">
        <v>plays</v>
      </c>
      <c r="S3916" s="13">
        <f t="shared" si="246"/>
        <v>42114.610601851855</v>
      </c>
      <c r="T3916" s="13">
        <f t="shared" si="247"/>
        <v>42134.749305555553</v>
      </c>
    </row>
    <row r="3917" spans="1:20" ht="43.2" hidden="1" x14ac:dyDescent="0.3">
      <c r="A3917">
        <v>3915</v>
      </c>
      <c r="B3917" s="3" t="s">
        <v>3912</v>
      </c>
      <c r="C3917" s="3" t="s">
        <v>8023</v>
      </c>
      <c r="D3917" s="15">
        <v>1500</v>
      </c>
      <c r="E3917" s="15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8">
        <f t="shared" si="245"/>
        <v>0.2</v>
      </c>
      <c r="Q3917" t="str">
        <f t="array" ref="Q3917:R3917">separarpalabras(N3917,"/")</f>
        <v>theater</v>
      </c>
      <c r="R3917" t="str">
        <v>plays</v>
      </c>
      <c r="S3917" s="13">
        <f t="shared" si="246"/>
        <v>42492.776724537034</v>
      </c>
      <c r="T3917" s="13">
        <f t="shared" si="247"/>
        <v>42522.776724537034</v>
      </c>
    </row>
    <row r="3918" spans="1:20" ht="43.2" hidden="1" x14ac:dyDescent="0.3">
      <c r="A3918">
        <v>3916</v>
      </c>
      <c r="B3918" s="3" t="s">
        <v>3913</v>
      </c>
      <c r="C3918" s="3" t="s">
        <v>8024</v>
      </c>
      <c r="D3918" s="15">
        <v>2000</v>
      </c>
      <c r="E3918" s="15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8">
        <f t="shared" si="245"/>
        <v>0</v>
      </c>
      <c r="Q3918" t="str">
        <f t="array" ref="Q3918:R3918">separarpalabras(N3918,"/")</f>
        <v>theater</v>
      </c>
      <c r="R3918" t="str">
        <v>plays</v>
      </c>
      <c r="S3918" s="13">
        <f t="shared" si="246"/>
        <v>42494.263333333329</v>
      </c>
      <c r="T3918" s="13">
        <f t="shared" si="247"/>
        <v>42524.263333333329</v>
      </c>
    </row>
    <row r="3919" spans="1:20" ht="43.2" hidden="1" x14ac:dyDescent="0.3">
      <c r="A3919">
        <v>3917</v>
      </c>
      <c r="B3919" s="3" t="s">
        <v>3914</v>
      </c>
      <c r="C3919" s="3" t="s">
        <v>8025</v>
      </c>
      <c r="D3919" s="15">
        <v>3500</v>
      </c>
      <c r="E3919" s="15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8">
        <f t="shared" si="245"/>
        <v>0.1</v>
      </c>
      <c r="Q3919" t="str">
        <f t="array" ref="Q3919:R3919">separarpalabras(N3919,"/")</f>
        <v>theater</v>
      </c>
      <c r="R3919" t="str">
        <v>plays</v>
      </c>
      <c r="S3919" s="13">
        <f t="shared" si="246"/>
        <v>41863.318993055553</v>
      </c>
      <c r="T3919" s="13">
        <f t="shared" si="247"/>
        <v>41893.318993055553</v>
      </c>
    </row>
    <row r="3920" spans="1:20" ht="57.6" hidden="1" x14ac:dyDescent="0.3">
      <c r="A3920">
        <v>3918</v>
      </c>
      <c r="B3920" s="3" t="s">
        <v>3915</v>
      </c>
      <c r="C3920" s="3" t="s">
        <v>8026</v>
      </c>
      <c r="D3920" s="15">
        <v>60000</v>
      </c>
      <c r="E3920" s="15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8">
        <f t="shared" si="245"/>
        <v>2.5000000000000001E-2</v>
      </c>
      <c r="Q3920" t="str">
        <f t="array" ref="Q3920:R3920">separarpalabras(N3920,"/")</f>
        <v>theater</v>
      </c>
      <c r="R3920" t="str">
        <v>plays</v>
      </c>
      <c r="S3920" s="13">
        <f t="shared" si="246"/>
        <v>41843.456284722219</v>
      </c>
      <c r="T3920" s="13">
        <f t="shared" si="247"/>
        <v>41855.458333333328</v>
      </c>
    </row>
    <row r="3921" spans="1:20" ht="43.2" hidden="1" x14ac:dyDescent="0.3">
      <c r="A3921">
        <v>3919</v>
      </c>
      <c r="B3921" s="3" t="s">
        <v>3916</v>
      </c>
      <c r="C3921" s="3" t="s">
        <v>8027</v>
      </c>
      <c r="D3921" s="15">
        <v>5000</v>
      </c>
      <c r="E3921" s="15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8">
        <f t="shared" si="245"/>
        <v>3.3333333333333333E-2</v>
      </c>
      <c r="Q3921" t="str">
        <f t="array" ref="Q3921:R3921">separarpalabras(N3921,"/")</f>
        <v>theater</v>
      </c>
      <c r="R3921" t="str">
        <v>plays</v>
      </c>
      <c r="S3921" s="13">
        <f t="shared" si="246"/>
        <v>42358.476539351854</v>
      </c>
      <c r="T3921" s="13">
        <f t="shared" si="247"/>
        <v>42386.791666666664</v>
      </c>
    </row>
    <row r="3922" spans="1:20" ht="43.2" hidden="1" x14ac:dyDescent="0.3">
      <c r="A3922">
        <v>3920</v>
      </c>
      <c r="B3922" s="3" t="s">
        <v>3917</v>
      </c>
      <c r="C3922" s="3" t="s">
        <v>8028</v>
      </c>
      <c r="D3922" s="15">
        <v>2500</v>
      </c>
      <c r="E3922" s="15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8">
        <f t="shared" si="245"/>
        <v>2.2222222222222223E-2</v>
      </c>
      <c r="Q3922" t="str">
        <f t="array" ref="Q3922:R3922">separarpalabras(N3922,"/")</f>
        <v>theater</v>
      </c>
      <c r="R3922" t="str">
        <v>plays</v>
      </c>
      <c r="S3922" s="13">
        <f t="shared" si="246"/>
        <v>42657.178935185184</v>
      </c>
      <c r="T3922" s="13">
        <f t="shared" si="247"/>
        <v>42687.220601851848</v>
      </c>
    </row>
    <row r="3923" spans="1:20" ht="43.2" hidden="1" x14ac:dyDescent="0.3">
      <c r="A3923">
        <v>3921</v>
      </c>
      <c r="B3923" s="3" t="s">
        <v>3918</v>
      </c>
      <c r="C3923" s="3" t="s">
        <v>8029</v>
      </c>
      <c r="D3923" s="15">
        <v>3000</v>
      </c>
      <c r="E3923" s="15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8">
        <f t="shared" si="245"/>
        <v>0</v>
      </c>
      <c r="Q3923" t="str">
        <f t="array" ref="Q3923:R3923">separarpalabras(N3923,"/")</f>
        <v>theater</v>
      </c>
      <c r="R3923" t="str">
        <v>plays</v>
      </c>
      <c r="S3923" s="13">
        <f t="shared" si="246"/>
        <v>41926.333969907406</v>
      </c>
      <c r="T3923" s="13">
        <f t="shared" si="247"/>
        <v>41938.541666666664</v>
      </c>
    </row>
    <row r="3924" spans="1:20" ht="43.2" hidden="1" x14ac:dyDescent="0.3">
      <c r="A3924">
        <v>3922</v>
      </c>
      <c r="B3924" s="3" t="s">
        <v>3919</v>
      </c>
      <c r="C3924" s="3" t="s">
        <v>8030</v>
      </c>
      <c r="D3924" s="15">
        <v>750</v>
      </c>
      <c r="E3924" s="15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8">
        <f t="shared" si="245"/>
        <v>9.8360655737704916E-2</v>
      </c>
      <c r="Q3924" t="str">
        <f t="array" ref="Q3924:R3924">separarpalabras(N3924,"/")</f>
        <v>theater</v>
      </c>
      <c r="R3924" t="str">
        <v>plays</v>
      </c>
      <c r="S3924" s="13">
        <f t="shared" si="246"/>
        <v>42020.560300925928</v>
      </c>
      <c r="T3924" s="13">
        <f t="shared" si="247"/>
        <v>42065.749999999993</v>
      </c>
    </row>
    <row r="3925" spans="1:20" ht="43.2" hidden="1" x14ac:dyDescent="0.3">
      <c r="A3925">
        <v>3923</v>
      </c>
      <c r="B3925" s="3" t="s">
        <v>3920</v>
      </c>
      <c r="C3925" s="3" t="s">
        <v>8031</v>
      </c>
      <c r="D3925" s="15">
        <v>11500</v>
      </c>
      <c r="E3925" s="1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8">
        <f t="shared" si="245"/>
        <v>1.2283236994219654E-2</v>
      </c>
      <c r="Q3925" t="str">
        <f t="array" ref="Q3925:R3925">separarpalabras(N3925,"/")</f>
        <v>theater</v>
      </c>
      <c r="R3925" t="str">
        <v>plays</v>
      </c>
      <c r="S3925" s="13">
        <f t="shared" si="246"/>
        <v>42075.771655092591</v>
      </c>
      <c r="T3925" s="13">
        <f t="shared" si="247"/>
        <v>42103.771655092591</v>
      </c>
    </row>
    <row r="3926" spans="1:20" ht="43.2" hidden="1" x14ac:dyDescent="0.3">
      <c r="A3926">
        <v>3924</v>
      </c>
      <c r="B3926" s="3" t="s">
        <v>3921</v>
      </c>
      <c r="C3926" s="3" t="s">
        <v>8032</v>
      </c>
      <c r="D3926" s="15">
        <v>15000</v>
      </c>
      <c r="E3926" s="15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8">
        <f t="shared" si="245"/>
        <v>1.7467248908296942E-2</v>
      </c>
      <c r="Q3926" t="str">
        <f t="array" ref="Q3926:R3926">separarpalabras(N3926,"/")</f>
        <v>theater</v>
      </c>
      <c r="R3926" t="str">
        <v>plays</v>
      </c>
      <c r="S3926" s="13">
        <f t="shared" si="246"/>
        <v>41786.751412037032</v>
      </c>
      <c r="T3926" s="13">
        <f t="shared" si="247"/>
        <v>41816.751412037032</v>
      </c>
    </row>
    <row r="3927" spans="1:20" ht="43.2" hidden="1" x14ac:dyDescent="0.3">
      <c r="A3927">
        <v>3925</v>
      </c>
      <c r="B3927" s="3" t="s">
        <v>3922</v>
      </c>
      <c r="C3927" s="3" t="s">
        <v>8033</v>
      </c>
      <c r="D3927" s="15">
        <v>150</v>
      </c>
      <c r="E3927" s="15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8">
        <f t="shared" si="245"/>
        <v>0.2</v>
      </c>
      <c r="Q3927" t="str">
        <f t="array" ref="Q3927:R3927">separarpalabras(N3927,"/")</f>
        <v>theater</v>
      </c>
      <c r="R3927" t="str">
        <v>plays</v>
      </c>
      <c r="S3927" s="13">
        <f t="shared" si="246"/>
        <v>41820.662488425922</v>
      </c>
      <c r="T3927" s="13">
        <f t="shared" si="247"/>
        <v>41850.662488425922</v>
      </c>
    </row>
    <row r="3928" spans="1:20" ht="28.8" hidden="1" x14ac:dyDescent="0.3">
      <c r="A3928">
        <v>3926</v>
      </c>
      <c r="B3928" s="3" t="s">
        <v>3923</v>
      </c>
      <c r="C3928" s="3" t="s">
        <v>8034</v>
      </c>
      <c r="D3928" s="15">
        <v>5000</v>
      </c>
      <c r="E3928" s="15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8">
        <f t="shared" si="245"/>
        <v>6.6666666666666666E-2</v>
      </c>
      <c r="Q3928" t="str">
        <f t="array" ref="Q3928:R3928">separarpalabras(N3928,"/")</f>
        <v>theater</v>
      </c>
      <c r="R3928" t="str">
        <v>plays</v>
      </c>
      <c r="S3928" s="13">
        <f t="shared" si="246"/>
        <v>41969.876712962963</v>
      </c>
      <c r="T3928" s="13">
        <f t="shared" si="247"/>
        <v>41999.876712962963</v>
      </c>
    </row>
    <row r="3929" spans="1:20" ht="43.2" hidden="1" x14ac:dyDescent="0.3">
      <c r="A3929">
        <v>3927</v>
      </c>
      <c r="B3929" s="3" t="s">
        <v>3924</v>
      </c>
      <c r="C3929" s="3" t="s">
        <v>8035</v>
      </c>
      <c r="D3929" s="15">
        <v>2500</v>
      </c>
      <c r="E3929" s="15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8">
        <f t="shared" si="245"/>
        <v>0.08</v>
      </c>
      <c r="Q3929" t="str">
        <f t="array" ref="Q3929:R3929">separarpalabras(N3929,"/")</f>
        <v>theater</v>
      </c>
      <c r="R3929" t="str">
        <v>plays</v>
      </c>
      <c r="S3929" s="13">
        <f t="shared" si="246"/>
        <v>41830.059074074074</v>
      </c>
      <c r="T3929" s="13">
        <f t="shared" si="247"/>
        <v>41860.059074074074</v>
      </c>
    </row>
    <row r="3930" spans="1:20" ht="43.2" hidden="1" x14ac:dyDescent="0.3">
      <c r="A3930">
        <v>3928</v>
      </c>
      <c r="B3930" s="3" t="s">
        <v>3925</v>
      </c>
      <c r="C3930" s="3" t="s">
        <v>8036</v>
      </c>
      <c r="D3930" s="15">
        <v>5000</v>
      </c>
      <c r="E3930" s="15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8">
        <f t="shared" si="245"/>
        <v>1.0752688172043012E-2</v>
      </c>
      <c r="Q3930" t="str">
        <f t="array" ref="Q3930:R3930">separarpalabras(N3930,"/")</f>
        <v>theater</v>
      </c>
      <c r="R3930" t="str">
        <v>plays</v>
      </c>
      <c r="S3930" s="13">
        <f t="shared" si="246"/>
        <v>42265.474849537037</v>
      </c>
      <c r="T3930" s="13">
        <f t="shared" si="247"/>
        <v>42292.999305555553</v>
      </c>
    </row>
    <row r="3931" spans="1:20" ht="43.2" hidden="1" x14ac:dyDescent="0.3">
      <c r="A3931">
        <v>3929</v>
      </c>
      <c r="B3931" s="3" t="s">
        <v>3926</v>
      </c>
      <c r="C3931" s="3" t="s">
        <v>8037</v>
      </c>
      <c r="D3931" s="15">
        <v>20000</v>
      </c>
      <c r="E3931" s="15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8">
        <f t="shared" si="245"/>
        <v>3.0905077262693158E-2</v>
      </c>
      <c r="Q3931" t="str">
        <f t="array" ref="Q3931:R3931">separarpalabras(N3931,"/")</f>
        <v>theater</v>
      </c>
      <c r="R3931" t="str">
        <v>plays</v>
      </c>
      <c r="S3931" s="13">
        <f t="shared" si="246"/>
        <v>42601.618807870364</v>
      </c>
      <c r="T3931" s="13">
        <f t="shared" si="247"/>
        <v>42631.618807870364</v>
      </c>
    </row>
    <row r="3932" spans="1:20" ht="43.2" hidden="1" x14ac:dyDescent="0.3">
      <c r="A3932">
        <v>3930</v>
      </c>
      <c r="B3932" s="3" t="s">
        <v>3927</v>
      </c>
      <c r="C3932" s="3" t="s">
        <v>8038</v>
      </c>
      <c r="D3932" s="15">
        <v>10000</v>
      </c>
      <c r="E3932" s="15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8">
        <f t="shared" si="245"/>
        <v>0</v>
      </c>
      <c r="Q3932" t="str">
        <f t="array" ref="Q3932:R3932">separarpalabras(N3932,"/")</f>
        <v>theater</v>
      </c>
      <c r="R3932" t="str">
        <v>plays</v>
      </c>
      <c r="S3932" s="13">
        <f t="shared" si="246"/>
        <v>42433.13041666666</v>
      </c>
      <c r="T3932" s="13">
        <f t="shared" si="247"/>
        <v>42461.041666666664</v>
      </c>
    </row>
    <row r="3933" spans="1:20" ht="43.2" hidden="1" x14ac:dyDescent="0.3">
      <c r="A3933">
        <v>3931</v>
      </c>
      <c r="B3933" s="3" t="s">
        <v>3928</v>
      </c>
      <c r="C3933" s="3" t="s">
        <v>8039</v>
      </c>
      <c r="D3933" s="15">
        <v>8000</v>
      </c>
      <c r="E3933" s="15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8">
        <f t="shared" si="245"/>
        <v>0</v>
      </c>
      <c r="Q3933" t="str">
        <f t="array" ref="Q3933:R3933">separarpalabras(N3933,"/")</f>
        <v>theater</v>
      </c>
      <c r="R3933" t="str">
        <v>plays</v>
      </c>
      <c r="S3933" s="13">
        <f t="shared" si="246"/>
        <v>42227.943368055552</v>
      </c>
      <c r="T3933" s="13">
        <f t="shared" si="247"/>
        <v>42252.943368055552</v>
      </c>
    </row>
    <row r="3934" spans="1:20" ht="43.2" hidden="1" x14ac:dyDescent="0.3">
      <c r="A3934">
        <v>3932</v>
      </c>
      <c r="B3934" s="3" t="s">
        <v>3929</v>
      </c>
      <c r="C3934" s="3" t="s">
        <v>8040</v>
      </c>
      <c r="D3934" s="15">
        <v>12000</v>
      </c>
      <c r="E3934" s="15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8">
        <f t="shared" si="245"/>
        <v>1</v>
      </c>
      <c r="Q3934" t="str">
        <f t="array" ref="Q3934:R3934">separarpalabras(N3934,"/")</f>
        <v>theater</v>
      </c>
      <c r="R3934" t="str">
        <v>plays</v>
      </c>
      <c r="S3934" s="13">
        <f t="shared" si="246"/>
        <v>42414.960231481477</v>
      </c>
      <c r="T3934" s="13">
        <f t="shared" si="247"/>
        <v>42444.918564814812</v>
      </c>
    </row>
    <row r="3935" spans="1:20" ht="43.2" hidden="1" x14ac:dyDescent="0.3">
      <c r="A3935">
        <v>3933</v>
      </c>
      <c r="B3935" s="3" t="s">
        <v>3930</v>
      </c>
      <c r="C3935" s="3" t="s">
        <v>8041</v>
      </c>
      <c r="D3935" s="15">
        <v>7000</v>
      </c>
      <c r="E3935" s="1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8">
        <f t="shared" si="245"/>
        <v>1.0889292196007259E-2</v>
      </c>
      <c r="Q3935" t="str">
        <f t="array" ref="Q3935:R3935">separarpalabras(N3935,"/")</f>
        <v>theater</v>
      </c>
      <c r="R3935" t="str">
        <v>plays</v>
      </c>
      <c r="S3935" s="13">
        <f t="shared" si="246"/>
        <v>42538.759976851848</v>
      </c>
      <c r="T3935" s="13">
        <f t="shared" si="247"/>
        <v>42567.821527777771</v>
      </c>
    </row>
    <row r="3936" spans="1:20" ht="43.2" hidden="1" x14ac:dyDescent="0.3">
      <c r="A3936">
        <v>3934</v>
      </c>
      <c r="B3936" s="3" t="s">
        <v>3931</v>
      </c>
      <c r="C3936" s="3" t="s">
        <v>8042</v>
      </c>
      <c r="D3936" s="15">
        <v>5000</v>
      </c>
      <c r="E3936" s="15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8">
        <f t="shared" si="245"/>
        <v>2.181818181818182E-2</v>
      </c>
      <c r="Q3936" t="str">
        <f t="array" ref="Q3936:R3936">separarpalabras(N3936,"/")</f>
        <v>theater</v>
      </c>
      <c r="R3936" t="str">
        <v>plays</v>
      </c>
      <c r="S3936" s="13">
        <f t="shared" si="246"/>
        <v>42233.463414351849</v>
      </c>
      <c r="T3936" s="13">
        <f t="shared" si="247"/>
        <v>42278.333333333336</v>
      </c>
    </row>
    <row r="3937" spans="1:20" ht="57.6" hidden="1" x14ac:dyDescent="0.3">
      <c r="A3937">
        <v>3935</v>
      </c>
      <c r="B3937" s="3" t="s">
        <v>3932</v>
      </c>
      <c r="C3937" s="3" t="s">
        <v>8043</v>
      </c>
      <c r="D3937" s="15">
        <v>3000</v>
      </c>
      <c r="E3937" s="15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8">
        <f t="shared" si="245"/>
        <v>1.7490494296577948E-2</v>
      </c>
      <c r="Q3937" t="str">
        <f t="array" ref="Q3937:R3937">separarpalabras(N3937,"/")</f>
        <v>theater</v>
      </c>
      <c r="R3937" t="str">
        <v>plays</v>
      </c>
      <c r="S3937" s="13">
        <f t="shared" si="246"/>
        <v>42221.448449074072</v>
      </c>
      <c r="T3937" s="13">
        <f t="shared" si="247"/>
        <v>42281.448449074072</v>
      </c>
    </row>
    <row r="3938" spans="1:20" ht="43.2" hidden="1" x14ac:dyDescent="0.3">
      <c r="A3938">
        <v>3936</v>
      </c>
      <c r="B3938" s="3" t="s">
        <v>3933</v>
      </c>
      <c r="C3938" s="3" t="s">
        <v>8044</v>
      </c>
      <c r="D3938" s="15">
        <v>20000</v>
      </c>
      <c r="E3938" s="15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8">
        <f t="shared" si="245"/>
        <v>0</v>
      </c>
      <c r="Q3938" t="str">
        <f t="array" ref="Q3938:R3938">separarpalabras(N3938,"/")</f>
        <v>theater</v>
      </c>
      <c r="R3938" t="str">
        <v>plays</v>
      </c>
      <c r="S3938" s="13">
        <f t="shared" si="246"/>
        <v>42675.054629629631</v>
      </c>
      <c r="T3938" s="13">
        <f t="shared" si="247"/>
        <v>42705.096296296295</v>
      </c>
    </row>
    <row r="3939" spans="1:20" ht="43.2" hidden="1" x14ac:dyDescent="0.3">
      <c r="A3939">
        <v>3937</v>
      </c>
      <c r="B3939" s="3" t="s">
        <v>3934</v>
      </c>
      <c r="C3939" s="3" t="s">
        <v>8045</v>
      </c>
      <c r="D3939" s="15">
        <v>2885</v>
      </c>
      <c r="E3939" s="15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8">
        <f t="shared" si="245"/>
        <v>4.0241448692152921E-3</v>
      </c>
      <c r="Q3939" t="str">
        <f t="array" ref="Q3939:R3939">separarpalabras(N3939,"/")</f>
        <v>theater</v>
      </c>
      <c r="R3939" t="str">
        <v>plays</v>
      </c>
      <c r="S3939" s="13">
        <f t="shared" si="246"/>
        <v>42534.423148148147</v>
      </c>
      <c r="T3939" s="13">
        <f t="shared" si="247"/>
        <v>42562.423148148147</v>
      </c>
    </row>
    <row r="3940" spans="1:20" ht="43.2" hidden="1" x14ac:dyDescent="0.3">
      <c r="A3940">
        <v>3938</v>
      </c>
      <c r="B3940" s="3" t="s">
        <v>3935</v>
      </c>
      <c r="C3940" s="3" t="s">
        <v>8046</v>
      </c>
      <c r="D3940" s="15">
        <v>3255</v>
      </c>
      <c r="E3940" s="15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8">
        <f t="shared" si="245"/>
        <v>1.2594458438287154E-2</v>
      </c>
      <c r="Q3940" t="str">
        <f t="array" ref="Q3940:R3940">separarpalabras(N3940,"/")</f>
        <v>theater</v>
      </c>
      <c r="R3940" t="str">
        <v>plays</v>
      </c>
      <c r="S3940" s="13">
        <f t="shared" si="246"/>
        <v>42151.697384259256</v>
      </c>
      <c r="T3940" s="13">
        <f t="shared" si="247"/>
        <v>42182.697384259256</v>
      </c>
    </row>
    <row r="3941" spans="1:20" ht="43.2" hidden="1" x14ac:dyDescent="0.3">
      <c r="A3941">
        <v>3939</v>
      </c>
      <c r="B3941" s="3" t="s">
        <v>3936</v>
      </c>
      <c r="C3941" s="3" t="s">
        <v>8047</v>
      </c>
      <c r="D3941" s="15">
        <v>5000</v>
      </c>
      <c r="E3941" s="15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8">
        <f t="shared" si="245"/>
        <v>0.2</v>
      </c>
      <c r="Q3941" t="str">
        <f t="array" ref="Q3941:R3941">separarpalabras(N3941,"/")</f>
        <v>theater</v>
      </c>
      <c r="R3941" t="str">
        <v>plays</v>
      </c>
      <c r="S3941" s="13">
        <f t="shared" si="246"/>
        <v>41915.191886574074</v>
      </c>
      <c r="T3941" s="13">
        <f t="shared" si="247"/>
        <v>41918.979166666664</v>
      </c>
    </row>
    <row r="3942" spans="1:20" ht="43.2" hidden="1" x14ac:dyDescent="0.3">
      <c r="A3942">
        <v>3940</v>
      </c>
      <c r="B3942" s="3" t="s">
        <v>3937</v>
      </c>
      <c r="C3942" s="3" t="s">
        <v>8048</v>
      </c>
      <c r="D3942" s="15">
        <v>5000</v>
      </c>
      <c r="E3942" s="15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8">
        <f t="shared" si="245"/>
        <v>0.18181818181818182</v>
      </c>
      <c r="Q3942" t="str">
        <f t="array" ref="Q3942:R3942">separarpalabras(N3942,"/")</f>
        <v>theater</v>
      </c>
      <c r="R3942" t="str">
        <v>plays</v>
      </c>
      <c r="S3942" s="13">
        <f t="shared" si="246"/>
        <v>41961.284155092588</v>
      </c>
      <c r="T3942" s="13">
        <f t="shared" si="247"/>
        <v>42006.284155092588</v>
      </c>
    </row>
    <row r="3943" spans="1:20" ht="57.6" hidden="1" x14ac:dyDescent="0.3">
      <c r="A3943">
        <v>3941</v>
      </c>
      <c r="B3943" s="3" t="s">
        <v>3938</v>
      </c>
      <c r="C3943" s="3" t="s">
        <v>8049</v>
      </c>
      <c r="D3943" s="15">
        <v>5500</v>
      </c>
      <c r="E3943" s="15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8">
        <f t="shared" si="245"/>
        <v>0.04</v>
      </c>
      <c r="Q3943" t="str">
        <f t="array" ref="Q3943:R3943">separarpalabras(N3943,"/")</f>
        <v>theater</v>
      </c>
      <c r="R3943" t="str">
        <v>plays</v>
      </c>
      <c r="S3943" s="13">
        <f t="shared" si="246"/>
        <v>41940.378900462958</v>
      </c>
      <c r="T3943" s="13">
        <f t="shared" si="247"/>
        <v>41967.833333333336</v>
      </c>
    </row>
    <row r="3944" spans="1:20" ht="43.2" hidden="1" x14ac:dyDescent="0.3">
      <c r="A3944">
        <v>3942</v>
      </c>
      <c r="B3944" s="3" t="s">
        <v>3939</v>
      </c>
      <c r="C3944" s="3" t="s">
        <v>8050</v>
      </c>
      <c r="D3944" s="15">
        <v>1200</v>
      </c>
      <c r="E3944" s="15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8">
        <f t="shared" si="245"/>
        <v>0</v>
      </c>
      <c r="Q3944" t="str">
        <f t="array" ref="Q3944:R3944">separarpalabras(N3944,"/")</f>
        <v>theater</v>
      </c>
      <c r="R3944" t="str">
        <v>plays</v>
      </c>
      <c r="S3944" s="13">
        <f t="shared" si="246"/>
        <v>42111.695763888885</v>
      </c>
      <c r="T3944" s="13">
        <f t="shared" si="247"/>
        <v>42171.695763888885</v>
      </c>
    </row>
    <row r="3945" spans="1:20" ht="43.2" hidden="1" x14ac:dyDescent="0.3">
      <c r="A3945">
        <v>3943</v>
      </c>
      <c r="B3945" s="3" t="s">
        <v>3940</v>
      </c>
      <c r="C3945" s="3" t="s">
        <v>8051</v>
      </c>
      <c r="D3945" s="15">
        <v>5000</v>
      </c>
      <c r="E3945" s="1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8">
        <f t="shared" si="245"/>
        <v>7.2951739618406283E-3</v>
      </c>
      <c r="Q3945" t="str">
        <f t="array" ref="Q3945:R3945">separarpalabras(N3945,"/")</f>
        <v>theater</v>
      </c>
      <c r="R3945" t="str">
        <v>plays</v>
      </c>
      <c r="S3945" s="13">
        <f t="shared" si="246"/>
        <v>42279.570231481477</v>
      </c>
      <c r="T3945" s="13">
        <f t="shared" si="247"/>
        <v>42310.493055555555</v>
      </c>
    </row>
    <row r="3946" spans="1:20" ht="57.6" hidden="1" x14ac:dyDescent="0.3">
      <c r="A3946">
        <v>3944</v>
      </c>
      <c r="B3946" s="3" t="s">
        <v>3941</v>
      </c>
      <c r="C3946" s="3" t="s">
        <v>8052</v>
      </c>
      <c r="D3946" s="15">
        <v>5000</v>
      </c>
      <c r="E3946" s="15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8">
        <f t="shared" si="245"/>
        <v>0</v>
      </c>
      <c r="Q3946" t="str">
        <f t="array" ref="Q3946:R3946">separarpalabras(N3946,"/")</f>
        <v>theater</v>
      </c>
      <c r="R3946" t="str">
        <v>plays</v>
      </c>
      <c r="S3946" s="13">
        <f t="shared" si="246"/>
        <v>42213.454571759255</v>
      </c>
      <c r="T3946" s="13">
        <f t="shared" si="247"/>
        <v>42243.454571759255</v>
      </c>
    </row>
    <row r="3947" spans="1:20" ht="43.2" hidden="1" x14ac:dyDescent="0.3">
      <c r="A3947">
        <v>3945</v>
      </c>
      <c r="B3947" s="3" t="s">
        <v>3942</v>
      </c>
      <c r="C3947" s="3" t="s">
        <v>8053</v>
      </c>
      <c r="D3947" s="15">
        <v>2000</v>
      </c>
      <c r="E3947" s="15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8">
        <f t="shared" si="245"/>
        <v>0.2</v>
      </c>
      <c r="Q3947" t="str">
        <f t="array" ref="Q3947:R3947">separarpalabras(N3947,"/")</f>
        <v>theater</v>
      </c>
      <c r="R3947" t="str">
        <v>plays</v>
      </c>
      <c r="S3947" s="13">
        <f t="shared" si="246"/>
        <v>42109.593379629623</v>
      </c>
      <c r="T3947" s="13">
        <f t="shared" si="247"/>
        <v>42139.593379629623</v>
      </c>
    </row>
    <row r="3948" spans="1:20" ht="28.8" hidden="1" x14ac:dyDescent="0.3">
      <c r="A3948">
        <v>3946</v>
      </c>
      <c r="B3948" s="3" t="s">
        <v>3943</v>
      </c>
      <c r="C3948" s="3" t="s">
        <v>8054</v>
      </c>
      <c r="D3948" s="15">
        <v>6000</v>
      </c>
      <c r="E3948" s="15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8">
        <f t="shared" si="245"/>
        <v>2.564102564102564E-2</v>
      </c>
      <c r="Q3948" t="str">
        <f t="array" ref="Q3948:R3948">separarpalabras(N3948,"/")</f>
        <v>theater</v>
      </c>
      <c r="R3948" t="str">
        <v>plays</v>
      </c>
      <c r="S3948" s="13">
        <f t="shared" si="246"/>
        <v>42031.625254629624</v>
      </c>
      <c r="T3948" s="13">
        <f t="shared" si="247"/>
        <v>42063.124999999993</v>
      </c>
    </row>
    <row r="3949" spans="1:20" ht="43.2" hidden="1" x14ac:dyDescent="0.3">
      <c r="A3949">
        <v>3947</v>
      </c>
      <c r="B3949" s="3" t="s">
        <v>3944</v>
      </c>
      <c r="C3949" s="3" t="s">
        <v>8055</v>
      </c>
      <c r="D3949" s="15">
        <v>3000</v>
      </c>
      <c r="E3949" s="15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8">
        <f t="shared" si="245"/>
        <v>1.9801980198019802E-2</v>
      </c>
      <c r="Q3949" t="str">
        <f t="array" ref="Q3949:R3949">separarpalabras(N3949,"/")</f>
        <v>theater</v>
      </c>
      <c r="R3949" t="str">
        <v>plays</v>
      </c>
      <c r="S3949" s="13">
        <f t="shared" si="246"/>
        <v>42614.934537037036</v>
      </c>
      <c r="T3949" s="13">
        <f t="shared" si="247"/>
        <v>42644.934537037036</v>
      </c>
    </row>
    <row r="3950" spans="1:20" ht="43.2" hidden="1" x14ac:dyDescent="0.3">
      <c r="A3950">
        <v>3948</v>
      </c>
      <c r="B3950" s="3" t="s">
        <v>3945</v>
      </c>
      <c r="C3950" s="3" t="s">
        <v>8056</v>
      </c>
      <c r="D3950" s="15">
        <v>30000</v>
      </c>
      <c r="E3950" s="15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8">
        <f t="shared" si="245"/>
        <v>0</v>
      </c>
      <c r="Q3950" t="str">
        <f t="array" ref="Q3950:R3950">separarpalabras(N3950,"/")</f>
        <v>theater</v>
      </c>
      <c r="R3950" t="str">
        <v>plays</v>
      </c>
      <c r="S3950" s="13">
        <f t="shared" si="246"/>
        <v>41829.117164351854</v>
      </c>
      <c r="T3950" s="13">
        <f t="shared" si="247"/>
        <v>41889.117164351854</v>
      </c>
    </row>
    <row r="3951" spans="1:20" ht="43.2" hidden="1" x14ac:dyDescent="0.3">
      <c r="A3951">
        <v>3949</v>
      </c>
      <c r="B3951" s="3" t="s">
        <v>3946</v>
      </c>
      <c r="C3951" s="3" t="s">
        <v>8057</v>
      </c>
      <c r="D3951" s="15">
        <v>10000</v>
      </c>
      <c r="E3951" s="15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8">
        <f t="shared" si="245"/>
        <v>2.0291693088142042E-2</v>
      </c>
      <c r="Q3951" t="str">
        <f t="array" ref="Q3951:R3951">separarpalabras(N3951,"/")</f>
        <v>theater</v>
      </c>
      <c r="R3951" t="str">
        <v>plays</v>
      </c>
      <c r="S3951" s="13">
        <f t="shared" si="246"/>
        <v>42015.912280092591</v>
      </c>
      <c r="T3951" s="13">
        <f t="shared" si="247"/>
        <v>42045.912280092591</v>
      </c>
    </row>
    <row r="3952" spans="1:20" ht="57.6" hidden="1" x14ac:dyDescent="0.3">
      <c r="A3952">
        <v>3950</v>
      </c>
      <c r="B3952" s="3" t="s">
        <v>3947</v>
      </c>
      <c r="C3952" s="3" t="s">
        <v>8058</v>
      </c>
      <c r="D3952" s="15">
        <v>4000</v>
      </c>
      <c r="E3952" s="15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8">
        <f t="shared" si="245"/>
        <v>0.04</v>
      </c>
      <c r="Q3952" t="str">
        <f t="array" ref="Q3952:R3952">separarpalabras(N3952,"/")</f>
        <v>theater</v>
      </c>
      <c r="R3952" t="str">
        <v>plays</v>
      </c>
      <c r="S3952" s="13">
        <f t="shared" si="246"/>
        <v>42439.493981481479</v>
      </c>
      <c r="T3952" s="13">
        <f t="shared" si="247"/>
        <v>42468.565972222219</v>
      </c>
    </row>
    <row r="3953" spans="1:20" ht="43.2" hidden="1" x14ac:dyDescent="0.3">
      <c r="A3953">
        <v>3951</v>
      </c>
      <c r="B3953" s="3" t="s">
        <v>3948</v>
      </c>
      <c r="C3953" s="3" t="s">
        <v>6961</v>
      </c>
      <c r="D3953" s="15">
        <v>200000</v>
      </c>
      <c r="E3953" s="15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8">
        <f t="shared" si="245"/>
        <v>1</v>
      </c>
      <c r="Q3953" t="str">
        <f t="array" ref="Q3953:R3953">separarpalabras(N3953,"/")</f>
        <v>theater</v>
      </c>
      <c r="R3953" t="str">
        <v>plays</v>
      </c>
      <c r="S3953" s="13">
        <f t="shared" si="246"/>
        <v>42433.617384259262</v>
      </c>
      <c r="T3953" s="13">
        <f t="shared" si="247"/>
        <v>42493.57571759259</v>
      </c>
    </row>
    <row r="3954" spans="1:20" ht="43.2" hidden="1" x14ac:dyDescent="0.3">
      <c r="A3954">
        <v>3952</v>
      </c>
      <c r="B3954" s="3" t="s">
        <v>3949</v>
      </c>
      <c r="C3954" s="3" t="s">
        <v>8059</v>
      </c>
      <c r="D3954" s="15">
        <v>26000</v>
      </c>
      <c r="E3954" s="15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8">
        <f t="shared" si="245"/>
        <v>0.04</v>
      </c>
      <c r="Q3954" t="str">
        <f t="array" ref="Q3954:R3954">separarpalabras(N3954,"/")</f>
        <v>theater</v>
      </c>
      <c r="R3954" t="str">
        <v>plays</v>
      </c>
      <c r="S3954" s="13">
        <f t="shared" si="246"/>
        <v>42243.582060185181</v>
      </c>
      <c r="T3954" s="13">
        <f t="shared" si="247"/>
        <v>42303.582060185181</v>
      </c>
    </row>
    <row r="3955" spans="1:20" ht="43.2" hidden="1" x14ac:dyDescent="0.3">
      <c r="A3955">
        <v>3953</v>
      </c>
      <c r="B3955" s="3" t="s">
        <v>3950</v>
      </c>
      <c r="C3955" s="3" t="s">
        <v>8060</v>
      </c>
      <c r="D3955" s="15">
        <v>17600</v>
      </c>
      <c r="E3955" s="1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8">
        <f t="shared" si="245"/>
        <v>0</v>
      </c>
      <c r="Q3955" t="str">
        <f t="array" ref="Q3955:R3955">separarpalabras(N3955,"/")</f>
        <v>theater</v>
      </c>
      <c r="R3955" t="str">
        <v>plays</v>
      </c>
      <c r="S3955" s="13">
        <f t="shared" si="246"/>
        <v>42549.840115740742</v>
      </c>
      <c r="T3955" s="13">
        <f t="shared" si="247"/>
        <v>42580.770138888889</v>
      </c>
    </row>
    <row r="3956" spans="1:20" ht="57.6" hidden="1" x14ac:dyDescent="0.3">
      <c r="A3956">
        <v>3954</v>
      </c>
      <c r="B3956" s="3" t="s">
        <v>3951</v>
      </c>
      <c r="C3956" s="3" t="s">
        <v>8061</v>
      </c>
      <c r="D3956" s="15">
        <v>25000</v>
      </c>
      <c r="E3956" s="15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8">
        <f t="shared" si="245"/>
        <v>0</v>
      </c>
      <c r="Q3956" t="str">
        <f t="array" ref="Q3956:R3956">separarpalabras(N3956,"/")</f>
        <v>theater</v>
      </c>
      <c r="R3956" t="str">
        <v>plays</v>
      </c>
      <c r="S3956" s="13">
        <f t="shared" si="246"/>
        <v>41774.442870370367</v>
      </c>
      <c r="T3956" s="13">
        <f t="shared" si="247"/>
        <v>41834.442870370367</v>
      </c>
    </row>
    <row r="3957" spans="1:20" ht="43.2" hidden="1" x14ac:dyDescent="0.3">
      <c r="A3957">
        <v>3955</v>
      </c>
      <c r="B3957" s="3" t="s">
        <v>3952</v>
      </c>
      <c r="C3957" s="3" t="s">
        <v>8062</v>
      </c>
      <c r="D3957" s="15">
        <v>1750</v>
      </c>
      <c r="E3957" s="15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8">
        <f t="shared" si="245"/>
        <v>1.8823529411764704E-2</v>
      </c>
      <c r="Q3957" t="str">
        <f t="array" ref="Q3957:R3957">separarpalabras(N3957,"/")</f>
        <v>theater</v>
      </c>
      <c r="R3957" t="str">
        <v>plays</v>
      </c>
      <c r="S3957" s="13">
        <f t="shared" si="246"/>
        <v>42306.640520833331</v>
      </c>
      <c r="T3957" s="13">
        <f t="shared" si="247"/>
        <v>42336.682187499995</v>
      </c>
    </row>
    <row r="3958" spans="1:20" ht="43.2" hidden="1" x14ac:dyDescent="0.3">
      <c r="A3958">
        <v>3956</v>
      </c>
      <c r="B3958" s="3" t="s">
        <v>3953</v>
      </c>
      <c r="C3958" s="3" t="s">
        <v>8063</v>
      </c>
      <c r="D3958" s="15">
        <v>5500</v>
      </c>
      <c r="E3958" s="15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8">
        <f t="shared" si="245"/>
        <v>0</v>
      </c>
      <c r="Q3958" t="str">
        <f t="array" ref="Q3958:R3958">separarpalabras(N3958,"/")</f>
        <v>theater</v>
      </c>
      <c r="R3958" t="str">
        <v>plays</v>
      </c>
      <c r="S3958" s="13">
        <f t="shared" si="246"/>
        <v>42457.723692129628</v>
      </c>
      <c r="T3958" s="13">
        <f t="shared" si="247"/>
        <v>42484.805555555555</v>
      </c>
    </row>
    <row r="3959" spans="1:20" ht="43.2" hidden="1" x14ac:dyDescent="0.3">
      <c r="A3959">
        <v>3957</v>
      </c>
      <c r="B3959" s="3" t="s">
        <v>3954</v>
      </c>
      <c r="C3959" s="3" t="s">
        <v>8064</v>
      </c>
      <c r="D3959" s="15">
        <v>28000</v>
      </c>
      <c r="E3959" s="15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8">
        <f t="shared" si="245"/>
        <v>0.14285714285714285</v>
      </c>
      <c r="Q3959" t="str">
        <f t="array" ref="Q3959:R3959">separarpalabras(N3959,"/")</f>
        <v>theater</v>
      </c>
      <c r="R3959" t="str">
        <v>plays</v>
      </c>
      <c r="S3959" s="13">
        <f t="shared" si="246"/>
        <v>42513.76798611111</v>
      </c>
      <c r="T3959" s="13">
        <f t="shared" si="247"/>
        <v>42559.76798611111</v>
      </c>
    </row>
    <row r="3960" spans="1:20" ht="43.2" hidden="1" x14ac:dyDescent="0.3">
      <c r="A3960">
        <v>3958</v>
      </c>
      <c r="B3960" s="3" t="s">
        <v>3955</v>
      </c>
      <c r="C3960" s="3" t="s">
        <v>8065</v>
      </c>
      <c r="D3960" s="15">
        <v>2000</v>
      </c>
      <c r="E3960" s="15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8">
        <f t="shared" si="245"/>
        <v>2.4960998439937598E-2</v>
      </c>
      <c r="Q3960" t="str">
        <f t="array" ref="Q3960:R3960">separarpalabras(N3960,"/")</f>
        <v>theater</v>
      </c>
      <c r="R3960" t="str">
        <v>plays</v>
      </c>
      <c r="S3960" s="13">
        <f t="shared" si="246"/>
        <v>41816.742037037031</v>
      </c>
      <c r="T3960" s="13">
        <f t="shared" si="247"/>
        <v>41853.375</v>
      </c>
    </row>
    <row r="3961" spans="1:20" ht="43.2" hidden="1" x14ac:dyDescent="0.3">
      <c r="A3961">
        <v>3959</v>
      </c>
      <c r="B3961" s="3" t="s">
        <v>3956</v>
      </c>
      <c r="C3961" s="3" t="s">
        <v>8066</v>
      </c>
      <c r="D3961" s="15">
        <v>1200</v>
      </c>
      <c r="E3961" s="15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8">
        <f t="shared" si="245"/>
        <v>4.1095890410958902E-2</v>
      </c>
      <c r="Q3961" t="str">
        <f t="array" ref="Q3961:R3961">separarpalabras(N3961,"/")</f>
        <v>theater</v>
      </c>
      <c r="R3961" t="str">
        <v>plays</v>
      </c>
      <c r="S3961" s="13">
        <f t="shared" si="246"/>
        <v>41880.580509259256</v>
      </c>
      <c r="T3961" s="13">
        <f t="shared" si="247"/>
        <v>41910.580509259256</v>
      </c>
    </row>
    <row r="3962" spans="1:20" ht="43.2" hidden="1" x14ac:dyDescent="0.3">
      <c r="A3962">
        <v>3960</v>
      </c>
      <c r="B3962" s="3" t="s">
        <v>3957</v>
      </c>
      <c r="C3962" s="3" t="s">
        <v>8067</v>
      </c>
      <c r="D3962" s="15">
        <v>3000</v>
      </c>
      <c r="E3962" s="15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8">
        <f t="shared" si="245"/>
        <v>8.8888888888888892E-2</v>
      </c>
      <c r="Q3962" t="str">
        <f t="array" ref="Q3962:R3962">separarpalabras(N3962,"/")</f>
        <v>theater</v>
      </c>
      <c r="R3962" t="str">
        <v>plays</v>
      </c>
      <c r="S3962" s="13">
        <f t="shared" si="246"/>
        <v>42342.63722222222</v>
      </c>
      <c r="T3962" s="13">
        <f t="shared" si="247"/>
        <v>42372.63722222222</v>
      </c>
    </row>
    <row r="3963" spans="1:20" ht="57.6" hidden="1" x14ac:dyDescent="0.3">
      <c r="A3963">
        <v>3961</v>
      </c>
      <c r="B3963" s="3" t="s">
        <v>3958</v>
      </c>
      <c r="C3963" s="3" t="s">
        <v>8068</v>
      </c>
      <c r="D3963" s="15">
        <v>5000</v>
      </c>
      <c r="E3963" s="15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8">
        <f t="shared" si="245"/>
        <v>9.5238095238095233E-2</v>
      </c>
      <c r="Q3963" t="str">
        <f t="array" ref="Q3963:R3963">separarpalabras(N3963,"/")</f>
        <v>theater</v>
      </c>
      <c r="R3963" t="str">
        <v>plays</v>
      </c>
      <c r="S3963" s="13">
        <f t="shared" si="246"/>
        <v>41745.682986111111</v>
      </c>
      <c r="T3963" s="13">
        <f t="shared" si="247"/>
        <v>41767.682986111111</v>
      </c>
    </row>
    <row r="3964" spans="1:20" ht="57.6" hidden="1" x14ac:dyDescent="0.3">
      <c r="A3964">
        <v>3962</v>
      </c>
      <c r="B3964" s="3" t="s">
        <v>3959</v>
      </c>
      <c r="C3964" s="3" t="s">
        <v>8069</v>
      </c>
      <c r="D3964" s="15">
        <v>1400</v>
      </c>
      <c r="E3964" s="15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8">
        <f t="shared" si="245"/>
        <v>6.6666666666666666E-2</v>
      </c>
      <c r="Q3964" t="str">
        <f t="array" ref="Q3964:R3964">separarpalabras(N3964,"/")</f>
        <v>theater</v>
      </c>
      <c r="R3964" t="str">
        <v>plays</v>
      </c>
      <c r="S3964" s="13">
        <f t="shared" si="246"/>
        <v>42311.413124999999</v>
      </c>
      <c r="T3964" s="13">
        <f t="shared" si="247"/>
        <v>42336.413124999999</v>
      </c>
    </row>
    <row r="3965" spans="1:20" ht="43.2" hidden="1" x14ac:dyDescent="0.3">
      <c r="A3965">
        <v>3963</v>
      </c>
      <c r="B3965" s="3" t="s">
        <v>3960</v>
      </c>
      <c r="C3965" s="3" t="s">
        <v>8070</v>
      </c>
      <c r="D3965" s="15">
        <v>10000</v>
      </c>
      <c r="E3965" s="1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8">
        <f t="shared" si="245"/>
        <v>0</v>
      </c>
      <c r="Q3965" t="str">
        <f t="array" ref="Q3965:R3965">separarpalabras(N3965,"/")</f>
        <v>theater</v>
      </c>
      <c r="R3965" t="str">
        <v>plays</v>
      </c>
      <c r="S3965" s="13">
        <f t="shared" si="246"/>
        <v>42295.945798611108</v>
      </c>
      <c r="T3965" s="13">
        <f t="shared" si="247"/>
        <v>42325.987465277773</v>
      </c>
    </row>
    <row r="3966" spans="1:20" ht="43.2" hidden="1" x14ac:dyDescent="0.3">
      <c r="A3966">
        <v>3964</v>
      </c>
      <c r="B3966" s="3" t="s">
        <v>3961</v>
      </c>
      <c r="C3966" s="3" t="s">
        <v>8071</v>
      </c>
      <c r="D3966" s="15">
        <v>2000</v>
      </c>
      <c r="E3966" s="15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8">
        <f t="shared" si="245"/>
        <v>2.3809523809523808E-2</v>
      </c>
      <c r="Q3966" t="str">
        <f t="array" ref="Q3966:R3966">separarpalabras(N3966,"/")</f>
        <v>theater</v>
      </c>
      <c r="R3966" t="str">
        <v>plays</v>
      </c>
      <c r="S3966" s="13">
        <f t="shared" si="246"/>
        <v>42053.513726851852</v>
      </c>
      <c r="T3966" s="13">
        <f t="shared" si="247"/>
        <v>42113.47206018518</v>
      </c>
    </row>
    <row r="3967" spans="1:20" ht="43.2" hidden="1" x14ac:dyDescent="0.3">
      <c r="A3967">
        <v>3965</v>
      </c>
      <c r="B3967" s="3" t="s">
        <v>3962</v>
      </c>
      <c r="C3967" s="3" t="s">
        <v>8072</v>
      </c>
      <c r="D3967" s="15">
        <v>2000</v>
      </c>
      <c r="E3967" s="15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8">
        <f t="shared" si="245"/>
        <v>1.4035087719298246E-2</v>
      </c>
      <c r="Q3967" t="str">
        <f t="array" ref="Q3967:R3967">separarpalabras(N3967,"/")</f>
        <v>theater</v>
      </c>
      <c r="R3967" t="str">
        <v>plays</v>
      </c>
      <c r="S3967" s="13">
        <f t="shared" si="246"/>
        <v>42414.027546296296</v>
      </c>
      <c r="T3967" s="13">
        <f t="shared" si="247"/>
        <v>42473.985879629625</v>
      </c>
    </row>
    <row r="3968" spans="1:20" ht="57.6" hidden="1" x14ac:dyDescent="0.3">
      <c r="A3968">
        <v>3966</v>
      </c>
      <c r="B3968" s="3" t="s">
        <v>3963</v>
      </c>
      <c r="C3968" s="3" t="s">
        <v>8073</v>
      </c>
      <c r="D3968" s="15">
        <v>7500</v>
      </c>
      <c r="E3968" s="15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8">
        <f t="shared" si="245"/>
        <v>4.4444444444444446E-2</v>
      </c>
      <c r="Q3968" t="str">
        <f t="array" ref="Q3968:R3968">separarpalabras(N3968,"/")</f>
        <v>theater</v>
      </c>
      <c r="R3968" t="str">
        <v>plays</v>
      </c>
      <c r="S3968" s="13">
        <f t="shared" si="246"/>
        <v>41801.503217592588</v>
      </c>
      <c r="T3968" s="13">
        <f t="shared" si="247"/>
        <v>41843.915972222218</v>
      </c>
    </row>
    <row r="3969" spans="1:20" ht="43.2" hidden="1" x14ac:dyDescent="0.3">
      <c r="A3969">
        <v>3967</v>
      </c>
      <c r="B3969" s="3" t="s">
        <v>3964</v>
      </c>
      <c r="C3969" s="3" t="s">
        <v>8074</v>
      </c>
      <c r="D3969" s="15">
        <v>1700</v>
      </c>
      <c r="E3969" s="15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8">
        <f t="shared" si="245"/>
        <v>2.4390243902439025E-2</v>
      </c>
      <c r="Q3969" t="str">
        <f t="array" ref="Q3969:R3969">separarpalabras(N3969,"/")</f>
        <v>theater</v>
      </c>
      <c r="R3969" t="str">
        <v>plays</v>
      </c>
      <c r="S3969" s="13">
        <f t="shared" si="246"/>
        <v>42770.082256944443</v>
      </c>
      <c r="T3969" s="13">
        <f t="shared" si="247"/>
        <v>42800.082256944443</v>
      </c>
    </row>
    <row r="3970" spans="1:20" ht="43.2" hidden="1" x14ac:dyDescent="0.3">
      <c r="A3970">
        <v>3968</v>
      </c>
      <c r="B3970" s="3" t="s">
        <v>3965</v>
      </c>
      <c r="C3970" s="3" t="s">
        <v>8075</v>
      </c>
      <c r="D3970" s="15">
        <v>5000</v>
      </c>
      <c r="E3970" s="15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8">
        <f t="shared" si="245"/>
        <v>2.0872865275142316E-2</v>
      </c>
      <c r="Q3970" t="str">
        <f t="array" ref="Q3970:R3970">separarpalabras(N3970,"/")</f>
        <v>theater</v>
      </c>
      <c r="R3970" t="str">
        <v>plays</v>
      </c>
      <c r="S3970" s="13">
        <f t="shared" si="246"/>
        <v>42452.60732638889</v>
      </c>
      <c r="T3970" s="13">
        <f t="shared" si="247"/>
        <v>42512.60732638889</v>
      </c>
    </row>
    <row r="3971" spans="1:20" ht="57.6" hidden="1" x14ac:dyDescent="0.3">
      <c r="A3971">
        <v>3969</v>
      </c>
      <c r="B3971" s="3" t="s">
        <v>3966</v>
      </c>
      <c r="C3971" s="3" t="s">
        <v>8076</v>
      </c>
      <c r="D3971" s="15">
        <v>2825</v>
      </c>
      <c r="E3971" s="15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E3971/D3971</f>
        <v>7.4690265486725665E-2</v>
      </c>
      <c r="P3971" s="8">
        <f t="shared" ref="P3971:P4034" si="249">IFERROR(L3971/E3971,0)</f>
        <v>2.843601895734597E-2</v>
      </c>
      <c r="Q3971" t="str">
        <f t="array" ref="Q3971:R3971">separarpalabras(N3971,"/")</f>
        <v>theater</v>
      </c>
      <c r="R3971" t="str">
        <v>plays</v>
      </c>
      <c r="S3971" s="13">
        <f t="shared" ref="S3971:S4034" si="250">(J3971/86400)+25569+(-5/24)</f>
        <v>42601.646365740737</v>
      </c>
      <c r="T3971" s="13">
        <f t="shared" ref="T3971:T4034" si="251">(I3971/86400)+25569+(-5/24)</f>
        <v>42610.954861111109</v>
      </c>
    </row>
    <row r="3972" spans="1:20" ht="57.6" hidden="1" x14ac:dyDescent="0.3">
      <c r="A3972">
        <v>3970</v>
      </c>
      <c r="B3972" s="3" t="s">
        <v>3967</v>
      </c>
      <c r="C3972" s="3" t="s">
        <v>8077</v>
      </c>
      <c r="D3972" s="15">
        <v>15000</v>
      </c>
      <c r="E3972" s="15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8">
        <f t="shared" si="249"/>
        <v>0.18181818181818182</v>
      </c>
      <c r="Q3972" t="str">
        <f t="array" ref="Q3972:R3972">separarpalabras(N3972,"/")</f>
        <v>theater</v>
      </c>
      <c r="R3972" t="str">
        <v>plays</v>
      </c>
      <c r="S3972" s="13">
        <f t="shared" si="250"/>
        <v>42447.655219907407</v>
      </c>
      <c r="T3972" s="13">
        <f t="shared" si="251"/>
        <v>42477.655219907407</v>
      </c>
    </row>
    <row r="3973" spans="1:20" ht="43.2" hidden="1" x14ac:dyDescent="0.3">
      <c r="A3973">
        <v>3971</v>
      </c>
      <c r="B3973" s="3" t="s">
        <v>3968</v>
      </c>
      <c r="C3973" s="3" t="s">
        <v>8078</v>
      </c>
      <c r="D3973" s="15">
        <v>14000</v>
      </c>
      <c r="E3973" s="15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8">
        <f t="shared" si="249"/>
        <v>4.4117647058823532E-2</v>
      </c>
      <c r="Q3973" t="str">
        <f t="array" ref="Q3973:R3973">separarpalabras(N3973,"/")</f>
        <v>theater</v>
      </c>
      <c r="R3973" t="str">
        <v>plays</v>
      </c>
      <c r="S3973" s="13">
        <f t="shared" si="250"/>
        <v>41811.327847222223</v>
      </c>
      <c r="T3973" s="13">
        <f t="shared" si="251"/>
        <v>41841.327847222223</v>
      </c>
    </row>
    <row r="3974" spans="1:20" ht="43.2" hidden="1" x14ac:dyDescent="0.3">
      <c r="A3974">
        <v>3972</v>
      </c>
      <c r="B3974" s="3" t="s">
        <v>3969</v>
      </c>
      <c r="C3974" s="3" t="s">
        <v>8079</v>
      </c>
      <c r="D3974" s="15">
        <v>1000</v>
      </c>
      <c r="E3974" s="15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8">
        <f t="shared" si="249"/>
        <v>3.7914691943127965E-2</v>
      </c>
      <c r="Q3974" t="str">
        <f t="array" ref="Q3974:R3974">separarpalabras(N3974,"/")</f>
        <v>theater</v>
      </c>
      <c r="R3974" t="str">
        <v>plays</v>
      </c>
      <c r="S3974" s="13">
        <f t="shared" si="250"/>
        <v>41980.859189814808</v>
      </c>
      <c r="T3974" s="13">
        <f t="shared" si="251"/>
        <v>42040.859189814808</v>
      </c>
    </row>
    <row r="3975" spans="1:20" ht="43.2" hidden="1" x14ac:dyDescent="0.3">
      <c r="A3975">
        <v>3973</v>
      </c>
      <c r="B3975" s="3" t="s">
        <v>3970</v>
      </c>
      <c r="C3975" s="3" t="s">
        <v>8080</v>
      </c>
      <c r="D3975" s="15">
        <v>5000</v>
      </c>
      <c r="E3975" s="1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8">
        <f t="shared" si="249"/>
        <v>9.475032010243278E-3</v>
      </c>
      <c r="Q3975" t="str">
        <f t="array" ref="Q3975:R3975">separarpalabras(N3975,"/")</f>
        <v>theater</v>
      </c>
      <c r="R3975" t="str">
        <v>plays</v>
      </c>
      <c r="S3975" s="13">
        <f t="shared" si="250"/>
        <v>42469.475810185184</v>
      </c>
      <c r="T3975" s="13">
        <f t="shared" si="251"/>
        <v>42498.958333333336</v>
      </c>
    </row>
    <row r="3976" spans="1:20" ht="43.2" hidden="1" x14ac:dyDescent="0.3">
      <c r="A3976">
        <v>3974</v>
      </c>
      <c r="B3976" s="3" t="s">
        <v>3971</v>
      </c>
      <c r="C3976" s="3" t="s">
        <v>8081</v>
      </c>
      <c r="D3976" s="15">
        <v>1000</v>
      </c>
      <c r="E3976" s="15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8">
        <f t="shared" si="249"/>
        <v>3.4375000000000003E-2</v>
      </c>
      <c r="Q3976" t="str">
        <f t="array" ref="Q3976:R3976">separarpalabras(N3976,"/")</f>
        <v>theater</v>
      </c>
      <c r="R3976" t="str">
        <v>plays</v>
      </c>
      <c r="S3976" s="13">
        <f t="shared" si="250"/>
        <v>42493.338518518511</v>
      </c>
      <c r="T3976" s="13">
        <f t="shared" si="251"/>
        <v>42523.338518518511</v>
      </c>
    </row>
    <row r="3977" spans="1:20" ht="43.2" hidden="1" x14ac:dyDescent="0.3">
      <c r="A3977">
        <v>3975</v>
      </c>
      <c r="B3977" s="3" t="s">
        <v>3972</v>
      </c>
      <c r="C3977" s="3" t="s">
        <v>8082</v>
      </c>
      <c r="D3977" s="15">
        <v>678</v>
      </c>
      <c r="E3977" s="15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8">
        <f t="shared" si="249"/>
        <v>0</v>
      </c>
      <c r="Q3977" t="str">
        <f t="array" ref="Q3977:R3977">separarpalabras(N3977,"/")</f>
        <v>theater</v>
      </c>
      <c r="R3977" t="str">
        <v>plays</v>
      </c>
      <c r="S3977" s="13">
        <f t="shared" si="250"/>
        <v>42534.658541666664</v>
      </c>
      <c r="T3977" s="13">
        <f t="shared" si="251"/>
        <v>42564.658541666664</v>
      </c>
    </row>
    <row r="3978" spans="1:20" ht="43.2" hidden="1" x14ac:dyDescent="0.3">
      <c r="A3978">
        <v>3976</v>
      </c>
      <c r="B3978" s="3" t="s">
        <v>3973</v>
      </c>
      <c r="C3978" s="3" t="s">
        <v>8083</v>
      </c>
      <c r="D3978" s="15">
        <v>1300</v>
      </c>
      <c r="E3978" s="15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8">
        <f t="shared" si="249"/>
        <v>1.6129032258064516E-2</v>
      </c>
      <c r="Q3978" t="str">
        <f t="array" ref="Q3978:R3978">separarpalabras(N3978,"/")</f>
        <v>theater</v>
      </c>
      <c r="R3978" t="str">
        <v>plays</v>
      </c>
      <c r="S3978" s="13">
        <f t="shared" si="250"/>
        <v>41830.650011574071</v>
      </c>
      <c r="T3978" s="13">
        <f t="shared" si="251"/>
        <v>41852.083333333328</v>
      </c>
    </row>
    <row r="3979" spans="1:20" ht="43.2" hidden="1" x14ac:dyDescent="0.3">
      <c r="A3979">
        <v>3977</v>
      </c>
      <c r="B3979" s="3" t="s">
        <v>3974</v>
      </c>
      <c r="C3979" s="3" t="s">
        <v>8084</v>
      </c>
      <c r="D3979" s="15">
        <v>90000</v>
      </c>
      <c r="E3979" s="15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8">
        <f t="shared" si="249"/>
        <v>4.5977011494252873E-3</v>
      </c>
      <c r="Q3979" t="str">
        <f t="array" ref="Q3979:R3979">separarpalabras(N3979,"/")</f>
        <v>theater</v>
      </c>
      <c r="R3979" t="str">
        <v>plays</v>
      </c>
      <c r="S3979" s="13">
        <f t="shared" si="250"/>
        <v>42543.580231481479</v>
      </c>
      <c r="T3979" s="13">
        <f t="shared" si="251"/>
        <v>42573.580231481479</v>
      </c>
    </row>
    <row r="3980" spans="1:20" ht="43.2" hidden="1" x14ac:dyDescent="0.3">
      <c r="A3980">
        <v>3978</v>
      </c>
      <c r="B3980" s="3" t="s">
        <v>3975</v>
      </c>
      <c r="C3980" s="3" t="s">
        <v>8085</v>
      </c>
      <c r="D3980" s="15">
        <v>2000</v>
      </c>
      <c r="E3980" s="15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8">
        <f t="shared" si="249"/>
        <v>3.7383177570093455E-2</v>
      </c>
      <c r="Q3980" t="str">
        <f t="array" ref="Q3980:R3980">separarpalabras(N3980,"/")</f>
        <v>theater</v>
      </c>
      <c r="R3980" t="str">
        <v>plays</v>
      </c>
      <c r="S3980" s="13">
        <f t="shared" si="250"/>
        <v>41975.434641203705</v>
      </c>
      <c r="T3980" s="13">
        <f t="shared" si="251"/>
        <v>42035.434641203705</v>
      </c>
    </row>
    <row r="3981" spans="1:20" ht="43.2" hidden="1" x14ac:dyDescent="0.3">
      <c r="A3981">
        <v>3979</v>
      </c>
      <c r="B3981" s="3" t="s">
        <v>3976</v>
      </c>
      <c r="C3981" s="3" t="s">
        <v>8086</v>
      </c>
      <c r="D3981" s="15">
        <v>6000</v>
      </c>
      <c r="E3981" s="15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8">
        <f t="shared" si="249"/>
        <v>5.4545454545454543E-2</v>
      </c>
      <c r="Q3981" t="str">
        <f t="array" ref="Q3981:R3981">separarpalabras(N3981,"/")</f>
        <v>theater</v>
      </c>
      <c r="R3981" t="str">
        <v>plays</v>
      </c>
      <c r="S3981" s="13">
        <f t="shared" si="250"/>
        <v>42069.695104166669</v>
      </c>
      <c r="T3981" s="13">
        <f t="shared" si="251"/>
        <v>42092.624999999993</v>
      </c>
    </row>
    <row r="3982" spans="1:20" ht="43.2" hidden="1" x14ac:dyDescent="0.3">
      <c r="A3982">
        <v>3980</v>
      </c>
      <c r="B3982" s="3" t="s">
        <v>3977</v>
      </c>
      <c r="C3982" s="3" t="s">
        <v>8087</v>
      </c>
      <c r="D3982" s="15">
        <v>2500</v>
      </c>
      <c r="E3982" s="15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8">
        <f t="shared" si="249"/>
        <v>1.5555555555555555E-2</v>
      </c>
      <c r="Q3982" t="str">
        <f t="array" ref="Q3982:R3982">separarpalabras(N3982,"/")</f>
        <v>theater</v>
      </c>
      <c r="R3982" t="str">
        <v>plays</v>
      </c>
      <c r="S3982" s="13">
        <f t="shared" si="250"/>
        <v>41795.390590277777</v>
      </c>
      <c r="T3982" s="13">
        <f t="shared" si="251"/>
        <v>41825.390590277777</v>
      </c>
    </row>
    <row r="3983" spans="1:20" ht="43.2" hidden="1" x14ac:dyDescent="0.3">
      <c r="A3983">
        <v>3981</v>
      </c>
      <c r="B3983" s="3" t="s">
        <v>3358</v>
      </c>
      <c r="C3983" s="3" t="s">
        <v>7469</v>
      </c>
      <c r="D3983" s="15">
        <v>30000</v>
      </c>
      <c r="E3983" s="15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8">
        <f t="shared" si="249"/>
        <v>5.7142857142857143E-3</v>
      </c>
      <c r="Q3983" t="str">
        <f t="array" ref="Q3983:R3983">separarpalabras(N3983,"/")</f>
        <v>theater</v>
      </c>
      <c r="R3983" t="str">
        <v>plays</v>
      </c>
      <c r="S3983" s="13">
        <f t="shared" si="250"/>
        <v>42507.971631944441</v>
      </c>
      <c r="T3983" s="13">
        <f t="shared" si="251"/>
        <v>42567.971631944441</v>
      </c>
    </row>
    <row r="3984" spans="1:20" ht="57.6" hidden="1" x14ac:dyDescent="0.3">
      <c r="A3984">
        <v>3982</v>
      </c>
      <c r="B3984" s="3" t="s">
        <v>3978</v>
      </c>
      <c r="C3984" s="3" t="s">
        <v>8088</v>
      </c>
      <c r="D3984" s="15">
        <v>850</v>
      </c>
      <c r="E3984" s="15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8">
        <f t="shared" si="249"/>
        <v>2.9411764705882353E-2</v>
      </c>
      <c r="Q3984" t="str">
        <f t="array" ref="Q3984:R3984">separarpalabras(N3984,"/")</f>
        <v>theater</v>
      </c>
      <c r="R3984" t="str">
        <v>plays</v>
      </c>
      <c r="S3984" s="13">
        <f t="shared" si="250"/>
        <v>42132.601620370369</v>
      </c>
      <c r="T3984" s="13">
        <f t="shared" si="251"/>
        <v>42192.601620370369</v>
      </c>
    </row>
    <row r="3985" spans="1:20" ht="43.2" hidden="1" x14ac:dyDescent="0.3">
      <c r="A3985">
        <v>3983</v>
      </c>
      <c r="B3985" s="3" t="s">
        <v>3979</v>
      </c>
      <c r="C3985" s="3" t="s">
        <v>8089</v>
      </c>
      <c r="D3985" s="15">
        <v>11140</v>
      </c>
      <c r="E3985" s="1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8">
        <f t="shared" si="249"/>
        <v>1.1864843951508899E-2</v>
      </c>
      <c r="Q3985" t="str">
        <f t="array" ref="Q3985:R3985">separarpalabras(N3985,"/")</f>
        <v>theater</v>
      </c>
      <c r="R3985" t="str">
        <v>plays</v>
      </c>
      <c r="S3985" s="13">
        <f t="shared" si="250"/>
        <v>41747.661527777775</v>
      </c>
      <c r="T3985" s="13">
        <f t="shared" si="251"/>
        <v>41779.082638888889</v>
      </c>
    </row>
    <row r="3986" spans="1:20" ht="43.2" hidden="1" x14ac:dyDescent="0.3">
      <c r="A3986">
        <v>3984</v>
      </c>
      <c r="B3986" s="3" t="s">
        <v>3980</v>
      </c>
      <c r="C3986" s="3" t="s">
        <v>8090</v>
      </c>
      <c r="D3986" s="15">
        <v>1500</v>
      </c>
      <c r="E3986" s="15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8">
        <f t="shared" si="249"/>
        <v>0.10526315789473684</v>
      </c>
      <c r="Q3986" t="str">
        <f t="array" ref="Q3986:R3986">separarpalabras(N3986,"/")</f>
        <v>theater</v>
      </c>
      <c r="R3986" t="str">
        <v>plays</v>
      </c>
      <c r="S3986" s="13">
        <f t="shared" si="250"/>
        <v>41920.75513888889</v>
      </c>
      <c r="T3986" s="13">
        <f t="shared" si="251"/>
        <v>41950.791666666664</v>
      </c>
    </row>
    <row r="3987" spans="1:20" ht="57.6" hidden="1" x14ac:dyDescent="0.3">
      <c r="A3987">
        <v>3985</v>
      </c>
      <c r="B3987" s="3" t="s">
        <v>3981</v>
      </c>
      <c r="C3987" s="3" t="s">
        <v>8091</v>
      </c>
      <c r="D3987" s="15">
        <v>2000</v>
      </c>
      <c r="E3987" s="15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8">
        <f t="shared" si="249"/>
        <v>2.9641185647425898E-2</v>
      </c>
      <c r="Q3987" t="str">
        <f t="array" ref="Q3987:R3987">separarpalabras(N3987,"/")</f>
        <v>theater</v>
      </c>
      <c r="R3987" t="str">
        <v>plays</v>
      </c>
      <c r="S3987" s="13">
        <f t="shared" si="250"/>
        <v>42399.499074074069</v>
      </c>
      <c r="T3987" s="13">
        <f t="shared" si="251"/>
        <v>42420.670138888883</v>
      </c>
    </row>
    <row r="3988" spans="1:20" ht="57.6" hidden="1" x14ac:dyDescent="0.3">
      <c r="A3988">
        <v>3986</v>
      </c>
      <c r="B3988" s="3" t="s">
        <v>3982</v>
      </c>
      <c r="C3988" s="3" t="s">
        <v>8092</v>
      </c>
      <c r="D3988" s="15">
        <v>5000</v>
      </c>
      <c r="E3988" s="15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8">
        <f t="shared" si="249"/>
        <v>2.663934426229508E-2</v>
      </c>
      <c r="Q3988" t="str">
        <f t="array" ref="Q3988:R3988">separarpalabras(N3988,"/")</f>
        <v>theater</v>
      </c>
      <c r="R3988" t="str">
        <v>plays</v>
      </c>
      <c r="S3988" s="13">
        <f t="shared" si="250"/>
        <v>42467.340208333328</v>
      </c>
      <c r="T3988" s="13">
        <f t="shared" si="251"/>
        <v>42496.336111111108</v>
      </c>
    </row>
    <row r="3989" spans="1:20" ht="43.2" hidden="1" x14ac:dyDescent="0.3">
      <c r="A3989">
        <v>3987</v>
      </c>
      <c r="B3989" s="3" t="s">
        <v>3983</v>
      </c>
      <c r="C3989" s="3" t="s">
        <v>8093</v>
      </c>
      <c r="D3989" s="15">
        <v>400</v>
      </c>
      <c r="E3989" s="15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8">
        <f t="shared" si="249"/>
        <v>8.6092715231788075E-2</v>
      </c>
      <c r="Q3989" t="str">
        <f t="array" ref="Q3989:R3989">separarpalabras(N3989,"/")</f>
        <v>theater</v>
      </c>
      <c r="R3989" t="str">
        <v>plays</v>
      </c>
      <c r="S3989" s="13">
        <f t="shared" si="250"/>
        <v>41765.716319444444</v>
      </c>
      <c r="T3989" s="13">
        <f t="shared" si="251"/>
        <v>41775.716319444444</v>
      </c>
    </row>
    <row r="3990" spans="1:20" ht="28.8" hidden="1" x14ac:dyDescent="0.3">
      <c r="A3990">
        <v>3988</v>
      </c>
      <c r="B3990" s="3" t="s">
        <v>3984</v>
      </c>
      <c r="C3990" s="3" t="s">
        <v>8094</v>
      </c>
      <c r="D3990" s="15">
        <v>1500</v>
      </c>
      <c r="E3990" s="15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8">
        <f t="shared" si="249"/>
        <v>0.125</v>
      </c>
      <c r="Q3990" t="str">
        <f t="array" ref="Q3990:R3990">separarpalabras(N3990,"/")</f>
        <v>theater</v>
      </c>
      <c r="R3990" t="str">
        <v>plays</v>
      </c>
      <c r="S3990" s="13">
        <f t="shared" si="250"/>
        <v>42229.872835648144</v>
      </c>
      <c r="T3990" s="13">
        <f t="shared" si="251"/>
        <v>42244.872835648144</v>
      </c>
    </row>
    <row r="3991" spans="1:20" ht="43.2" hidden="1" x14ac:dyDescent="0.3">
      <c r="A3991">
        <v>3989</v>
      </c>
      <c r="B3991" s="3" t="s">
        <v>3985</v>
      </c>
      <c r="C3991" s="3" t="s">
        <v>8095</v>
      </c>
      <c r="D3991" s="15">
        <v>3000</v>
      </c>
      <c r="E3991" s="15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8">
        <f t="shared" si="249"/>
        <v>0</v>
      </c>
      <c r="Q3991" t="str">
        <f t="array" ref="Q3991:R3991">separarpalabras(N3991,"/")</f>
        <v>theater</v>
      </c>
      <c r="R3991" t="str">
        <v>plays</v>
      </c>
      <c r="S3991" s="13">
        <f t="shared" si="250"/>
        <v>42286.541446759256</v>
      </c>
      <c r="T3991" s="13">
        <f t="shared" si="251"/>
        <v>42316.583113425928</v>
      </c>
    </row>
    <row r="3992" spans="1:20" ht="43.2" hidden="1" x14ac:dyDescent="0.3">
      <c r="A3992">
        <v>3990</v>
      </c>
      <c r="B3992" s="3" t="s">
        <v>3986</v>
      </c>
      <c r="C3992" s="3" t="s">
        <v>8096</v>
      </c>
      <c r="D3992" s="15">
        <v>1650</v>
      </c>
      <c r="E3992" s="15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8">
        <f t="shared" si="249"/>
        <v>4.3478260869565216E-2</v>
      </c>
      <c r="Q3992" t="str">
        <f t="array" ref="Q3992:R3992">separarpalabras(N3992,"/")</f>
        <v>theater</v>
      </c>
      <c r="R3992" t="str">
        <v>plays</v>
      </c>
      <c r="S3992" s="13">
        <f t="shared" si="250"/>
        <v>42401.464039351849</v>
      </c>
      <c r="T3992" s="13">
        <f t="shared" si="251"/>
        <v>42431.464039351849</v>
      </c>
    </row>
    <row r="3993" spans="1:20" ht="28.8" hidden="1" x14ac:dyDescent="0.3">
      <c r="A3993">
        <v>3991</v>
      </c>
      <c r="B3993" s="3" t="s">
        <v>3987</v>
      </c>
      <c r="C3993" s="3" t="s">
        <v>8097</v>
      </c>
      <c r="D3993" s="15">
        <v>500</v>
      </c>
      <c r="E3993" s="15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8">
        <f t="shared" si="249"/>
        <v>0.01</v>
      </c>
      <c r="Q3993" t="str">
        <f t="array" ref="Q3993:R3993">separarpalabras(N3993,"/")</f>
        <v>theater</v>
      </c>
      <c r="R3993" t="str">
        <v>plays</v>
      </c>
      <c r="S3993" s="13">
        <f t="shared" si="250"/>
        <v>42125.436134259253</v>
      </c>
      <c r="T3993" s="13">
        <f t="shared" si="251"/>
        <v>42155.436134259253</v>
      </c>
    </row>
    <row r="3994" spans="1:20" ht="43.2" hidden="1" x14ac:dyDescent="0.3">
      <c r="A3994">
        <v>3992</v>
      </c>
      <c r="B3994" s="3" t="s">
        <v>3988</v>
      </c>
      <c r="C3994" s="3" t="s">
        <v>8098</v>
      </c>
      <c r="D3994" s="15">
        <v>10000</v>
      </c>
      <c r="E3994" s="15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8">
        <f t="shared" si="249"/>
        <v>1.6635859519408502E-2</v>
      </c>
      <c r="Q3994" t="str">
        <f t="array" ref="Q3994:R3994">separarpalabras(N3994,"/")</f>
        <v>theater</v>
      </c>
      <c r="R3994" t="str">
        <v>plays</v>
      </c>
      <c r="S3994" s="13">
        <f t="shared" si="250"/>
        <v>42289.732164351844</v>
      </c>
      <c r="T3994" s="13">
        <f t="shared" si="251"/>
        <v>42349.773831018516</v>
      </c>
    </row>
    <row r="3995" spans="1:20" ht="43.2" hidden="1" x14ac:dyDescent="0.3">
      <c r="A3995">
        <v>3993</v>
      </c>
      <c r="B3995" s="3" t="s">
        <v>3989</v>
      </c>
      <c r="C3995" s="3" t="s">
        <v>8099</v>
      </c>
      <c r="D3995" s="15">
        <v>50000</v>
      </c>
      <c r="E3995" s="1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8">
        <f t="shared" si="249"/>
        <v>0.33333333333333331</v>
      </c>
      <c r="Q3995" t="str">
        <f t="array" ref="Q3995:R3995">separarpalabras(N3995,"/")</f>
        <v>theater</v>
      </c>
      <c r="R3995" t="str">
        <v>plays</v>
      </c>
      <c r="S3995" s="13">
        <f t="shared" si="250"/>
        <v>42107.656388888885</v>
      </c>
      <c r="T3995" s="13">
        <f t="shared" si="251"/>
        <v>42137.656388888885</v>
      </c>
    </row>
    <row r="3996" spans="1:20" ht="43.2" hidden="1" x14ac:dyDescent="0.3">
      <c r="A3996">
        <v>3994</v>
      </c>
      <c r="B3996" s="3" t="s">
        <v>3990</v>
      </c>
      <c r="C3996" s="3" t="s">
        <v>8100</v>
      </c>
      <c r="D3996" s="15">
        <v>2000</v>
      </c>
      <c r="E3996" s="15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8">
        <f t="shared" si="249"/>
        <v>0.2</v>
      </c>
      <c r="Q3996" t="str">
        <f t="array" ref="Q3996:R3996">separarpalabras(N3996,"/")</f>
        <v>theater</v>
      </c>
      <c r="R3996" t="str">
        <v>plays</v>
      </c>
      <c r="S3996" s="13">
        <f t="shared" si="250"/>
        <v>41809.181597222218</v>
      </c>
      <c r="T3996" s="13">
        <f t="shared" si="251"/>
        <v>41839.181597222218</v>
      </c>
    </row>
    <row r="3997" spans="1:20" ht="43.2" hidden="1" x14ac:dyDescent="0.3">
      <c r="A3997">
        <v>3995</v>
      </c>
      <c r="B3997" s="3" t="s">
        <v>3991</v>
      </c>
      <c r="C3997" s="3" t="s">
        <v>8101</v>
      </c>
      <c r="D3997" s="15">
        <v>200</v>
      </c>
      <c r="E3997" s="15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8">
        <f t="shared" si="249"/>
        <v>5.7142857142857141E-2</v>
      </c>
      <c r="Q3997" t="str">
        <f t="array" ref="Q3997:R3997">separarpalabras(N3997,"/")</f>
        <v>theater</v>
      </c>
      <c r="R3997" t="str">
        <v>plays</v>
      </c>
      <c r="S3997" s="13">
        <f t="shared" si="250"/>
        <v>42019.475428240738</v>
      </c>
      <c r="T3997" s="13">
        <f t="shared" si="251"/>
        <v>42049.268749999996</v>
      </c>
    </row>
    <row r="3998" spans="1:20" ht="43.2" hidden="1" x14ac:dyDescent="0.3">
      <c r="A3998">
        <v>3996</v>
      </c>
      <c r="B3998" s="3" t="s">
        <v>3992</v>
      </c>
      <c r="C3998" s="3" t="s">
        <v>8102</v>
      </c>
      <c r="D3998" s="15">
        <v>3000</v>
      </c>
      <c r="E3998" s="15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8">
        <f t="shared" si="249"/>
        <v>3.4205231388329982E-2</v>
      </c>
      <c r="Q3998" t="str">
        <f t="array" ref="Q3998:R3998">separarpalabras(N3998,"/")</f>
        <v>theater</v>
      </c>
      <c r="R3998" t="str">
        <v>plays</v>
      </c>
      <c r="S3998" s="13">
        <f t="shared" si="250"/>
        <v>41950.058611111112</v>
      </c>
      <c r="T3998" s="13">
        <f t="shared" si="251"/>
        <v>41963.461111111108</v>
      </c>
    </row>
    <row r="3999" spans="1:20" ht="43.2" hidden="1" x14ac:dyDescent="0.3">
      <c r="A3999">
        <v>3997</v>
      </c>
      <c r="B3999" s="3" t="s">
        <v>3993</v>
      </c>
      <c r="C3999" s="3" t="s">
        <v>8103</v>
      </c>
      <c r="D3999" s="15">
        <v>3000</v>
      </c>
      <c r="E3999" s="15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8">
        <f t="shared" si="249"/>
        <v>0</v>
      </c>
      <c r="Q3999" t="str">
        <f t="array" ref="Q3999:R3999">separarpalabras(N3999,"/")</f>
        <v>theater</v>
      </c>
      <c r="R3999" t="str">
        <v>plays</v>
      </c>
      <c r="S3999" s="13">
        <f t="shared" si="250"/>
        <v>42069.183113425919</v>
      </c>
      <c r="T3999" s="13">
        <f t="shared" si="251"/>
        <v>42099.141446759262</v>
      </c>
    </row>
    <row r="4000" spans="1:20" ht="43.2" hidden="1" x14ac:dyDescent="0.3">
      <c r="A4000">
        <v>3998</v>
      </c>
      <c r="B4000" s="3" t="s">
        <v>3994</v>
      </c>
      <c r="C4000" s="3" t="s">
        <v>8104</v>
      </c>
      <c r="D4000" s="15">
        <v>1250</v>
      </c>
      <c r="E4000" s="15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8">
        <f t="shared" si="249"/>
        <v>1.6783216783216783E-2</v>
      </c>
      <c r="Q4000" t="str">
        <f t="array" ref="Q4000:R4000">separarpalabras(N4000,"/")</f>
        <v>theater</v>
      </c>
      <c r="R4000" t="str">
        <v>plays</v>
      </c>
      <c r="S4000" s="13">
        <f t="shared" si="250"/>
        <v>42061.754930555551</v>
      </c>
      <c r="T4000" s="13">
        <f t="shared" si="251"/>
        <v>42091.713263888887</v>
      </c>
    </row>
    <row r="4001" spans="1:20" ht="43.2" hidden="1" x14ac:dyDescent="0.3">
      <c r="A4001">
        <v>3999</v>
      </c>
      <c r="B4001" s="3" t="s">
        <v>3995</v>
      </c>
      <c r="C4001" s="3" t="s">
        <v>8105</v>
      </c>
      <c r="D4001" s="15">
        <v>7000</v>
      </c>
      <c r="E4001" s="15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8">
        <f t="shared" si="249"/>
        <v>1.2110726643598616E-2</v>
      </c>
      <c r="Q4001" t="str">
        <f t="array" ref="Q4001:R4001">separarpalabras(N4001,"/")</f>
        <v>theater</v>
      </c>
      <c r="R4001" t="str">
        <v>plays</v>
      </c>
      <c r="S4001" s="13">
        <f t="shared" si="250"/>
        <v>41842.620347222219</v>
      </c>
      <c r="T4001" s="13">
        <f t="shared" si="251"/>
        <v>41882.619317129625</v>
      </c>
    </row>
    <row r="4002" spans="1:20" hidden="1" x14ac:dyDescent="0.3">
      <c r="A4002">
        <v>4000</v>
      </c>
      <c r="B4002" s="3" t="s">
        <v>3996</v>
      </c>
      <c r="C4002" s="3" t="s">
        <v>8106</v>
      </c>
      <c r="D4002" s="15">
        <v>8000</v>
      </c>
      <c r="E4002" s="15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8">
        <f t="shared" si="249"/>
        <v>0.1</v>
      </c>
      <c r="Q4002" t="str">
        <f t="array" ref="Q4002:R4002">separarpalabras(N4002,"/")</f>
        <v>theater</v>
      </c>
      <c r="R4002" t="str">
        <v>plays</v>
      </c>
      <c r="S4002" s="13">
        <f t="shared" si="250"/>
        <v>42437.437013888884</v>
      </c>
      <c r="T4002" s="13">
        <f t="shared" si="251"/>
        <v>42497.39534722222</v>
      </c>
    </row>
    <row r="4003" spans="1:20" ht="57.6" hidden="1" x14ac:dyDescent="0.3">
      <c r="A4003">
        <v>4001</v>
      </c>
      <c r="B4003" s="3" t="s">
        <v>3997</v>
      </c>
      <c r="C4003" s="3" t="s">
        <v>8107</v>
      </c>
      <c r="D4003" s="15">
        <v>1200</v>
      </c>
      <c r="E4003" s="15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8">
        <f t="shared" si="249"/>
        <v>3.0905077262693158E-2</v>
      </c>
      <c r="Q4003" t="str">
        <f t="array" ref="Q4003:R4003">separarpalabras(N4003,"/")</f>
        <v>theater</v>
      </c>
      <c r="R4003" t="str">
        <v>plays</v>
      </c>
      <c r="S4003" s="13">
        <f t="shared" si="250"/>
        <v>42775.755879629629</v>
      </c>
      <c r="T4003" s="13">
        <f t="shared" si="251"/>
        <v>42795.583333333336</v>
      </c>
    </row>
    <row r="4004" spans="1:20" ht="43.2" hidden="1" x14ac:dyDescent="0.3">
      <c r="A4004">
        <v>4002</v>
      </c>
      <c r="B4004" s="3" t="s">
        <v>3998</v>
      </c>
      <c r="C4004" s="3" t="s">
        <v>8108</v>
      </c>
      <c r="D4004" s="15">
        <v>1250</v>
      </c>
      <c r="E4004" s="15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8">
        <f t="shared" si="249"/>
        <v>0.17391304347826086</v>
      </c>
      <c r="Q4004" t="str">
        <f t="array" ref="Q4004:R4004">separarpalabras(N4004,"/")</f>
        <v>theater</v>
      </c>
      <c r="R4004" t="str">
        <v>plays</v>
      </c>
      <c r="S4004" s="13">
        <f t="shared" si="250"/>
        <v>41878.835196759253</v>
      </c>
      <c r="T4004" s="13">
        <f t="shared" si="251"/>
        <v>41908.835196759253</v>
      </c>
    </row>
    <row r="4005" spans="1:20" ht="43.2" hidden="1" x14ac:dyDescent="0.3">
      <c r="A4005">
        <v>4003</v>
      </c>
      <c r="B4005" s="3" t="s">
        <v>3999</v>
      </c>
      <c r="C4005" s="3" t="s">
        <v>8071</v>
      </c>
      <c r="D4005" s="15">
        <v>2000</v>
      </c>
      <c r="E4005" s="1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8">
        <f t="shared" si="249"/>
        <v>9.9502487562189053E-3</v>
      </c>
      <c r="Q4005" t="str">
        <f t="array" ref="Q4005:R4005">separarpalabras(N4005,"/")</f>
        <v>theater</v>
      </c>
      <c r="R4005" t="str">
        <v>plays</v>
      </c>
      <c r="S4005" s="13">
        <f t="shared" si="250"/>
        <v>42020.379016203697</v>
      </c>
      <c r="T4005" s="13">
        <f t="shared" si="251"/>
        <v>42050.379016203697</v>
      </c>
    </row>
    <row r="4006" spans="1:20" hidden="1" x14ac:dyDescent="0.3">
      <c r="A4006">
        <v>4004</v>
      </c>
      <c r="B4006" s="3" t="s">
        <v>4000</v>
      </c>
      <c r="C4006" s="3" t="s">
        <v>8109</v>
      </c>
      <c r="D4006" s="15">
        <v>500</v>
      </c>
      <c r="E4006" s="15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8">
        <f t="shared" si="249"/>
        <v>1</v>
      </c>
      <c r="Q4006" t="str">
        <f t="array" ref="Q4006:R4006">separarpalabras(N4006,"/")</f>
        <v>theater</v>
      </c>
      <c r="R4006" t="str">
        <v>plays</v>
      </c>
      <c r="S4006" s="13">
        <f t="shared" si="250"/>
        <v>41889.954363425924</v>
      </c>
      <c r="T4006" s="13">
        <f t="shared" si="251"/>
        <v>41919.954363425924</v>
      </c>
    </row>
    <row r="4007" spans="1:20" ht="43.2" hidden="1" x14ac:dyDescent="0.3">
      <c r="A4007">
        <v>4005</v>
      </c>
      <c r="B4007" s="3" t="s">
        <v>4001</v>
      </c>
      <c r="C4007" s="3" t="s">
        <v>8110</v>
      </c>
      <c r="D4007" s="15">
        <v>3000</v>
      </c>
      <c r="E4007" s="15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8">
        <f t="shared" si="249"/>
        <v>0.05</v>
      </c>
      <c r="Q4007" t="str">
        <f t="array" ref="Q4007:R4007">separarpalabras(N4007,"/")</f>
        <v>theater</v>
      </c>
      <c r="R4007" t="str">
        <v>plays</v>
      </c>
      <c r="S4007" s="13">
        <f t="shared" si="250"/>
        <v>41872.599363425921</v>
      </c>
      <c r="T4007" s="13">
        <f t="shared" si="251"/>
        <v>41932.599363425921</v>
      </c>
    </row>
    <row r="4008" spans="1:20" ht="43.2" hidden="1" x14ac:dyDescent="0.3">
      <c r="A4008">
        <v>4006</v>
      </c>
      <c r="B4008" s="3" t="s">
        <v>4002</v>
      </c>
      <c r="C4008" s="3" t="s">
        <v>8111</v>
      </c>
      <c r="D4008" s="15">
        <v>30000</v>
      </c>
      <c r="E4008" s="15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8">
        <f t="shared" si="249"/>
        <v>0.5</v>
      </c>
      <c r="Q4008" t="str">
        <f t="array" ref="Q4008:R4008">separarpalabras(N4008,"/")</f>
        <v>theater</v>
      </c>
      <c r="R4008" t="str">
        <v>plays</v>
      </c>
      <c r="S4008" s="13">
        <f t="shared" si="250"/>
        <v>42391.564664351848</v>
      </c>
      <c r="T4008" s="13">
        <f t="shared" si="251"/>
        <v>42416.564664351848</v>
      </c>
    </row>
    <row r="4009" spans="1:20" ht="43.2" hidden="1" x14ac:dyDescent="0.3">
      <c r="A4009">
        <v>4007</v>
      </c>
      <c r="B4009" s="3" t="s">
        <v>4003</v>
      </c>
      <c r="C4009" s="3" t="s">
        <v>8112</v>
      </c>
      <c r="D4009" s="15">
        <v>2000</v>
      </c>
      <c r="E4009" s="15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8">
        <f t="shared" si="249"/>
        <v>0.2</v>
      </c>
      <c r="Q4009" t="str">
        <f t="array" ref="Q4009:R4009">separarpalabras(N4009,"/")</f>
        <v>theater</v>
      </c>
      <c r="R4009" t="str">
        <v>plays</v>
      </c>
      <c r="S4009" s="13">
        <f t="shared" si="250"/>
        <v>41848.564594907402</v>
      </c>
      <c r="T4009" s="13">
        <f t="shared" si="251"/>
        <v>41877.477777777771</v>
      </c>
    </row>
    <row r="4010" spans="1:20" ht="43.2" hidden="1" x14ac:dyDescent="0.3">
      <c r="A4010">
        <v>4008</v>
      </c>
      <c r="B4010" s="3" t="s">
        <v>4004</v>
      </c>
      <c r="C4010" s="3" t="s">
        <v>8113</v>
      </c>
      <c r="D4010" s="15">
        <v>1000</v>
      </c>
      <c r="E4010" s="15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8">
        <f t="shared" si="249"/>
        <v>6.6666666666666666E-2</v>
      </c>
      <c r="Q4010" t="str">
        <f t="array" ref="Q4010:R4010">separarpalabras(N4010,"/")</f>
        <v>theater</v>
      </c>
      <c r="R4010" t="str">
        <v>plays</v>
      </c>
      <c r="S4010" s="13">
        <f t="shared" si="250"/>
        <v>42177.755868055552</v>
      </c>
      <c r="T4010" s="13">
        <f t="shared" si="251"/>
        <v>42207.755868055552</v>
      </c>
    </row>
    <row r="4011" spans="1:20" ht="43.2" hidden="1" x14ac:dyDescent="0.3">
      <c r="A4011">
        <v>4009</v>
      </c>
      <c r="B4011" s="3" t="s">
        <v>4005</v>
      </c>
      <c r="C4011" s="3" t="s">
        <v>8114</v>
      </c>
      <c r="D4011" s="15">
        <v>1930</v>
      </c>
      <c r="E4011" s="15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8">
        <f t="shared" si="249"/>
        <v>0.04</v>
      </c>
      <c r="Q4011" t="str">
        <f t="array" ref="Q4011:R4011">separarpalabras(N4011,"/")</f>
        <v>theater</v>
      </c>
      <c r="R4011" t="str">
        <v>plays</v>
      </c>
      <c r="S4011" s="13">
        <f t="shared" si="250"/>
        <v>41851.492592592593</v>
      </c>
      <c r="T4011" s="13">
        <f t="shared" si="251"/>
        <v>41891.492592592593</v>
      </c>
    </row>
    <row r="4012" spans="1:20" ht="43.2" hidden="1" x14ac:dyDescent="0.3">
      <c r="A4012">
        <v>4010</v>
      </c>
      <c r="B4012" s="3" t="s">
        <v>4006</v>
      </c>
      <c r="C4012" s="3" t="s">
        <v>8115</v>
      </c>
      <c r="D4012" s="15">
        <v>7200</v>
      </c>
      <c r="E4012" s="15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8">
        <f t="shared" si="249"/>
        <v>2.1814006888633754E-2</v>
      </c>
      <c r="Q4012" t="str">
        <f t="array" ref="Q4012:R4012">separarpalabras(N4012,"/")</f>
        <v>theater</v>
      </c>
      <c r="R4012" t="str">
        <v>plays</v>
      </c>
      <c r="S4012" s="13">
        <f t="shared" si="250"/>
        <v>41921.562106481477</v>
      </c>
      <c r="T4012" s="13">
        <f t="shared" si="251"/>
        <v>41938.562106481477</v>
      </c>
    </row>
    <row r="4013" spans="1:20" ht="43.2" hidden="1" x14ac:dyDescent="0.3">
      <c r="A4013">
        <v>4011</v>
      </c>
      <c r="B4013" s="3" t="s">
        <v>4007</v>
      </c>
      <c r="C4013" s="3" t="s">
        <v>8116</v>
      </c>
      <c r="D4013" s="15">
        <v>250</v>
      </c>
      <c r="E4013" s="15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8">
        <f t="shared" si="249"/>
        <v>0.21052631578947367</v>
      </c>
      <c r="Q4013" t="str">
        <f t="array" ref="Q4013:R4013">separarpalabras(N4013,"/")</f>
        <v>theater</v>
      </c>
      <c r="R4013" t="str">
        <v>plays</v>
      </c>
      <c r="S4013" s="13">
        <f t="shared" si="250"/>
        <v>42002.336550925924</v>
      </c>
      <c r="T4013" s="13">
        <f t="shared" si="251"/>
        <v>42032.336550925924</v>
      </c>
    </row>
    <row r="4014" spans="1:20" ht="57.6" hidden="1" x14ac:dyDescent="0.3">
      <c r="A4014">
        <v>4012</v>
      </c>
      <c r="B4014" s="3" t="s">
        <v>4008</v>
      </c>
      <c r="C4014" s="3" t="s">
        <v>8117</v>
      </c>
      <c r="D4014" s="15">
        <v>575</v>
      </c>
      <c r="E4014" s="15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8">
        <f t="shared" si="249"/>
        <v>0</v>
      </c>
      <c r="Q4014" t="str">
        <f t="array" ref="Q4014:R4014">separarpalabras(N4014,"/")</f>
        <v>theater</v>
      </c>
      <c r="R4014" t="str">
        <v>plays</v>
      </c>
      <c r="S4014" s="13">
        <f t="shared" si="250"/>
        <v>42096.336215277777</v>
      </c>
      <c r="T4014" s="13">
        <f t="shared" si="251"/>
        <v>42126.336215277777</v>
      </c>
    </row>
    <row r="4015" spans="1:20" ht="57.6" hidden="1" x14ac:dyDescent="0.3">
      <c r="A4015">
        <v>4013</v>
      </c>
      <c r="B4015" s="3" t="s">
        <v>4009</v>
      </c>
      <c r="C4015" s="3" t="s">
        <v>8118</v>
      </c>
      <c r="D4015" s="15">
        <v>2000</v>
      </c>
      <c r="E4015" s="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8">
        <f t="shared" si="249"/>
        <v>7.6923076923076927E-2</v>
      </c>
      <c r="Q4015" t="str">
        <f t="array" ref="Q4015:R4015">separarpalabras(N4015,"/")</f>
        <v>theater</v>
      </c>
      <c r="R4015" t="str">
        <v>plays</v>
      </c>
      <c r="S4015" s="13">
        <f t="shared" si="250"/>
        <v>42021.092858796292</v>
      </c>
      <c r="T4015" s="13">
        <f t="shared" si="251"/>
        <v>42051.092858796292</v>
      </c>
    </row>
    <row r="4016" spans="1:20" ht="43.2" hidden="1" x14ac:dyDescent="0.3">
      <c r="A4016">
        <v>4014</v>
      </c>
      <c r="B4016" s="3" t="s">
        <v>4010</v>
      </c>
      <c r="C4016" s="3" t="s">
        <v>8119</v>
      </c>
      <c r="D4016" s="15">
        <v>9000</v>
      </c>
      <c r="E4016" s="15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8">
        <f t="shared" si="249"/>
        <v>0</v>
      </c>
      <c r="Q4016" t="str">
        <f t="array" ref="Q4016:R4016">separarpalabras(N4016,"/")</f>
        <v>theater</v>
      </c>
      <c r="R4016" t="str">
        <v>plays</v>
      </c>
      <c r="S4016" s="13">
        <f t="shared" si="250"/>
        <v>42419.037835648145</v>
      </c>
      <c r="T4016" s="13">
        <f t="shared" si="251"/>
        <v>42434.037835648145</v>
      </c>
    </row>
    <row r="4017" spans="1:20" ht="43.2" hidden="1" x14ac:dyDescent="0.3">
      <c r="A4017">
        <v>4015</v>
      </c>
      <c r="B4017" s="3" t="s">
        <v>4011</v>
      </c>
      <c r="C4017" s="3" t="s">
        <v>8120</v>
      </c>
      <c r="D4017" s="15">
        <v>7000</v>
      </c>
      <c r="E4017" s="15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8">
        <f t="shared" si="249"/>
        <v>1</v>
      </c>
      <c r="Q4017" t="str">
        <f t="array" ref="Q4017:R4017">separarpalabras(N4017,"/")</f>
        <v>theater</v>
      </c>
      <c r="R4017" t="str">
        <v>plays</v>
      </c>
      <c r="S4017" s="13">
        <f t="shared" si="250"/>
        <v>42174.572488425925</v>
      </c>
      <c r="T4017" s="13">
        <f t="shared" si="251"/>
        <v>42204.572488425925</v>
      </c>
    </row>
    <row r="4018" spans="1:20" ht="43.2" hidden="1" x14ac:dyDescent="0.3">
      <c r="A4018">
        <v>4016</v>
      </c>
      <c r="B4018" s="3" t="s">
        <v>4012</v>
      </c>
      <c r="C4018" s="3" t="s">
        <v>8121</v>
      </c>
      <c r="D4018" s="15">
        <v>500</v>
      </c>
      <c r="E4018" s="15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8">
        <f t="shared" si="249"/>
        <v>0.1</v>
      </c>
      <c r="Q4018" t="str">
        <f t="array" ref="Q4018:R4018">separarpalabras(N4018,"/")</f>
        <v>theater</v>
      </c>
      <c r="R4018" t="str">
        <v>plays</v>
      </c>
      <c r="S4018" s="13">
        <f t="shared" si="250"/>
        <v>41869.664351851847</v>
      </c>
      <c r="T4018" s="13">
        <f t="shared" si="251"/>
        <v>41899.664351851847</v>
      </c>
    </row>
    <row r="4019" spans="1:20" ht="43.2" hidden="1" x14ac:dyDescent="0.3">
      <c r="A4019">
        <v>4017</v>
      </c>
      <c r="B4019" s="3" t="s">
        <v>4013</v>
      </c>
      <c r="C4019" s="3" t="s">
        <v>8122</v>
      </c>
      <c r="D4019" s="15">
        <v>10000</v>
      </c>
      <c r="E4019" s="15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8">
        <f t="shared" si="249"/>
        <v>1.9047619047619049E-2</v>
      </c>
      <c r="Q4019" t="str">
        <f t="array" ref="Q4019:R4019">separarpalabras(N4019,"/")</f>
        <v>theater</v>
      </c>
      <c r="R4019" t="str">
        <v>plays</v>
      </c>
      <c r="S4019" s="13">
        <f t="shared" si="250"/>
        <v>41856.463819444441</v>
      </c>
      <c r="T4019" s="13">
        <f t="shared" si="251"/>
        <v>41886.463819444441</v>
      </c>
    </row>
    <row r="4020" spans="1:20" ht="28.8" hidden="1" x14ac:dyDescent="0.3">
      <c r="A4020">
        <v>4018</v>
      </c>
      <c r="B4020" s="3" t="s">
        <v>4014</v>
      </c>
      <c r="C4020" s="3" t="s">
        <v>8123</v>
      </c>
      <c r="D4020" s="15">
        <v>1500</v>
      </c>
      <c r="E4020" s="15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8">
        <f t="shared" si="249"/>
        <v>3.0769230769230771E-2</v>
      </c>
      <c r="Q4020" t="str">
        <f t="array" ref="Q4020:R4020">separarpalabras(N4020,"/")</f>
        <v>theater</v>
      </c>
      <c r="R4020" t="str">
        <v>plays</v>
      </c>
      <c r="S4020" s="13">
        <f t="shared" si="250"/>
        <v>42620.702638888884</v>
      </c>
      <c r="T4020" s="13">
        <f t="shared" si="251"/>
        <v>42650.702638888884</v>
      </c>
    </row>
    <row r="4021" spans="1:20" ht="43.2" hidden="1" x14ac:dyDescent="0.3">
      <c r="A4021">
        <v>4019</v>
      </c>
      <c r="B4021" s="3" t="s">
        <v>4015</v>
      </c>
      <c r="C4021" s="3" t="s">
        <v>8124</v>
      </c>
      <c r="D4021" s="15">
        <v>3500</v>
      </c>
      <c r="E4021" s="15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8">
        <f t="shared" si="249"/>
        <v>0.13793103448275862</v>
      </c>
      <c r="Q4021" t="str">
        <f t="array" ref="Q4021:R4021">separarpalabras(N4021,"/")</f>
        <v>theater</v>
      </c>
      <c r="R4021" t="str">
        <v>plays</v>
      </c>
      <c r="S4021" s="13">
        <f t="shared" si="250"/>
        <v>42417.467546296299</v>
      </c>
      <c r="T4021" s="13">
        <f t="shared" si="251"/>
        <v>42475.477777777771</v>
      </c>
    </row>
    <row r="4022" spans="1:20" ht="43.2" hidden="1" x14ac:dyDescent="0.3">
      <c r="A4022">
        <v>4020</v>
      </c>
      <c r="B4022" s="3" t="s">
        <v>4016</v>
      </c>
      <c r="C4022" s="3" t="s">
        <v>8125</v>
      </c>
      <c r="D4022" s="15">
        <v>600</v>
      </c>
      <c r="E4022" s="15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8">
        <f t="shared" si="249"/>
        <v>0.03</v>
      </c>
      <c r="Q4022" t="str">
        <f t="array" ref="Q4022:R4022">separarpalabras(N4022,"/")</f>
        <v>theater</v>
      </c>
      <c r="R4022" t="str">
        <v>plays</v>
      </c>
      <c r="S4022" s="13">
        <f t="shared" si="250"/>
        <v>42056.982627314814</v>
      </c>
      <c r="T4022" s="13">
        <f t="shared" si="251"/>
        <v>42086.940960648142</v>
      </c>
    </row>
    <row r="4023" spans="1:20" ht="43.2" hidden="1" x14ac:dyDescent="0.3">
      <c r="A4023">
        <v>4021</v>
      </c>
      <c r="B4023" s="3" t="s">
        <v>4017</v>
      </c>
      <c r="C4023" s="3" t="s">
        <v>8126</v>
      </c>
      <c r="D4023" s="15">
        <v>15000</v>
      </c>
      <c r="E4023" s="15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8">
        <f t="shared" si="249"/>
        <v>1.6E-2</v>
      </c>
      <c r="Q4023" t="str">
        <f t="array" ref="Q4023:R4023">separarpalabras(N4023,"/")</f>
        <v>theater</v>
      </c>
      <c r="R4023" t="str">
        <v>plays</v>
      </c>
      <c r="S4023" s="13">
        <f t="shared" si="250"/>
        <v>41878.703217592592</v>
      </c>
      <c r="T4023" s="13">
        <f t="shared" si="251"/>
        <v>41938.703217592592</v>
      </c>
    </row>
    <row r="4024" spans="1:20" ht="28.8" hidden="1" x14ac:dyDescent="0.3">
      <c r="A4024">
        <v>4022</v>
      </c>
      <c r="B4024" s="3" t="s">
        <v>4018</v>
      </c>
      <c r="C4024" s="3" t="s">
        <v>8127</v>
      </c>
      <c r="D4024" s="15">
        <v>18000</v>
      </c>
      <c r="E4024" s="15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8">
        <f t="shared" si="249"/>
        <v>1.5733567606421212E-2</v>
      </c>
      <c r="Q4024" t="str">
        <f t="array" ref="Q4024:R4024">separarpalabras(N4024,"/")</f>
        <v>theater</v>
      </c>
      <c r="R4024" t="str">
        <v>plays</v>
      </c>
      <c r="S4024" s="13">
        <f t="shared" si="250"/>
        <v>41990.375775462962</v>
      </c>
      <c r="T4024" s="13">
        <f t="shared" si="251"/>
        <v>42035.912499999999</v>
      </c>
    </row>
    <row r="4025" spans="1:20" ht="43.2" hidden="1" x14ac:dyDescent="0.3">
      <c r="A4025">
        <v>4023</v>
      </c>
      <c r="B4025" s="3" t="s">
        <v>4019</v>
      </c>
      <c r="C4025" s="3" t="s">
        <v>8128</v>
      </c>
      <c r="D4025" s="15">
        <v>7000</v>
      </c>
      <c r="E4025" s="1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8">
        <f t="shared" si="249"/>
        <v>0</v>
      </c>
      <c r="Q4025" t="str">
        <f t="array" ref="Q4025:R4025">separarpalabras(N4025,"/")</f>
        <v>theater</v>
      </c>
      <c r="R4025" t="str">
        <v>plays</v>
      </c>
      <c r="S4025" s="13">
        <f t="shared" si="250"/>
        <v>42408.791238425925</v>
      </c>
      <c r="T4025" s="13">
        <f t="shared" si="251"/>
        <v>42453.749571759261</v>
      </c>
    </row>
    <row r="4026" spans="1:20" ht="43.2" hidden="1" x14ac:dyDescent="0.3">
      <c r="A4026">
        <v>4024</v>
      </c>
      <c r="B4026" s="3" t="s">
        <v>4020</v>
      </c>
      <c r="C4026" s="3" t="s">
        <v>8129</v>
      </c>
      <c r="D4026" s="15">
        <v>800</v>
      </c>
      <c r="E4026" s="15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8">
        <f t="shared" si="249"/>
        <v>0.1</v>
      </c>
      <c r="Q4026" t="str">
        <f t="array" ref="Q4026:R4026">separarpalabras(N4026,"/")</f>
        <v>theater</v>
      </c>
      <c r="R4026" t="str">
        <v>plays</v>
      </c>
      <c r="S4026" s="13">
        <f t="shared" si="250"/>
        <v>42217.461770833332</v>
      </c>
      <c r="T4026" s="13">
        <f t="shared" si="251"/>
        <v>42247.461770833332</v>
      </c>
    </row>
    <row r="4027" spans="1:20" ht="57.6" hidden="1" x14ac:dyDescent="0.3">
      <c r="A4027">
        <v>4025</v>
      </c>
      <c r="B4027" s="3" t="s">
        <v>4021</v>
      </c>
      <c r="C4027" s="3" t="s">
        <v>8130</v>
      </c>
      <c r="D4027" s="15">
        <v>5000</v>
      </c>
      <c r="E4027" s="15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8">
        <f t="shared" si="249"/>
        <v>1.6E-2</v>
      </c>
      <c r="Q4027" t="str">
        <f t="array" ref="Q4027:R4027">separarpalabras(N4027,"/")</f>
        <v>theater</v>
      </c>
      <c r="R4027" t="str">
        <v>plays</v>
      </c>
      <c r="S4027" s="13">
        <f t="shared" si="250"/>
        <v>42151.029351851852</v>
      </c>
      <c r="T4027" s="13">
        <f t="shared" si="251"/>
        <v>42211.029351851852</v>
      </c>
    </row>
    <row r="4028" spans="1:20" ht="43.2" hidden="1" x14ac:dyDescent="0.3">
      <c r="A4028">
        <v>4026</v>
      </c>
      <c r="B4028" s="3" t="s">
        <v>4022</v>
      </c>
      <c r="C4028" s="3" t="s">
        <v>8131</v>
      </c>
      <c r="D4028" s="15">
        <v>4000</v>
      </c>
      <c r="E4028" s="15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8">
        <f t="shared" si="249"/>
        <v>0</v>
      </c>
      <c r="Q4028" t="str">
        <f t="array" ref="Q4028:R4028">separarpalabras(N4028,"/")</f>
        <v>theater</v>
      </c>
      <c r="R4028" t="str">
        <v>plays</v>
      </c>
      <c r="S4028" s="13">
        <f t="shared" si="250"/>
        <v>42282.447210648148</v>
      </c>
      <c r="T4028" s="13">
        <f t="shared" si="251"/>
        <v>42342.488877314812</v>
      </c>
    </row>
    <row r="4029" spans="1:20" ht="43.2" hidden="1" x14ac:dyDescent="0.3">
      <c r="A4029">
        <v>4027</v>
      </c>
      <c r="B4029" s="3" t="s">
        <v>4023</v>
      </c>
      <c r="C4029" s="3" t="s">
        <v>8132</v>
      </c>
      <c r="D4029" s="15">
        <v>3000</v>
      </c>
      <c r="E4029" s="15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8">
        <f t="shared" si="249"/>
        <v>3.255813953488372E-2</v>
      </c>
      <c r="Q4029" t="str">
        <f t="array" ref="Q4029:R4029">separarpalabras(N4029,"/")</f>
        <v>theater</v>
      </c>
      <c r="R4029" t="str">
        <v>plays</v>
      </c>
      <c r="S4029" s="13">
        <f t="shared" si="250"/>
        <v>42768.762511574074</v>
      </c>
      <c r="T4029" s="13">
        <f t="shared" si="251"/>
        <v>42788.833333333336</v>
      </c>
    </row>
    <row r="4030" spans="1:20" ht="43.2" hidden="1" x14ac:dyDescent="0.3">
      <c r="A4030">
        <v>4028</v>
      </c>
      <c r="B4030" s="3" t="s">
        <v>4024</v>
      </c>
      <c r="C4030" s="3" t="s">
        <v>8133</v>
      </c>
      <c r="D4030" s="15">
        <v>2000</v>
      </c>
      <c r="E4030" s="15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8">
        <f t="shared" si="249"/>
        <v>1.9607843137254902E-2</v>
      </c>
      <c r="Q4030" t="str">
        <f t="array" ref="Q4030:R4030">separarpalabras(N4030,"/")</f>
        <v>theater</v>
      </c>
      <c r="R4030" t="str">
        <v>plays</v>
      </c>
      <c r="S4030" s="13">
        <f t="shared" si="250"/>
        <v>41765.730324074073</v>
      </c>
      <c r="T4030" s="13">
        <f t="shared" si="251"/>
        <v>41795.730324074073</v>
      </c>
    </row>
    <row r="4031" spans="1:20" ht="43.2" hidden="1" x14ac:dyDescent="0.3">
      <c r="A4031">
        <v>4029</v>
      </c>
      <c r="B4031" s="3" t="s">
        <v>4025</v>
      </c>
      <c r="C4031" s="3" t="s">
        <v>8134</v>
      </c>
      <c r="D4031" s="15">
        <v>20000</v>
      </c>
      <c r="E4031" s="15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8">
        <f t="shared" si="249"/>
        <v>0</v>
      </c>
      <c r="Q4031" t="str">
        <f t="array" ref="Q4031:R4031">separarpalabras(N4031,"/")</f>
        <v>theater</v>
      </c>
      <c r="R4031" t="str">
        <v>plays</v>
      </c>
      <c r="S4031" s="13">
        <f t="shared" si="250"/>
        <v>42321.816782407404</v>
      </c>
      <c r="T4031" s="13">
        <f t="shared" si="251"/>
        <v>42351.816782407404</v>
      </c>
    </row>
    <row r="4032" spans="1:20" ht="43.2" hidden="1" x14ac:dyDescent="0.3">
      <c r="A4032">
        <v>4030</v>
      </c>
      <c r="B4032" s="3" t="s">
        <v>4026</v>
      </c>
      <c r="C4032" s="3" t="s">
        <v>8135</v>
      </c>
      <c r="D4032" s="15">
        <v>2500</v>
      </c>
      <c r="E4032" s="15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8">
        <f t="shared" si="249"/>
        <v>1.4999999999999999E-2</v>
      </c>
      <c r="Q4032" t="str">
        <f t="array" ref="Q4032:R4032">separarpalabras(N4032,"/")</f>
        <v>theater</v>
      </c>
      <c r="R4032" t="str">
        <v>plays</v>
      </c>
      <c r="S4032" s="13">
        <f t="shared" si="250"/>
        <v>42374.446747685179</v>
      </c>
      <c r="T4032" s="13">
        <f t="shared" si="251"/>
        <v>42403.575694444444</v>
      </c>
    </row>
    <row r="4033" spans="1:20" ht="43.2" hidden="1" x14ac:dyDescent="0.3">
      <c r="A4033">
        <v>4031</v>
      </c>
      <c r="B4033" s="3" t="s">
        <v>4027</v>
      </c>
      <c r="C4033" s="3" t="s">
        <v>8136</v>
      </c>
      <c r="D4033" s="15">
        <v>5000</v>
      </c>
      <c r="E4033" s="15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8">
        <f t="shared" si="249"/>
        <v>0</v>
      </c>
      <c r="Q4033" t="str">
        <f t="array" ref="Q4033:R4033">separarpalabras(N4033,"/")</f>
        <v>theater</v>
      </c>
      <c r="R4033" t="str">
        <v>plays</v>
      </c>
      <c r="S4033" s="13">
        <f t="shared" si="250"/>
        <v>41941.376898148148</v>
      </c>
      <c r="T4033" s="13">
        <f t="shared" si="251"/>
        <v>41991.418564814812</v>
      </c>
    </row>
    <row r="4034" spans="1:20" ht="43.2" hidden="1" x14ac:dyDescent="0.3">
      <c r="A4034">
        <v>4032</v>
      </c>
      <c r="B4034" s="3" t="s">
        <v>4028</v>
      </c>
      <c r="C4034" s="3" t="s">
        <v>8137</v>
      </c>
      <c r="D4034" s="15">
        <v>6048</v>
      </c>
      <c r="E4034" s="15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8">
        <f t="shared" si="249"/>
        <v>1.6949152542372881E-2</v>
      </c>
      <c r="Q4034" t="str">
        <f t="array" ref="Q4034:R4034">separarpalabras(N4034,"/")</f>
        <v>theater</v>
      </c>
      <c r="R4034" t="str">
        <v>plays</v>
      </c>
      <c r="S4034" s="13">
        <f t="shared" si="250"/>
        <v>42293.60087962963</v>
      </c>
      <c r="T4034" s="13">
        <f t="shared" si="251"/>
        <v>42353.642546296294</v>
      </c>
    </row>
    <row r="4035" spans="1:20" ht="43.2" hidden="1" x14ac:dyDescent="0.3">
      <c r="A4035">
        <v>4033</v>
      </c>
      <c r="B4035" s="3" t="s">
        <v>4029</v>
      </c>
      <c r="C4035" s="3" t="s">
        <v>8138</v>
      </c>
      <c r="D4035" s="15">
        <v>23900</v>
      </c>
      <c r="E4035" s="1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E4035/D4035</f>
        <v>0.25698702928870293</v>
      </c>
      <c r="P4035" s="8">
        <f t="shared" ref="P4035:P4098" si="253">IFERROR(L4035/E4035,0)</f>
        <v>1.5304486005350058E-2</v>
      </c>
      <c r="Q4035" t="str">
        <f t="array" ref="Q4035:R4035">separarpalabras(N4035,"/")</f>
        <v>theater</v>
      </c>
      <c r="R4035" t="str">
        <v>plays</v>
      </c>
      <c r="S4035" s="13">
        <f t="shared" ref="S4035:S4098" si="254">(J4035/86400)+25569+(-5/24)</f>
        <v>42614.06046296296</v>
      </c>
      <c r="T4035" s="13">
        <f t="shared" ref="T4035:T4098" si="255">(I4035/86400)+25569+(-5/24)</f>
        <v>42645.166666666664</v>
      </c>
    </row>
    <row r="4036" spans="1:20" ht="43.2" hidden="1" x14ac:dyDescent="0.3">
      <c r="A4036">
        <v>4034</v>
      </c>
      <c r="B4036" s="3" t="s">
        <v>4030</v>
      </c>
      <c r="C4036" s="3" t="s">
        <v>8139</v>
      </c>
      <c r="D4036" s="15">
        <v>13500</v>
      </c>
      <c r="E4036" s="15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8">
        <f t="shared" si="253"/>
        <v>0.01</v>
      </c>
      <c r="Q4036" t="str">
        <f t="array" ref="Q4036:R4036">separarpalabras(N4036,"/")</f>
        <v>theater</v>
      </c>
      <c r="R4036" t="str">
        <v>plays</v>
      </c>
      <c r="S4036" s="13">
        <f t="shared" si="254"/>
        <v>42067.739004629628</v>
      </c>
      <c r="T4036" s="13">
        <f t="shared" si="255"/>
        <v>42097.697337962956</v>
      </c>
    </row>
    <row r="4037" spans="1:20" ht="28.8" hidden="1" x14ac:dyDescent="0.3">
      <c r="A4037">
        <v>4035</v>
      </c>
      <c r="B4037" s="3" t="s">
        <v>4031</v>
      </c>
      <c r="C4037" s="3" t="s">
        <v>8140</v>
      </c>
      <c r="D4037" s="15">
        <v>10000</v>
      </c>
      <c r="E4037" s="15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8">
        <f t="shared" si="253"/>
        <v>6.7842605156037995E-3</v>
      </c>
      <c r="Q4037" t="str">
        <f t="array" ref="Q4037:R4037">separarpalabras(N4037,"/")</f>
        <v>theater</v>
      </c>
      <c r="R4037" t="str">
        <v>plays</v>
      </c>
      <c r="S4037" s="13">
        <f t="shared" si="254"/>
        <v>41903.674618055556</v>
      </c>
      <c r="T4037" s="13">
        <f t="shared" si="255"/>
        <v>41933.674618055556</v>
      </c>
    </row>
    <row r="4038" spans="1:20" ht="43.2" hidden="1" x14ac:dyDescent="0.3">
      <c r="A4038">
        <v>4036</v>
      </c>
      <c r="B4038" s="3" t="s">
        <v>4032</v>
      </c>
      <c r="C4038" s="3" t="s">
        <v>7438</v>
      </c>
      <c r="D4038" s="15">
        <v>6000</v>
      </c>
      <c r="E4038" s="15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8">
        <f t="shared" si="253"/>
        <v>6.0219624512929506E-3</v>
      </c>
      <c r="Q4038" t="str">
        <f t="array" ref="Q4038:R4038">separarpalabras(N4038,"/")</f>
        <v>theater</v>
      </c>
      <c r="R4038" t="str">
        <v>plays</v>
      </c>
      <c r="S4038" s="13">
        <f t="shared" si="254"/>
        <v>41804.728750000002</v>
      </c>
      <c r="T4038" s="13">
        <f t="shared" si="255"/>
        <v>41821.729166666664</v>
      </c>
    </row>
    <row r="4039" spans="1:20" ht="57.6" hidden="1" x14ac:dyDescent="0.3">
      <c r="A4039">
        <v>4037</v>
      </c>
      <c r="B4039" s="3" t="s">
        <v>4033</v>
      </c>
      <c r="C4039" s="3" t="s">
        <v>8141</v>
      </c>
      <c r="D4039" s="15">
        <v>700</v>
      </c>
      <c r="E4039" s="15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8">
        <f t="shared" si="253"/>
        <v>2.5000000000000001E-2</v>
      </c>
      <c r="Q4039" t="str">
        <f t="array" ref="Q4039:R4039">separarpalabras(N4039,"/")</f>
        <v>theater</v>
      </c>
      <c r="R4039" t="str">
        <v>plays</v>
      </c>
      <c r="S4039" s="13">
        <f t="shared" si="254"/>
        <v>42496.862442129626</v>
      </c>
      <c r="T4039" s="13">
        <f t="shared" si="255"/>
        <v>42514.392361111109</v>
      </c>
    </row>
    <row r="4040" spans="1:20" ht="43.2" hidden="1" x14ac:dyDescent="0.3">
      <c r="A4040">
        <v>4038</v>
      </c>
      <c r="B4040" s="3" t="s">
        <v>4034</v>
      </c>
      <c r="C4040" s="3" t="s">
        <v>8142</v>
      </c>
      <c r="D4040" s="15">
        <v>2500</v>
      </c>
      <c r="E4040" s="15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8">
        <f t="shared" si="253"/>
        <v>1.3289036544850499E-2</v>
      </c>
      <c r="Q4040" t="str">
        <f t="array" ref="Q4040:R4040">separarpalabras(N4040,"/")</f>
        <v>theater</v>
      </c>
      <c r="R4040" t="str">
        <v>plays</v>
      </c>
      <c r="S4040" s="13">
        <f t="shared" si="254"/>
        <v>41869.590393518512</v>
      </c>
      <c r="T4040" s="13">
        <f t="shared" si="255"/>
        <v>41929.590393518512</v>
      </c>
    </row>
    <row r="4041" spans="1:20" ht="43.2" hidden="1" x14ac:dyDescent="0.3">
      <c r="A4041">
        <v>4039</v>
      </c>
      <c r="B4041" s="3" t="s">
        <v>4035</v>
      </c>
      <c r="C4041" s="3" t="s">
        <v>8143</v>
      </c>
      <c r="D4041" s="15">
        <v>500</v>
      </c>
      <c r="E4041" s="15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8">
        <f t="shared" si="253"/>
        <v>1.6666666666666666E-2</v>
      </c>
      <c r="Q4041" t="str">
        <f t="array" ref="Q4041:R4041">separarpalabras(N4041,"/")</f>
        <v>theater</v>
      </c>
      <c r="R4041" t="str">
        <v>plays</v>
      </c>
      <c r="S4041" s="13">
        <f t="shared" si="254"/>
        <v>42305.462581018517</v>
      </c>
      <c r="T4041" s="13">
        <f t="shared" si="255"/>
        <v>42339.040972222218</v>
      </c>
    </row>
    <row r="4042" spans="1:20" ht="43.2" hidden="1" x14ac:dyDescent="0.3">
      <c r="A4042">
        <v>4040</v>
      </c>
      <c r="B4042" s="3" t="s">
        <v>4036</v>
      </c>
      <c r="C4042" s="3" t="s">
        <v>8144</v>
      </c>
      <c r="D4042" s="15">
        <v>8000</v>
      </c>
      <c r="E4042" s="15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8">
        <f t="shared" si="253"/>
        <v>8.0000000000000004E-4</v>
      </c>
      <c r="Q4042" t="str">
        <f t="array" ref="Q4042:R4042">separarpalabras(N4042,"/")</f>
        <v>theater</v>
      </c>
      <c r="R4042" t="str">
        <v>plays</v>
      </c>
      <c r="S4042" s="13">
        <f t="shared" si="254"/>
        <v>42144.023194444446</v>
      </c>
      <c r="T4042" s="13">
        <f t="shared" si="255"/>
        <v>42202.916666666664</v>
      </c>
    </row>
    <row r="4043" spans="1:20" ht="28.8" hidden="1" x14ac:dyDescent="0.3">
      <c r="A4043">
        <v>4041</v>
      </c>
      <c r="B4043" s="3" t="s">
        <v>4037</v>
      </c>
      <c r="C4043" s="3" t="s">
        <v>8145</v>
      </c>
      <c r="D4043" s="15">
        <v>5000</v>
      </c>
      <c r="E4043" s="15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8">
        <f t="shared" si="253"/>
        <v>9.5238095238095233E-2</v>
      </c>
      <c r="Q4043" t="str">
        <f t="array" ref="Q4043:R4043">separarpalabras(N4043,"/")</f>
        <v>theater</v>
      </c>
      <c r="R4043" t="str">
        <v>plays</v>
      </c>
      <c r="S4043" s="13">
        <f t="shared" si="254"/>
        <v>42559.265671296293</v>
      </c>
      <c r="T4043" s="13">
        <f t="shared" si="255"/>
        <v>42619.265671296293</v>
      </c>
    </row>
    <row r="4044" spans="1:20" ht="43.2" hidden="1" x14ac:dyDescent="0.3">
      <c r="A4044">
        <v>4042</v>
      </c>
      <c r="B4044" s="3" t="s">
        <v>4038</v>
      </c>
      <c r="C4044" s="3" t="s">
        <v>8146</v>
      </c>
      <c r="D4044" s="15">
        <v>10000</v>
      </c>
      <c r="E4044" s="15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8">
        <f t="shared" si="253"/>
        <v>0.14285714285714285</v>
      </c>
      <c r="Q4044" t="str">
        <f t="array" ref="Q4044:R4044">separarpalabras(N4044,"/")</f>
        <v>theater</v>
      </c>
      <c r="R4044" t="str">
        <v>plays</v>
      </c>
      <c r="S4044" s="13">
        <f t="shared" si="254"/>
        <v>41994.875740740739</v>
      </c>
      <c r="T4044" s="13">
        <f t="shared" si="255"/>
        <v>42024.594444444439</v>
      </c>
    </row>
    <row r="4045" spans="1:20" ht="43.2" hidden="1" x14ac:dyDescent="0.3">
      <c r="A4045">
        <v>4043</v>
      </c>
      <c r="B4045" s="3" t="s">
        <v>4039</v>
      </c>
      <c r="C4045" s="3" t="s">
        <v>8147</v>
      </c>
      <c r="D4045" s="15">
        <v>300</v>
      </c>
      <c r="E4045" s="1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8">
        <f t="shared" si="253"/>
        <v>0</v>
      </c>
      <c r="Q4045" t="str">
        <f t="array" ref="Q4045:R4045">separarpalabras(N4045,"/")</f>
        <v>theater</v>
      </c>
      <c r="R4045" t="str">
        <v>plays</v>
      </c>
      <c r="S4045" s="13">
        <f t="shared" si="254"/>
        <v>41948.749131944445</v>
      </c>
      <c r="T4045" s="13">
        <f t="shared" si="255"/>
        <v>41963.749131944445</v>
      </c>
    </row>
    <row r="4046" spans="1:20" ht="43.2" hidden="1" x14ac:dyDescent="0.3">
      <c r="A4046">
        <v>4044</v>
      </c>
      <c r="B4046" s="3" t="s">
        <v>4040</v>
      </c>
      <c r="C4046" s="3" t="s">
        <v>8148</v>
      </c>
      <c r="D4046" s="15">
        <v>600</v>
      </c>
      <c r="E4046" s="15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8">
        <f t="shared" si="253"/>
        <v>1.7777777777777778E-2</v>
      </c>
      <c r="Q4046" t="str">
        <f t="array" ref="Q4046:R4046">separarpalabras(N4046,"/")</f>
        <v>theater</v>
      </c>
      <c r="R4046" t="str">
        <v>plays</v>
      </c>
      <c r="S4046" s="13">
        <f t="shared" si="254"/>
        <v>42074.011365740742</v>
      </c>
      <c r="T4046" s="13">
        <f t="shared" si="255"/>
        <v>42103.999999999993</v>
      </c>
    </row>
    <row r="4047" spans="1:20" ht="57.6" hidden="1" x14ac:dyDescent="0.3">
      <c r="A4047">
        <v>4045</v>
      </c>
      <c r="B4047" s="3" t="s">
        <v>4041</v>
      </c>
      <c r="C4047" s="3" t="s">
        <v>8149</v>
      </c>
      <c r="D4047" s="15">
        <v>5000</v>
      </c>
      <c r="E4047" s="15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8">
        <f t="shared" si="253"/>
        <v>1</v>
      </c>
      <c r="Q4047" t="str">
        <f t="array" ref="Q4047:R4047">separarpalabras(N4047,"/")</f>
        <v>theater</v>
      </c>
      <c r="R4047" t="str">
        <v>plays</v>
      </c>
      <c r="S4047" s="13">
        <f t="shared" si="254"/>
        <v>41841.992928240739</v>
      </c>
      <c r="T4047" s="13">
        <f t="shared" si="255"/>
        <v>41871.992928240739</v>
      </c>
    </row>
    <row r="4048" spans="1:20" ht="57.6" hidden="1" x14ac:dyDescent="0.3">
      <c r="A4048">
        <v>4046</v>
      </c>
      <c r="B4048" s="3" t="s">
        <v>4042</v>
      </c>
      <c r="C4048" s="3" t="s">
        <v>8150</v>
      </c>
      <c r="D4048" s="15">
        <v>5600</v>
      </c>
      <c r="E4048" s="15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8">
        <f t="shared" si="253"/>
        <v>2.6086956521739129E-2</v>
      </c>
      <c r="Q4048" t="str">
        <f t="array" ref="Q4048:R4048">separarpalabras(N4048,"/")</f>
        <v>theater</v>
      </c>
      <c r="R4048" t="str">
        <v>plays</v>
      </c>
      <c r="S4048" s="13">
        <f t="shared" si="254"/>
        <v>41904.442245370366</v>
      </c>
      <c r="T4048" s="13">
        <f t="shared" si="255"/>
        <v>41934.442245370366</v>
      </c>
    </row>
    <row r="4049" spans="1:20" ht="43.2" hidden="1" x14ac:dyDescent="0.3">
      <c r="A4049">
        <v>4047</v>
      </c>
      <c r="B4049" s="3" t="s">
        <v>4043</v>
      </c>
      <c r="C4049" s="3" t="s">
        <v>8151</v>
      </c>
      <c r="D4049" s="15">
        <v>5000</v>
      </c>
      <c r="E4049" s="15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8">
        <f t="shared" si="253"/>
        <v>3.6363636363636362E-2</v>
      </c>
      <c r="Q4049" t="str">
        <f t="array" ref="Q4049:R4049">separarpalabras(N4049,"/")</f>
        <v>theater</v>
      </c>
      <c r="R4049" t="str">
        <v>plays</v>
      </c>
      <c r="S4049" s="13">
        <f t="shared" si="254"/>
        <v>41990.814155092587</v>
      </c>
      <c r="T4049" s="13">
        <f t="shared" si="255"/>
        <v>42014.833333333336</v>
      </c>
    </row>
    <row r="4050" spans="1:20" ht="43.2" hidden="1" x14ac:dyDescent="0.3">
      <c r="A4050">
        <v>4048</v>
      </c>
      <c r="B4050" s="3" t="s">
        <v>4044</v>
      </c>
      <c r="C4050" s="3" t="s">
        <v>8152</v>
      </c>
      <c r="D4050" s="15">
        <v>17000</v>
      </c>
      <c r="E4050" s="15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8">
        <f t="shared" si="253"/>
        <v>3.0323225591469511E-2</v>
      </c>
      <c r="Q4050" t="str">
        <f t="array" ref="Q4050:R4050">separarpalabras(N4050,"/")</f>
        <v>theater</v>
      </c>
      <c r="R4050" t="str">
        <v>plays</v>
      </c>
      <c r="S4050" s="13">
        <f t="shared" si="254"/>
        <v>42436.300775462958</v>
      </c>
      <c r="T4050" s="13">
        <f t="shared" si="255"/>
        <v>42471.259108796294</v>
      </c>
    </row>
    <row r="4051" spans="1:20" ht="43.2" hidden="1" x14ac:dyDescent="0.3">
      <c r="A4051">
        <v>4049</v>
      </c>
      <c r="B4051" s="3" t="s">
        <v>4045</v>
      </c>
      <c r="C4051" s="3" t="s">
        <v>8153</v>
      </c>
      <c r="D4051" s="15">
        <v>20000</v>
      </c>
      <c r="E4051" s="15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8">
        <f t="shared" si="253"/>
        <v>6.25E-2</v>
      </c>
      <c r="Q4051" t="str">
        <f t="array" ref="Q4051:R4051">separarpalabras(N4051,"/")</f>
        <v>theater</v>
      </c>
      <c r="R4051" t="str">
        <v>plays</v>
      </c>
      <c r="S4051" s="13">
        <f t="shared" si="254"/>
        <v>42169.750173611108</v>
      </c>
      <c r="T4051" s="13">
        <f t="shared" si="255"/>
        <v>42199.750173611108</v>
      </c>
    </row>
    <row r="4052" spans="1:20" ht="43.2" hidden="1" x14ac:dyDescent="0.3">
      <c r="A4052">
        <v>4050</v>
      </c>
      <c r="B4052" s="3" t="s">
        <v>4046</v>
      </c>
      <c r="C4052" s="3" t="s">
        <v>8154</v>
      </c>
      <c r="D4052" s="15">
        <v>1500</v>
      </c>
      <c r="E4052" s="15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8">
        <f t="shared" si="253"/>
        <v>1</v>
      </c>
      <c r="Q4052" t="str">
        <f t="array" ref="Q4052:R4052">separarpalabras(N4052,"/")</f>
        <v>theater</v>
      </c>
      <c r="R4052" t="str">
        <v>plays</v>
      </c>
      <c r="S4052" s="13">
        <f t="shared" si="254"/>
        <v>41905.428136574068</v>
      </c>
      <c r="T4052" s="13">
        <f t="shared" si="255"/>
        <v>41935.428136574068</v>
      </c>
    </row>
    <row r="4053" spans="1:20" ht="43.2" hidden="1" x14ac:dyDescent="0.3">
      <c r="A4053">
        <v>4051</v>
      </c>
      <c r="B4053" s="3" t="s">
        <v>4047</v>
      </c>
      <c r="C4053" s="3" t="s">
        <v>8155</v>
      </c>
      <c r="D4053" s="15">
        <v>500</v>
      </c>
      <c r="E4053" s="15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8">
        <f t="shared" si="253"/>
        <v>0</v>
      </c>
      <c r="Q4053" t="str">
        <f t="array" ref="Q4053:R4053">separarpalabras(N4053,"/")</f>
        <v>theater</v>
      </c>
      <c r="R4053" t="str">
        <v>plays</v>
      </c>
      <c r="S4053" s="13">
        <f t="shared" si="254"/>
        <v>41761.601817129624</v>
      </c>
      <c r="T4053" s="13">
        <f t="shared" si="255"/>
        <v>41768.078472222223</v>
      </c>
    </row>
    <row r="4054" spans="1:20" ht="57.6" hidden="1" x14ac:dyDescent="0.3">
      <c r="A4054">
        <v>4052</v>
      </c>
      <c r="B4054" s="3" t="s">
        <v>4048</v>
      </c>
      <c r="C4054" s="3" t="s">
        <v>8156</v>
      </c>
      <c r="D4054" s="15">
        <v>3000</v>
      </c>
      <c r="E4054" s="15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8">
        <f t="shared" si="253"/>
        <v>1.1545293072824156E-2</v>
      </c>
      <c r="Q4054" t="str">
        <f t="array" ref="Q4054:R4054">separarpalabras(N4054,"/")</f>
        <v>theater</v>
      </c>
      <c r="R4054" t="str">
        <v>plays</v>
      </c>
      <c r="S4054" s="13">
        <f t="shared" si="254"/>
        <v>41865.670324074068</v>
      </c>
      <c r="T4054" s="13">
        <f t="shared" si="255"/>
        <v>41925.670324074068</v>
      </c>
    </row>
    <row r="4055" spans="1:20" ht="43.2" hidden="1" x14ac:dyDescent="0.3">
      <c r="A4055">
        <v>4053</v>
      </c>
      <c r="B4055" s="3" t="s">
        <v>4049</v>
      </c>
      <c r="C4055" s="3" t="s">
        <v>8157</v>
      </c>
      <c r="D4055" s="15">
        <v>500</v>
      </c>
      <c r="E4055" s="1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8">
        <f t="shared" si="253"/>
        <v>1.8181818181818181E-2</v>
      </c>
      <c r="Q4055" t="str">
        <f t="array" ref="Q4055:R4055">separarpalabras(N4055,"/")</f>
        <v>theater</v>
      </c>
      <c r="R4055" t="str">
        <v>plays</v>
      </c>
      <c r="S4055" s="13">
        <f t="shared" si="254"/>
        <v>41928.481805555552</v>
      </c>
      <c r="T4055" s="13">
        <f t="shared" si="255"/>
        <v>41958.624999999993</v>
      </c>
    </row>
    <row r="4056" spans="1:20" ht="43.2" hidden="1" x14ac:dyDescent="0.3">
      <c r="A4056">
        <v>4054</v>
      </c>
      <c r="B4056" s="3" t="s">
        <v>4050</v>
      </c>
      <c r="C4056" s="3" t="s">
        <v>8158</v>
      </c>
      <c r="D4056" s="15">
        <v>8880</v>
      </c>
      <c r="E4056" s="15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8">
        <f t="shared" si="253"/>
        <v>0</v>
      </c>
      <c r="Q4056" t="str">
        <f t="array" ref="Q4056:R4056">separarpalabras(N4056,"/")</f>
        <v>theater</v>
      </c>
      <c r="R4056" t="str">
        <v>plays</v>
      </c>
      <c r="S4056" s="13">
        <f t="shared" si="254"/>
        <v>42613.632928240739</v>
      </c>
      <c r="T4056" s="13">
        <f t="shared" si="255"/>
        <v>42643.958333333336</v>
      </c>
    </row>
    <row r="4057" spans="1:20" ht="43.2" hidden="1" x14ac:dyDescent="0.3">
      <c r="A4057">
        <v>4055</v>
      </c>
      <c r="B4057" s="3" t="s">
        <v>4051</v>
      </c>
      <c r="C4057" s="3" t="s">
        <v>8159</v>
      </c>
      <c r="D4057" s="15">
        <v>5000</v>
      </c>
      <c r="E4057" s="15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8">
        <f t="shared" si="253"/>
        <v>2.383654937570942E-2</v>
      </c>
      <c r="Q4057" t="str">
        <f t="array" ref="Q4057:R4057">separarpalabras(N4057,"/")</f>
        <v>theater</v>
      </c>
      <c r="R4057" t="str">
        <v>plays</v>
      </c>
      <c r="S4057" s="13">
        <f t="shared" si="254"/>
        <v>41779.44017361111</v>
      </c>
      <c r="T4057" s="13">
        <f t="shared" si="255"/>
        <v>41809.44017361111</v>
      </c>
    </row>
    <row r="4058" spans="1:20" ht="43.2" hidden="1" x14ac:dyDescent="0.3">
      <c r="A4058">
        <v>4056</v>
      </c>
      <c r="B4058" s="3" t="s">
        <v>4052</v>
      </c>
      <c r="C4058" s="3" t="s">
        <v>8160</v>
      </c>
      <c r="D4058" s="15">
        <v>1500</v>
      </c>
      <c r="E4058" s="15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8">
        <f t="shared" si="253"/>
        <v>1.1320754716981131E-2</v>
      </c>
      <c r="Q4058" t="str">
        <f t="array" ref="Q4058:R4058">separarpalabras(N4058,"/")</f>
        <v>theater</v>
      </c>
      <c r="R4058" t="str">
        <v>plays</v>
      </c>
      <c r="S4058" s="13">
        <f t="shared" si="254"/>
        <v>42534.724988425922</v>
      </c>
      <c r="T4058" s="13">
        <f t="shared" si="255"/>
        <v>42554.624305555553</v>
      </c>
    </row>
    <row r="4059" spans="1:20" ht="43.2" hidden="1" x14ac:dyDescent="0.3">
      <c r="A4059">
        <v>4057</v>
      </c>
      <c r="B4059" s="3" t="s">
        <v>4053</v>
      </c>
      <c r="C4059" s="3" t="s">
        <v>8161</v>
      </c>
      <c r="D4059" s="15">
        <v>3500</v>
      </c>
      <c r="E4059" s="15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8">
        <f t="shared" si="253"/>
        <v>7.7419354838709677E-3</v>
      </c>
      <c r="Q4059" t="str">
        <f t="array" ref="Q4059:R4059">separarpalabras(N4059,"/")</f>
        <v>theater</v>
      </c>
      <c r="R4059" t="str">
        <v>plays</v>
      </c>
      <c r="S4059" s="13">
        <f t="shared" si="254"/>
        <v>42310.760185185187</v>
      </c>
      <c r="T4059" s="13">
        <f t="shared" si="255"/>
        <v>42333.749999999993</v>
      </c>
    </row>
    <row r="4060" spans="1:20" ht="43.2" hidden="1" x14ac:dyDescent="0.3">
      <c r="A4060">
        <v>4058</v>
      </c>
      <c r="B4060" s="3" t="s">
        <v>4054</v>
      </c>
      <c r="C4060" s="3" t="s">
        <v>8162</v>
      </c>
      <c r="D4060" s="15">
        <v>3750</v>
      </c>
      <c r="E4060" s="15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8">
        <f t="shared" si="253"/>
        <v>4.2105263157894736E-2</v>
      </c>
      <c r="Q4060" t="str">
        <f t="array" ref="Q4060:R4060">separarpalabras(N4060,"/")</f>
        <v>theater</v>
      </c>
      <c r="R4060" t="str">
        <v>plays</v>
      </c>
      <c r="S4060" s="13">
        <f t="shared" si="254"/>
        <v>42445.852361111109</v>
      </c>
      <c r="T4060" s="13">
        <f t="shared" si="255"/>
        <v>42460.957638888889</v>
      </c>
    </row>
    <row r="4061" spans="1:20" ht="43.2" hidden="1" x14ac:dyDescent="0.3">
      <c r="A4061">
        <v>4059</v>
      </c>
      <c r="B4061" s="3" t="s">
        <v>4055</v>
      </c>
      <c r="C4061" s="3" t="s">
        <v>8163</v>
      </c>
      <c r="D4061" s="15">
        <v>10000</v>
      </c>
      <c r="E4061" s="15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8">
        <f t="shared" si="253"/>
        <v>2.8000000000000001E-2</v>
      </c>
      <c r="Q4061" t="str">
        <f t="array" ref="Q4061:R4061">separarpalabras(N4061,"/")</f>
        <v>theater</v>
      </c>
      <c r="R4061" t="str">
        <v>plays</v>
      </c>
      <c r="S4061" s="13">
        <f t="shared" si="254"/>
        <v>41866.432314814811</v>
      </c>
      <c r="T4061" s="13">
        <f t="shared" si="255"/>
        <v>41897.916666666664</v>
      </c>
    </row>
    <row r="4062" spans="1:20" ht="57.6" hidden="1" x14ac:dyDescent="0.3">
      <c r="A4062">
        <v>4060</v>
      </c>
      <c r="B4062" s="3" t="s">
        <v>4056</v>
      </c>
      <c r="C4062" s="3" t="s">
        <v>8164</v>
      </c>
      <c r="D4062" s="15">
        <v>10000</v>
      </c>
      <c r="E4062" s="15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8">
        <f t="shared" si="253"/>
        <v>1.7543859649122806E-2</v>
      </c>
      <c r="Q4062" t="str">
        <f t="array" ref="Q4062:R4062">separarpalabras(N4062,"/")</f>
        <v>theater</v>
      </c>
      <c r="R4062" t="str">
        <v>plays</v>
      </c>
      <c r="S4062" s="13">
        <f t="shared" si="254"/>
        <v>41779.486759259256</v>
      </c>
      <c r="T4062" s="13">
        <f t="shared" si="255"/>
        <v>41813.458333333328</v>
      </c>
    </row>
    <row r="4063" spans="1:20" ht="43.2" hidden="1" x14ac:dyDescent="0.3">
      <c r="A4063">
        <v>4061</v>
      </c>
      <c r="B4063" s="3" t="s">
        <v>4057</v>
      </c>
      <c r="C4063" s="3" t="s">
        <v>8165</v>
      </c>
      <c r="D4063" s="15">
        <v>525</v>
      </c>
      <c r="E4063" s="15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8">
        <f t="shared" si="253"/>
        <v>0</v>
      </c>
      <c r="Q4063" t="str">
        <f t="array" ref="Q4063:R4063">separarpalabras(N4063,"/")</f>
        <v>theater</v>
      </c>
      <c r="R4063" t="str">
        <v>plays</v>
      </c>
      <c r="S4063" s="13">
        <f t="shared" si="254"/>
        <v>42420.933136574073</v>
      </c>
      <c r="T4063" s="13">
        <f t="shared" si="255"/>
        <v>42480.891469907401</v>
      </c>
    </row>
    <row r="4064" spans="1:20" ht="43.2" hidden="1" x14ac:dyDescent="0.3">
      <c r="A4064">
        <v>4062</v>
      </c>
      <c r="B4064" s="3" t="s">
        <v>4058</v>
      </c>
      <c r="C4064" s="3" t="s">
        <v>8166</v>
      </c>
      <c r="D4064" s="15">
        <v>20000</v>
      </c>
      <c r="E4064" s="15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8">
        <f t="shared" si="253"/>
        <v>6.1224489795918364E-3</v>
      </c>
      <c r="Q4064" t="str">
        <f t="array" ref="Q4064:R4064">separarpalabras(N4064,"/")</f>
        <v>theater</v>
      </c>
      <c r="R4064" t="str">
        <v>plays</v>
      </c>
      <c r="S4064" s="13">
        <f t="shared" si="254"/>
        <v>42523.530879629623</v>
      </c>
      <c r="T4064" s="13">
        <f t="shared" si="255"/>
        <v>42553.530879629623</v>
      </c>
    </row>
    <row r="4065" spans="1:20" ht="43.2" hidden="1" x14ac:dyDescent="0.3">
      <c r="A4065">
        <v>4063</v>
      </c>
      <c r="B4065" s="3" t="s">
        <v>4059</v>
      </c>
      <c r="C4065" s="3" t="s">
        <v>8167</v>
      </c>
      <c r="D4065" s="15">
        <v>9500</v>
      </c>
      <c r="E4065" s="1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8">
        <f t="shared" si="253"/>
        <v>6.6666666666666666E-2</v>
      </c>
      <c r="Q4065" t="str">
        <f t="array" ref="Q4065:R4065">separarpalabras(N4065,"/")</f>
        <v>theater</v>
      </c>
      <c r="R4065" t="str">
        <v>plays</v>
      </c>
      <c r="S4065" s="13">
        <f t="shared" si="254"/>
        <v>41787.473194444443</v>
      </c>
      <c r="T4065" s="13">
        <f t="shared" si="255"/>
        <v>41817.473194444443</v>
      </c>
    </row>
    <row r="4066" spans="1:20" ht="43.2" hidden="1" x14ac:dyDescent="0.3">
      <c r="A4066">
        <v>4064</v>
      </c>
      <c r="B4066" s="3" t="s">
        <v>4060</v>
      </c>
      <c r="C4066" s="3" t="s">
        <v>8168</v>
      </c>
      <c r="D4066" s="15">
        <v>2000</v>
      </c>
      <c r="E4066" s="15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8">
        <f t="shared" si="253"/>
        <v>1.5584415584415584E-2</v>
      </c>
      <c r="Q4066" t="str">
        <f t="array" ref="Q4066:R4066">separarpalabras(N4066,"/")</f>
        <v>theater</v>
      </c>
      <c r="R4066" t="str">
        <v>plays</v>
      </c>
      <c r="S4066" s="13">
        <f t="shared" si="254"/>
        <v>42093.379930555551</v>
      </c>
      <c r="T4066" s="13">
        <f t="shared" si="255"/>
        <v>42123.379930555551</v>
      </c>
    </row>
    <row r="4067" spans="1:20" ht="28.8" hidden="1" x14ac:dyDescent="0.3">
      <c r="A4067">
        <v>4065</v>
      </c>
      <c r="B4067" s="3" t="s">
        <v>4061</v>
      </c>
      <c r="C4067" s="3" t="s">
        <v>8169</v>
      </c>
      <c r="D4067" s="15">
        <v>4000</v>
      </c>
      <c r="E4067" s="15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8">
        <f t="shared" si="253"/>
        <v>0.14814814814814814</v>
      </c>
      <c r="Q4067" t="str">
        <f t="array" ref="Q4067:R4067">separarpalabras(N4067,"/")</f>
        <v>theater</v>
      </c>
      <c r="R4067" t="str">
        <v>plays</v>
      </c>
      <c r="S4067" s="13">
        <f t="shared" si="254"/>
        <v>41833.74318287037</v>
      </c>
      <c r="T4067" s="13">
        <f t="shared" si="255"/>
        <v>41863.74318287037</v>
      </c>
    </row>
    <row r="4068" spans="1:20" ht="57.6" hidden="1" x14ac:dyDescent="0.3">
      <c r="A4068">
        <v>4066</v>
      </c>
      <c r="B4068" s="3" t="s">
        <v>4062</v>
      </c>
      <c r="C4068" s="3" t="s">
        <v>8170</v>
      </c>
      <c r="D4068" s="15">
        <v>15000</v>
      </c>
      <c r="E4068" s="15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8">
        <f t="shared" si="253"/>
        <v>0.04</v>
      </c>
      <c r="Q4068" t="str">
        <f t="array" ref="Q4068:R4068">separarpalabras(N4068,"/")</f>
        <v>theater</v>
      </c>
      <c r="R4068" t="str">
        <v>plays</v>
      </c>
      <c r="S4068" s="13">
        <f t="shared" si="254"/>
        <v>42478.830879629626</v>
      </c>
      <c r="T4068" s="13">
        <f t="shared" si="255"/>
        <v>42508.830879629626</v>
      </c>
    </row>
    <row r="4069" spans="1:20" ht="43.2" hidden="1" x14ac:dyDescent="0.3">
      <c r="A4069">
        <v>4067</v>
      </c>
      <c r="B4069" s="3" t="s">
        <v>4063</v>
      </c>
      <c r="C4069" s="3" t="s">
        <v>7998</v>
      </c>
      <c r="D4069" s="15">
        <v>5000</v>
      </c>
      <c r="E4069" s="15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8">
        <f t="shared" si="253"/>
        <v>5.5829228243021349E-3</v>
      </c>
      <c r="Q4069" t="str">
        <f t="array" ref="Q4069:R4069">separarpalabras(N4069,"/")</f>
        <v>theater</v>
      </c>
      <c r="R4069" t="str">
        <v>plays</v>
      </c>
      <c r="S4069" s="13">
        <f t="shared" si="254"/>
        <v>42234.909143518518</v>
      </c>
      <c r="T4069" s="13">
        <f t="shared" si="255"/>
        <v>42274.909143518518</v>
      </c>
    </row>
    <row r="4070" spans="1:20" ht="43.2" hidden="1" x14ac:dyDescent="0.3">
      <c r="A4070">
        <v>4068</v>
      </c>
      <c r="B4070" s="3" t="s">
        <v>4064</v>
      </c>
      <c r="C4070" s="3" t="s">
        <v>8171</v>
      </c>
      <c r="D4070" s="15">
        <v>3495</v>
      </c>
      <c r="E4070" s="15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8">
        <f t="shared" si="253"/>
        <v>2.8612303290414875E-2</v>
      </c>
      <c r="Q4070" t="str">
        <f t="array" ref="Q4070:R4070">separarpalabras(N4070,"/")</f>
        <v>theater</v>
      </c>
      <c r="R4070" t="str">
        <v>plays</v>
      </c>
      <c r="S4070" s="13">
        <f t="shared" si="254"/>
        <v>42718.755266203698</v>
      </c>
      <c r="T4070" s="13">
        <f t="shared" si="255"/>
        <v>42748.753472222219</v>
      </c>
    </row>
    <row r="4071" spans="1:20" ht="43.2" hidden="1" x14ac:dyDescent="0.3">
      <c r="A4071">
        <v>4069</v>
      </c>
      <c r="B4071" s="3" t="s">
        <v>4065</v>
      </c>
      <c r="C4071" s="3" t="s">
        <v>8172</v>
      </c>
      <c r="D4071" s="15">
        <v>1250</v>
      </c>
      <c r="E4071" s="15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8">
        <f t="shared" si="253"/>
        <v>3.0232558139534883E-2</v>
      </c>
      <c r="Q4071" t="str">
        <f t="array" ref="Q4071:R4071">separarpalabras(N4071,"/")</f>
        <v>theater</v>
      </c>
      <c r="R4071" t="str">
        <v>plays</v>
      </c>
      <c r="S4071" s="13">
        <f t="shared" si="254"/>
        <v>42022.453194444439</v>
      </c>
      <c r="T4071" s="13">
        <f t="shared" si="255"/>
        <v>42063.291666666664</v>
      </c>
    </row>
    <row r="4072" spans="1:20" ht="43.2" hidden="1" x14ac:dyDescent="0.3">
      <c r="A4072">
        <v>4070</v>
      </c>
      <c r="B4072" s="3" t="s">
        <v>4066</v>
      </c>
      <c r="C4072" s="3" t="s">
        <v>8173</v>
      </c>
      <c r="D4072" s="15">
        <v>1000</v>
      </c>
      <c r="E4072" s="15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8">
        <f t="shared" si="253"/>
        <v>3.6363636363636362E-2</v>
      </c>
      <c r="Q4072" t="str">
        <f t="array" ref="Q4072:R4072">separarpalabras(N4072,"/")</f>
        <v>theater</v>
      </c>
      <c r="R4072" t="str">
        <v>plays</v>
      </c>
      <c r="S4072" s="13">
        <f t="shared" si="254"/>
        <v>42031.458564814813</v>
      </c>
      <c r="T4072" s="13">
        <f t="shared" si="255"/>
        <v>42063.916666666664</v>
      </c>
    </row>
    <row r="4073" spans="1:20" ht="57.6" hidden="1" x14ac:dyDescent="0.3">
      <c r="A4073">
        <v>4071</v>
      </c>
      <c r="B4073" s="3" t="s">
        <v>4067</v>
      </c>
      <c r="C4073" s="3" t="s">
        <v>8174</v>
      </c>
      <c r="D4073" s="15">
        <v>20000</v>
      </c>
      <c r="E4073" s="15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8">
        <f t="shared" si="253"/>
        <v>0</v>
      </c>
      <c r="Q4073" t="str">
        <f t="array" ref="Q4073:R4073">separarpalabras(N4073,"/")</f>
        <v>theater</v>
      </c>
      <c r="R4073" t="str">
        <v>plays</v>
      </c>
      <c r="S4073" s="13">
        <f t="shared" si="254"/>
        <v>42700.59642361111</v>
      </c>
      <c r="T4073" s="13">
        <f t="shared" si="255"/>
        <v>42730.59642361111</v>
      </c>
    </row>
    <row r="4074" spans="1:20" ht="57.6" hidden="1" x14ac:dyDescent="0.3">
      <c r="A4074">
        <v>4072</v>
      </c>
      <c r="B4074" s="3" t="s">
        <v>4068</v>
      </c>
      <c r="C4074" s="3" t="s">
        <v>8175</v>
      </c>
      <c r="D4074" s="15">
        <v>1000</v>
      </c>
      <c r="E4074" s="15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8">
        <f t="shared" si="253"/>
        <v>0.5</v>
      </c>
      <c r="Q4074" t="str">
        <f t="array" ref="Q4074:R4074">separarpalabras(N4074,"/")</f>
        <v>theater</v>
      </c>
      <c r="R4074" t="str">
        <v>plays</v>
      </c>
      <c r="S4074" s="13">
        <f t="shared" si="254"/>
        <v>41812.566099537034</v>
      </c>
      <c r="T4074" s="13">
        <f t="shared" si="255"/>
        <v>41872.566099537034</v>
      </c>
    </row>
    <row r="4075" spans="1:20" ht="43.2" hidden="1" x14ac:dyDescent="0.3">
      <c r="A4075">
        <v>4073</v>
      </c>
      <c r="B4075" s="3" t="s">
        <v>4069</v>
      </c>
      <c r="C4075" s="3" t="s">
        <v>8176</v>
      </c>
      <c r="D4075" s="15">
        <v>3500</v>
      </c>
      <c r="E4075" s="1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8">
        <f t="shared" si="253"/>
        <v>5.4054054054054057E-2</v>
      </c>
      <c r="Q4075" t="str">
        <f t="array" ref="Q4075:R4075">separarpalabras(N4075,"/")</f>
        <v>theater</v>
      </c>
      <c r="R4075" t="str">
        <v>plays</v>
      </c>
      <c r="S4075" s="13">
        <f t="shared" si="254"/>
        <v>42078.136874999997</v>
      </c>
      <c r="T4075" s="13">
        <f t="shared" si="255"/>
        <v>42132.958333333336</v>
      </c>
    </row>
    <row r="4076" spans="1:20" ht="43.2" hidden="1" x14ac:dyDescent="0.3">
      <c r="A4076">
        <v>4074</v>
      </c>
      <c r="B4076" s="3" t="s">
        <v>4070</v>
      </c>
      <c r="C4076" s="3" t="s">
        <v>8177</v>
      </c>
      <c r="D4076" s="15">
        <v>2750</v>
      </c>
      <c r="E4076" s="15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8">
        <f t="shared" si="253"/>
        <v>2.8571428571428571E-2</v>
      </c>
      <c r="Q4076" t="str">
        <f t="array" ref="Q4076:R4076">separarpalabras(N4076,"/")</f>
        <v>theater</v>
      </c>
      <c r="R4076" t="str">
        <v>plays</v>
      </c>
      <c r="S4076" s="13">
        <f t="shared" si="254"/>
        <v>42283.344618055555</v>
      </c>
      <c r="T4076" s="13">
        <f t="shared" si="255"/>
        <v>42313.386284722219</v>
      </c>
    </row>
    <row r="4077" spans="1:20" ht="43.2" hidden="1" x14ac:dyDescent="0.3">
      <c r="A4077">
        <v>4075</v>
      </c>
      <c r="B4077" s="3" t="s">
        <v>4071</v>
      </c>
      <c r="C4077" s="3" t="s">
        <v>8178</v>
      </c>
      <c r="D4077" s="15">
        <v>2000</v>
      </c>
      <c r="E4077" s="15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8">
        <f t="shared" si="253"/>
        <v>2.2569444444444444E-2</v>
      </c>
      <c r="Q4077" t="str">
        <f t="array" ref="Q4077:R4077">separarpalabras(N4077,"/")</f>
        <v>theater</v>
      </c>
      <c r="R4077" t="str">
        <v>plays</v>
      </c>
      <c r="S4077" s="13">
        <f t="shared" si="254"/>
        <v>41778.837604166663</v>
      </c>
      <c r="T4077" s="13">
        <f t="shared" si="255"/>
        <v>41820.519444444442</v>
      </c>
    </row>
    <row r="4078" spans="1:20" ht="43.2" hidden="1" x14ac:dyDescent="0.3">
      <c r="A4078">
        <v>4076</v>
      </c>
      <c r="B4078" s="3" t="s">
        <v>4072</v>
      </c>
      <c r="C4078" s="3" t="s">
        <v>8179</v>
      </c>
      <c r="D4078" s="15">
        <v>700</v>
      </c>
      <c r="E4078" s="15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8">
        <f t="shared" si="253"/>
        <v>0</v>
      </c>
      <c r="Q4078" t="str">
        <f t="array" ref="Q4078:R4078">separarpalabras(N4078,"/")</f>
        <v>theater</v>
      </c>
      <c r="R4078" t="str">
        <v>plays</v>
      </c>
      <c r="S4078" s="13">
        <f t="shared" si="254"/>
        <v>41905.587372685179</v>
      </c>
      <c r="T4078" s="13">
        <f t="shared" si="255"/>
        <v>41933.618750000001</v>
      </c>
    </row>
    <row r="4079" spans="1:20" ht="43.2" hidden="1" x14ac:dyDescent="0.3">
      <c r="A4079">
        <v>4077</v>
      </c>
      <c r="B4079" s="3" t="s">
        <v>4073</v>
      </c>
      <c r="C4079" s="3" t="s">
        <v>8180</v>
      </c>
      <c r="D4079" s="15">
        <v>15000</v>
      </c>
      <c r="E4079" s="15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8">
        <f t="shared" si="253"/>
        <v>4.4943820224719105E-3</v>
      </c>
      <c r="Q4079" t="str">
        <f t="array" ref="Q4079:R4079">separarpalabras(N4079,"/")</f>
        <v>theater</v>
      </c>
      <c r="R4079" t="str">
        <v>plays</v>
      </c>
      <c r="S4079" s="13">
        <f t="shared" si="254"/>
        <v>42695.502245370364</v>
      </c>
      <c r="T4079" s="13">
        <f t="shared" si="255"/>
        <v>42725.502245370364</v>
      </c>
    </row>
    <row r="4080" spans="1:20" ht="43.2" hidden="1" x14ac:dyDescent="0.3">
      <c r="A4080">
        <v>4078</v>
      </c>
      <c r="B4080" s="3" t="s">
        <v>4074</v>
      </c>
      <c r="C4080" s="3" t="s">
        <v>8181</v>
      </c>
      <c r="D4080" s="15">
        <v>250</v>
      </c>
      <c r="E4080" s="15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8">
        <f t="shared" si="253"/>
        <v>0</v>
      </c>
      <c r="Q4080" t="str">
        <f t="array" ref="Q4080:R4080">separarpalabras(N4080,"/")</f>
        <v>theater</v>
      </c>
      <c r="R4080" t="str">
        <v>plays</v>
      </c>
      <c r="S4080" s="13">
        <f t="shared" si="254"/>
        <v>42732.579189814809</v>
      </c>
      <c r="T4080" s="13">
        <f t="shared" si="255"/>
        <v>42762.579189814809</v>
      </c>
    </row>
    <row r="4081" spans="1:20" ht="43.2" hidden="1" x14ac:dyDescent="0.3">
      <c r="A4081">
        <v>4079</v>
      </c>
      <c r="B4081" s="3" t="s">
        <v>4075</v>
      </c>
      <c r="C4081" s="3" t="s">
        <v>8182</v>
      </c>
      <c r="D4081" s="15">
        <v>3000</v>
      </c>
      <c r="E4081" s="15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8">
        <f t="shared" si="253"/>
        <v>0.2</v>
      </c>
      <c r="Q4081" t="str">
        <f t="array" ref="Q4081:R4081">separarpalabras(N4081,"/")</f>
        <v>theater</v>
      </c>
      <c r="R4081" t="str">
        <v>plays</v>
      </c>
      <c r="S4081" s="13">
        <f t="shared" si="254"/>
        <v>42510.730567129627</v>
      </c>
      <c r="T4081" s="13">
        <f t="shared" si="255"/>
        <v>42540.730567129627</v>
      </c>
    </row>
    <row r="4082" spans="1:20" ht="43.2" hidden="1" x14ac:dyDescent="0.3">
      <c r="A4082">
        <v>4080</v>
      </c>
      <c r="B4082" s="3" t="s">
        <v>4076</v>
      </c>
      <c r="C4082" s="3" t="s">
        <v>8183</v>
      </c>
      <c r="D4082" s="15">
        <v>3000</v>
      </c>
      <c r="E4082" s="15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8">
        <f t="shared" si="253"/>
        <v>0</v>
      </c>
      <c r="Q4082" t="str">
        <f t="array" ref="Q4082:R4082">separarpalabras(N4082,"/")</f>
        <v>theater</v>
      </c>
      <c r="R4082" t="str">
        <v>plays</v>
      </c>
      <c r="S4082" s="13">
        <f t="shared" si="254"/>
        <v>42511.489768518521</v>
      </c>
      <c r="T4082" s="13">
        <f t="shared" si="255"/>
        <v>42535.579166666663</v>
      </c>
    </row>
    <row r="4083" spans="1:20" ht="43.2" hidden="1" x14ac:dyDescent="0.3">
      <c r="A4083">
        <v>4081</v>
      </c>
      <c r="B4083" s="3" t="s">
        <v>4077</v>
      </c>
      <c r="C4083" s="3" t="s">
        <v>8184</v>
      </c>
      <c r="D4083" s="15">
        <v>2224</v>
      </c>
      <c r="E4083" s="15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8">
        <f t="shared" si="253"/>
        <v>3.4285714285714287E-2</v>
      </c>
      <c r="Q4083" t="str">
        <f t="array" ref="Q4083:R4083">separarpalabras(N4083,"/")</f>
        <v>theater</v>
      </c>
      <c r="R4083" t="str">
        <v>plays</v>
      </c>
      <c r="S4083" s="13">
        <f t="shared" si="254"/>
        <v>42041.372974537029</v>
      </c>
      <c r="T4083" s="13">
        <f t="shared" si="255"/>
        <v>42071.331307870372</v>
      </c>
    </row>
    <row r="4084" spans="1:20" ht="43.2" hidden="1" x14ac:dyDescent="0.3">
      <c r="A4084">
        <v>4082</v>
      </c>
      <c r="B4084" s="3" t="s">
        <v>4078</v>
      </c>
      <c r="C4084" s="3" t="s">
        <v>8185</v>
      </c>
      <c r="D4084" s="15">
        <v>150</v>
      </c>
      <c r="E4084" s="15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8">
        <f t="shared" si="253"/>
        <v>0.66666666666666663</v>
      </c>
      <c r="Q4084" t="str">
        <f t="array" ref="Q4084:R4084">separarpalabras(N4084,"/")</f>
        <v>theater</v>
      </c>
      <c r="R4084" t="str">
        <v>plays</v>
      </c>
      <c r="S4084" s="13">
        <f t="shared" si="254"/>
        <v>42306.980937499997</v>
      </c>
      <c r="T4084" s="13">
        <f t="shared" si="255"/>
        <v>42322.749999999993</v>
      </c>
    </row>
    <row r="4085" spans="1:20" ht="43.2" hidden="1" x14ac:dyDescent="0.3">
      <c r="A4085">
        <v>4083</v>
      </c>
      <c r="B4085" s="3" t="s">
        <v>4079</v>
      </c>
      <c r="C4085" s="3" t="s">
        <v>8186</v>
      </c>
      <c r="D4085" s="15">
        <v>3500</v>
      </c>
      <c r="E4085" s="1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8">
        <f t="shared" si="253"/>
        <v>7.9051383399209481E-3</v>
      </c>
      <c r="Q4085" t="str">
        <f t="array" ref="Q4085:R4085">separarpalabras(N4085,"/")</f>
        <v>theater</v>
      </c>
      <c r="R4085" t="str">
        <v>plays</v>
      </c>
      <c r="S4085" s="13">
        <f t="shared" si="254"/>
        <v>42353.553425925922</v>
      </c>
      <c r="T4085" s="13">
        <f t="shared" si="255"/>
        <v>42383.553425925922</v>
      </c>
    </row>
    <row r="4086" spans="1:20" ht="57.6" hidden="1" x14ac:dyDescent="0.3">
      <c r="A4086">
        <v>4084</v>
      </c>
      <c r="B4086" s="3" t="s">
        <v>4080</v>
      </c>
      <c r="C4086" s="3" t="s">
        <v>8187</v>
      </c>
      <c r="D4086" s="15">
        <v>3000</v>
      </c>
      <c r="E4086" s="15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8">
        <f t="shared" si="253"/>
        <v>0.1</v>
      </c>
      <c r="Q4086" t="str">
        <f t="array" ref="Q4086:R4086">separarpalabras(N4086,"/")</f>
        <v>theater</v>
      </c>
      <c r="R4086" t="str">
        <v>plays</v>
      </c>
      <c r="S4086" s="13">
        <f t="shared" si="254"/>
        <v>42622.228078703702</v>
      </c>
      <c r="T4086" s="13">
        <f t="shared" si="255"/>
        <v>42652.228078703702</v>
      </c>
    </row>
    <row r="4087" spans="1:20" ht="43.2" hidden="1" x14ac:dyDescent="0.3">
      <c r="A4087">
        <v>4085</v>
      </c>
      <c r="B4087" s="3" t="s">
        <v>4081</v>
      </c>
      <c r="C4087" s="3" t="s">
        <v>8188</v>
      </c>
      <c r="D4087" s="15">
        <v>3500</v>
      </c>
      <c r="E4087" s="15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8">
        <f t="shared" si="253"/>
        <v>0.1</v>
      </c>
      <c r="Q4087" t="str">
        <f t="array" ref="Q4087:R4087">separarpalabras(N4087,"/")</f>
        <v>theater</v>
      </c>
      <c r="R4087" t="str">
        <v>plays</v>
      </c>
      <c r="S4087" s="13">
        <f t="shared" si="254"/>
        <v>42058.395543981482</v>
      </c>
      <c r="T4087" s="13">
        <f t="shared" si="255"/>
        <v>42086.957638888889</v>
      </c>
    </row>
    <row r="4088" spans="1:20" ht="43.2" hidden="1" x14ac:dyDescent="0.3">
      <c r="A4088">
        <v>4086</v>
      </c>
      <c r="B4088" s="3" t="s">
        <v>4082</v>
      </c>
      <c r="C4088" s="3" t="s">
        <v>8189</v>
      </c>
      <c r="D4088" s="15">
        <v>1000</v>
      </c>
      <c r="E4088" s="15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8">
        <f t="shared" si="253"/>
        <v>0.10638297872340426</v>
      </c>
      <c r="Q4088" t="str">
        <f t="array" ref="Q4088:R4088">separarpalabras(N4088,"/")</f>
        <v>theater</v>
      </c>
      <c r="R4088" t="str">
        <v>plays</v>
      </c>
      <c r="S4088" s="13">
        <f t="shared" si="254"/>
        <v>42304.732627314814</v>
      </c>
      <c r="T4088" s="13">
        <f t="shared" si="255"/>
        <v>42328.958333333336</v>
      </c>
    </row>
    <row r="4089" spans="1:20" hidden="1" x14ac:dyDescent="0.3">
      <c r="A4089">
        <v>4087</v>
      </c>
      <c r="B4089" s="3" t="s">
        <v>4083</v>
      </c>
      <c r="C4089" s="3" t="s">
        <v>8190</v>
      </c>
      <c r="D4089" s="15">
        <v>9600</v>
      </c>
      <c r="E4089" s="15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8">
        <f t="shared" si="253"/>
        <v>0</v>
      </c>
      <c r="Q4089" t="str">
        <f t="array" ref="Q4089:R4089">separarpalabras(N4089,"/")</f>
        <v>theater</v>
      </c>
      <c r="R4089" t="str">
        <v>plays</v>
      </c>
      <c r="S4089" s="13">
        <f t="shared" si="254"/>
        <v>42538.53456018518</v>
      </c>
      <c r="T4089" s="13">
        <f t="shared" si="255"/>
        <v>42568.53456018518</v>
      </c>
    </row>
    <row r="4090" spans="1:20" ht="43.2" hidden="1" x14ac:dyDescent="0.3">
      <c r="A4090">
        <v>4088</v>
      </c>
      <c r="B4090" s="3" t="s">
        <v>4084</v>
      </c>
      <c r="C4090" s="3" t="s">
        <v>8191</v>
      </c>
      <c r="D4090" s="15">
        <v>2000</v>
      </c>
      <c r="E4090" s="15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8">
        <f t="shared" si="253"/>
        <v>1.3888888888888888E-2</v>
      </c>
      <c r="Q4090" t="str">
        <f t="array" ref="Q4090:R4090">separarpalabras(N4090,"/")</f>
        <v>theater</v>
      </c>
      <c r="R4090" t="str">
        <v>plays</v>
      </c>
      <c r="S4090" s="13">
        <f t="shared" si="254"/>
        <v>41990.40421296296</v>
      </c>
      <c r="T4090" s="13">
        <f t="shared" si="255"/>
        <v>42020.226388888885</v>
      </c>
    </row>
    <row r="4091" spans="1:20" ht="57.6" hidden="1" x14ac:dyDescent="0.3">
      <c r="A4091">
        <v>4089</v>
      </c>
      <c r="B4091" s="3" t="s">
        <v>4085</v>
      </c>
      <c r="C4091" s="3" t="s">
        <v>8192</v>
      </c>
      <c r="D4091" s="15">
        <v>5000</v>
      </c>
      <c r="E4091" s="15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8">
        <f t="shared" si="253"/>
        <v>3.3333333333333333E-2</v>
      </c>
      <c r="Q4091" t="str">
        <f t="array" ref="Q4091:R4091">separarpalabras(N4091,"/")</f>
        <v>theater</v>
      </c>
      <c r="R4091" t="str">
        <v>plays</v>
      </c>
      <c r="S4091" s="13">
        <f t="shared" si="254"/>
        <v>42122.524166666662</v>
      </c>
      <c r="T4091" s="13">
        <f t="shared" si="255"/>
        <v>42155.524305555555</v>
      </c>
    </row>
    <row r="4092" spans="1:20" ht="43.2" hidden="1" x14ac:dyDescent="0.3">
      <c r="A4092">
        <v>4090</v>
      </c>
      <c r="B4092" s="3" t="s">
        <v>4086</v>
      </c>
      <c r="C4092" s="3" t="s">
        <v>8193</v>
      </c>
      <c r="D4092" s="15">
        <v>1000</v>
      </c>
      <c r="E4092" s="15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8">
        <f t="shared" si="253"/>
        <v>9.375E-2</v>
      </c>
      <c r="Q4092" t="str">
        <f t="array" ref="Q4092:R4092">separarpalabras(N4092,"/")</f>
        <v>theater</v>
      </c>
      <c r="R4092" t="str">
        <v>plays</v>
      </c>
      <c r="S4092" s="13">
        <f t="shared" si="254"/>
        <v>42209.464548611104</v>
      </c>
      <c r="T4092" s="13">
        <f t="shared" si="255"/>
        <v>42223.416666666664</v>
      </c>
    </row>
    <row r="4093" spans="1:20" ht="43.2" hidden="1" x14ac:dyDescent="0.3">
      <c r="A4093">
        <v>4091</v>
      </c>
      <c r="B4093" s="3" t="s">
        <v>4087</v>
      </c>
      <c r="C4093" s="3" t="s">
        <v>8194</v>
      </c>
      <c r="D4093" s="15">
        <v>1600</v>
      </c>
      <c r="E4093" s="15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8">
        <f t="shared" si="253"/>
        <v>3.9215686274509803E-2</v>
      </c>
      <c r="Q4093" t="str">
        <f t="array" ref="Q4093:R4093">separarpalabras(N4093,"/")</f>
        <v>theater</v>
      </c>
      <c r="R4093" t="str">
        <v>plays</v>
      </c>
      <c r="S4093" s="13">
        <f t="shared" si="254"/>
        <v>41990.298043981478</v>
      </c>
      <c r="T4093" s="13">
        <f t="shared" si="255"/>
        <v>42020.298043981478</v>
      </c>
    </row>
    <row r="4094" spans="1:20" ht="43.2" hidden="1" x14ac:dyDescent="0.3">
      <c r="A4094">
        <v>4092</v>
      </c>
      <c r="B4094" s="3" t="s">
        <v>4088</v>
      </c>
      <c r="C4094" s="3" t="s">
        <v>8195</v>
      </c>
      <c r="D4094" s="15">
        <v>110000</v>
      </c>
      <c r="E4094" s="15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8">
        <f t="shared" si="253"/>
        <v>0.05</v>
      </c>
      <c r="Q4094" t="str">
        <f t="array" ref="Q4094:R4094">separarpalabras(N4094,"/")</f>
        <v>theater</v>
      </c>
      <c r="R4094" t="str">
        <v>plays</v>
      </c>
      <c r="S4094" s="13">
        <f t="shared" si="254"/>
        <v>42038.986655092587</v>
      </c>
      <c r="T4094" s="13">
        <f t="shared" si="255"/>
        <v>42098.944988425923</v>
      </c>
    </row>
    <row r="4095" spans="1:20" ht="43.2" hidden="1" x14ac:dyDescent="0.3">
      <c r="A4095">
        <v>4093</v>
      </c>
      <c r="B4095" s="3" t="s">
        <v>4089</v>
      </c>
      <c r="C4095" s="3" t="s">
        <v>8196</v>
      </c>
      <c r="D4095" s="15">
        <v>2500</v>
      </c>
      <c r="E4095" s="1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8">
        <f t="shared" si="253"/>
        <v>6.6666666666666666E-2</v>
      </c>
      <c r="Q4095" t="str">
        <f t="array" ref="Q4095:R4095">separarpalabras(N4095,"/")</f>
        <v>theater</v>
      </c>
      <c r="R4095" t="str">
        <v>plays</v>
      </c>
      <c r="S4095" s="13">
        <f t="shared" si="254"/>
        <v>42178.607557870368</v>
      </c>
      <c r="T4095" s="13">
        <f t="shared" si="255"/>
        <v>42238.607557870368</v>
      </c>
    </row>
    <row r="4096" spans="1:20" ht="43.2" hidden="1" x14ac:dyDescent="0.3">
      <c r="A4096">
        <v>4094</v>
      </c>
      <c r="B4096" s="3" t="s">
        <v>4090</v>
      </c>
      <c r="C4096" s="3" t="s">
        <v>8197</v>
      </c>
      <c r="D4096" s="15">
        <v>2000</v>
      </c>
      <c r="E4096" s="15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8">
        <f t="shared" si="253"/>
        <v>1.0958904109589041E-2</v>
      </c>
      <c r="Q4096" t="str">
        <f t="array" ref="Q4096:R4096">separarpalabras(N4096,"/")</f>
        <v>theater</v>
      </c>
      <c r="R4096" t="str">
        <v>plays</v>
      </c>
      <c r="S4096" s="13">
        <f t="shared" si="254"/>
        <v>41889.878472222219</v>
      </c>
      <c r="T4096" s="13">
        <f t="shared" si="255"/>
        <v>41933.999305555553</v>
      </c>
    </row>
    <row r="4097" spans="1:20" ht="43.2" hidden="1" x14ac:dyDescent="0.3">
      <c r="A4097">
        <v>4095</v>
      </c>
      <c r="B4097" s="3" t="s">
        <v>4091</v>
      </c>
      <c r="C4097" s="3" t="s">
        <v>8198</v>
      </c>
      <c r="D4097" s="15">
        <v>30000</v>
      </c>
      <c r="E4097" s="15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8">
        <f t="shared" si="253"/>
        <v>1.25E-3</v>
      </c>
      <c r="Q4097" t="str">
        <f t="array" ref="Q4097:R4097">separarpalabras(N4097,"/")</f>
        <v>theater</v>
      </c>
      <c r="R4097" t="str">
        <v>plays</v>
      </c>
      <c r="S4097" s="13">
        <f t="shared" si="254"/>
        <v>42692.823495370372</v>
      </c>
      <c r="T4097" s="13">
        <f t="shared" si="255"/>
        <v>42722.823495370372</v>
      </c>
    </row>
    <row r="4098" spans="1:20" ht="43.2" hidden="1" x14ac:dyDescent="0.3">
      <c r="A4098">
        <v>4096</v>
      </c>
      <c r="B4098" s="3" t="s">
        <v>4092</v>
      </c>
      <c r="C4098" s="3" t="s">
        <v>8199</v>
      </c>
      <c r="D4098" s="15">
        <v>3500</v>
      </c>
      <c r="E4098" s="15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8">
        <f t="shared" si="253"/>
        <v>1.2500000000000001E-2</v>
      </c>
      <c r="Q4098" t="str">
        <f t="array" ref="Q4098:R4098">separarpalabras(N4098,"/")</f>
        <v>theater</v>
      </c>
      <c r="R4098" t="str">
        <v>plays</v>
      </c>
      <c r="S4098" s="13">
        <f t="shared" si="254"/>
        <v>42750.321979166663</v>
      </c>
      <c r="T4098" s="13">
        <f t="shared" si="255"/>
        <v>42794.160416666666</v>
      </c>
    </row>
    <row r="4099" spans="1:20" ht="43.2" hidden="1" x14ac:dyDescent="0.3">
      <c r="A4099">
        <v>4097</v>
      </c>
      <c r="B4099" s="3" t="s">
        <v>4093</v>
      </c>
      <c r="C4099" s="3" t="s">
        <v>8200</v>
      </c>
      <c r="D4099" s="15">
        <v>10000</v>
      </c>
      <c r="E4099" s="15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E4099/D4099</f>
        <v>0</v>
      </c>
      <c r="P4099" s="8">
        <f t="shared" ref="P4099:P4115" si="257">IFERROR(L4099/E4099,0)</f>
        <v>0</v>
      </c>
      <c r="Q4099" t="str">
        <f t="array" ref="Q4099:R4099">separarpalabras(N4099,"/")</f>
        <v>theater</v>
      </c>
      <c r="R4099" t="str">
        <v>plays</v>
      </c>
      <c r="S4099" s="13">
        <f t="shared" ref="S4099:S4115" si="258">(J4099/86400)+25569+(-5/24)</f>
        <v>42344.616168981483</v>
      </c>
      <c r="T4099" s="13">
        <f t="shared" ref="T4099:T4115" si="259">(I4099/86400)+25569+(-5/24)</f>
        <v>42400.788194444445</v>
      </c>
    </row>
    <row r="4100" spans="1:20" ht="43.2" hidden="1" x14ac:dyDescent="0.3">
      <c r="A4100">
        <v>4098</v>
      </c>
      <c r="B4100" s="3" t="s">
        <v>4094</v>
      </c>
      <c r="C4100" s="3" t="s">
        <v>8201</v>
      </c>
      <c r="D4100" s="15">
        <v>75000</v>
      </c>
      <c r="E4100" s="15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8">
        <f t="shared" si="257"/>
        <v>0</v>
      </c>
      <c r="Q4100" t="str">
        <f t="array" ref="Q4100:R4100">separarpalabras(N4100,"/")</f>
        <v>theater</v>
      </c>
      <c r="R4100" t="str">
        <v>plays</v>
      </c>
      <c r="S4100" s="13">
        <f t="shared" si="258"/>
        <v>42495.51385416666</v>
      </c>
      <c r="T4100" s="13">
        <f t="shared" si="259"/>
        <v>42525.51385416666</v>
      </c>
    </row>
    <row r="4101" spans="1:20" ht="57.6" hidden="1" x14ac:dyDescent="0.3">
      <c r="A4101">
        <v>4099</v>
      </c>
      <c r="B4101" s="3" t="s">
        <v>4095</v>
      </c>
      <c r="C4101" s="3" t="s">
        <v>8202</v>
      </c>
      <c r="D4101" s="15">
        <v>4500</v>
      </c>
      <c r="E4101" s="15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8">
        <f t="shared" si="257"/>
        <v>0.02</v>
      </c>
      <c r="Q4101" t="str">
        <f t="array" ref="Q4101:R4101">separarpalabras(N4101,"/")</f>
        <v>theater</v>
      </c>
      <c r="R4101" t="str">
        <v>plays</v>
      </c>
      <c r="S4101" s="13">
        <f t="shared" si="258"/>
        <v>42570.642048611109</v>
      </c>
      <c r="T4101" s="13">
        <f t="shared" si="259"/>
        <v>42615.642048611109</v>
      </c>
    </row>
    <row r="4102" spans="1:20" ht="43.2" hidden="1" x14ac:dyDescent="0.3">
      <c r="A4102">
        <v>4100</v>
      </c>
      <c r="B4102" s="3" t="s">
        <v>4096</v>
      </c>
      <c r="C4102" s="3" t="s">
        <v>8203</v>
      </c>
      <c r="D4102" s="15">
        <v>270</v>
      </c>
      <c r="E4102" s="15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8">
        <f t="shared" si="257"/>
        <v>0</v>
      </c>
      <c r="Q4102" t="str">
        <f t="array" ref="Q4102:R4102">separarpalabras(N4102,"/")</f>
        <v>theater</v>
      </c>
      <c r="R4102" t="str">
        <v>plays</v>
      </c>
      <c r="S4102" s="13">
        <f t="shared" si="258"/>
        <v>41926.916550925926</v>
      </c>
      <c r="T4102" s="13">
        <f t="shared" si="259"/>
        <v>41936.916550925926</v>
      </c>
    </row>
    <row r="4103" spans="1:20" ht="43.2" hidden="1" x14ac:dyDescent="0.3">
      <c r="A4103">
        <v>4101</v>
      </c>
      <c r="B4103" s="3" t="s">
        <v>4097</v>
      </c>
      <c r="C4103" s="3" t="s">
        <v>8204</v>
      </c>
      <c r="D4103" s="15">
        <v>600</v>
      </c>
      <c r="E4103" s="15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8">
        <f t="shared" si="257"/>
        <v>0</v>
      </c>
      <c r="Q4103" t="str">
        <f t="array" ref="Q4103:R4103">separarpalabras(N4103,"/")</f>
        <v>theater</v>
      </c>
      <c r="R4103" t="str">
        <v>plays</v>
      </c>
      <c r="S4103" s="13">
        <f t="shared" si="258"/>
        <v>42730.695393518516</v>
      </c>
      <c r="T4103" s="13">
        <f t="shared" si="259"/>
        <v>42760.695393518516</v>
      </c>
    </row>
    <row r="4104" spans="1:20" ht="43.2" hidden="1" x14ac:dyDescent="0.3">
      <c r="A4104">
        <v>4102</v>
      </c>
      <c r="B4104" s="3" t="s">
        <v>4098</v>
      </c>
      <c r="C4104" s="3" t="s">
        <v>8205</v>
      </c>
      <c r="D4104" s="15">
        <v>500</v>
      </c>
      <c r="E4104" s="15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8">
        <f t="shared" si="257"/>
        <v>4.3795620437956206E-2</v>
      </c>
      <c r="Q4104" t="str">
        <f t="array" ref="Q4104:R4104">separarpalabras(N4104,"/")</f>
        <v>theater</v>
      </c>
      <c r="R4104" t="str">
        <v>plays</v>
      </c>
      <c r="S4104" s="13">
        <f t="shared" si="258"/>
        <v>42475.639733796292</v>
      </c>
      <c r="T4104" s="13">
        <f t="shared" si="259"/>
        <v>42505.639733796292</v>
      </c>
    </row>
    <row r="4105" spans="1:20" ht="43.2" hidden="1" x14ac:dyDescent="0.3">
      <c r="A4105">
        <v>4103</v>
      </c>
      <c r="B4105" s="3" t="s">
        <v>4099</v>
      </c>
      <c r="C4105" s="3" t="s">
        <v>8206</v>
      </c>
      <c r="D4105" s="15">
        <v>1000</v>
      </c>
      <c r="E4105" s="1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8">
        <f t="shared" si="257"/>
        <v>0.06</v>
      </c>
      <c r="Q4105" t="str">
        <f t="array" ref="Q4105:R4105">separarpalabras(N4105,"/")</f>
        <v>theater</v>
      </c>
      <c r="R4105" t="str">
        <v>plays</v>
      </c>
      <c r="S4105" s="13">
        <f t="shared" si="258"/>
        <v>42188.624606481484</v>
      </c>
      <c r="T4105" s="13">
        <f t="shared" si="259"/>
        <v>42242.563888888886</v>
      </c>
    </row>
    <row r="4106" spans="1:20" ht="43.2" hidden="1" x14ac:dyDescent="0.3">
      <c r="A4106">
        <v>4104</v>
      </c>
      <c r="B4106" s="3" t="s">
        <v>4100</v>
      </c>
      <c r="C4106" s="3" t="s">
        <v>8207</v>
      </c>
      <c r="D4106" s="15">
        <v>3000</v>
      </c>
      <c r="E4106" s="15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8">
        <f t="shared" si="257"/>
        <v>2.1840873634945399E-2</v>
      </c>
      <c r="Q4106" t="str">
        <f t="array" ref="Q4106:R4106">separarpalabras(N4106,"/")</f>
        <v>theater</v>
      </c>
      <c r="R4106" t="str">
        <v>plays</v>
      </c>
      <c r="S4106" s="13">
        <f t="shared" si="258"/>
        <v>42640.069837962961</v>
      </c>
      <c r="T4106" s="13">
        <f t="shared" si="259"/>
        <v>42670.069837962961</v>
      </c>
    </row>
    <row r="4107" spans="1:20" ht="57.6" hidden="1" x14ac:dyDescent="0.3">
      <c r="A4107">
        <v>4105</v>
      </c>
      <c r="B4107" s="3" t="s">
        <v>4101</v>
      </c>
      <c r="C4107" s="3" t="s">
        <v>8208</v>
      </c>
      <c r="D4107" s="15">
        <v>33000</v>
      </c>
      <c r="E4107" s="15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8">
        <f t="shared" si="257"/>
        <v>2.6086956521739132E-3</v>
      </c>
      <c r="Q4107" t="str">
        <f t="array" ref="Q4107:R4107">separarpalabras(N4107,"/")</f>
        <v>theater</v>
      </c>
      <c r="R4107" t="str">
        <v>plays</v>
      </c>
      <c r="S4107" s="13">
        <f t="shared" si="258"/>
        <v>42696.802187499998</v>
      </c>
      <c r="T4107" s="13">
        <f t="shared" si="259"/>
        <v>42729.802187499998</v>
      </c>
    </row>
    <row r="4108" spans="1:20" ht="43.2" hidden="1" x14ac:dyDescent="0.3">
      <c r="A4108">
        <v>4106</v>
      </c>
      <c r="B4108" s="3" t="s">
        <v>4102</v>
      </c>
      <c r="C4108" s="3" t="s">
        <v>8209</v>
      </c>
      <c r="D4108" s="15">
        <v>5000</v>
      </c>
      <c r="E4108" s="15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8">
        <f t="shared" si="257"/>
        <v>9.3484419263456086E-3</v>
      </c>
      <c r="Q4108" t="str">
        <f t="array" ref="Q4108:R4108">separarpalabras(N4108,"/")</f>
        <v>theater</v>
      </c>
      <c r="R4108" t="str">
        <v>plays</v>
      </c>
      <c r="S4108" s="13">
        <f t="shared" si="258"/>
        <v>42052.841041666667</v>
      </c>
      <c r="T4108" s="13">
        <f t="shared" si="259"/>
        <v>42095.833333333336</v>
      </c>
    </row>
    <row r="4109" spans="1:20" ht="43.2" hidden="1" x14ac:dyDescent="0.3">
      <c r="A4109">
        <v>4107</v>
      </c>
      <c r="B4109" s="3" t="s">
        <v>4103</v>
      </c>
      <c r="C4109" s="3" t="s">
        <v>8210</v>
      </c>
      <c r="D4109" s="15">
        <v>2000</v>
      </c>
      <c r="E4109" s="15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8">
        <f t="shared" si="257"/>
        <v>9.7560975609756101E-2</v>
      </c>
      <c r="Q4109" t="str">
        <f t="array" ref="Q4109:R4109">separarpalabras(N4109,"/")</f>
        <v>theater</v>
      </c>
      <c r="R4109" t="str">
        <v>plays</v>
      </c>
      <c r="S4109" s="13">
        <f t="shared" si="258"/>
        <v>41883.708344907405</v>
      </c>
      <c r="T4109" s="13">
        <f t="shared" si="259"/>
        <v>41906.708344907405</v>
      </c>
    </row>
    <row r="4110" spans="1:20" ht="43.2" hidden="1" x14ac:dyDescent="0.3">
      <c r="A4110">
        <v>4108</v>
      </c>
      <c r="B4110" s="3" t="s">
        <v>4104</v>
      </c>
      <c r="C4110" s="3" t="s">
        <v>8211</v>
      </c>
      <c r="D4110" s="15">
        <v>3000</v>
      </c>
      <c r="E4110" s="15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8">
        <f t="shared" si="257"/>
        <v>1.6949152542372881E-2</v>
      </c>
      <c r="Q4110" t="str">
        <f t="array" ref="Q4110:R4110">separarpalabras(N4110,"/")</f>
        <v>theater</v>
      </c>
      <c r="R4110" t="str">
        <v>plays</v>
      </c>
      <c r="S4110" s="13">
        <f t="shared" si="258"/>
        <v>42766.823344907403</v>
      </c>
      <c r="T4110" s="13">
        <f t="shared" si="259"/>
        <v>42796.999999999993</v>
      </c>
    </row>
    <row r="4111" spans="1:20" ht="43.2" hidden="1" x14ac:dyDescent="0.3">
      <c r="A4111">
        <v>4109</v>
      </c>
      <c r="B4111" s="3" t="s">
        <v>4105</v>
      </c>
      <c r="C4111" s="3" t="s">
        <v>8212</v>
      </c>
      <c r="D4111" s="15">
        <v>500</v>
      </c>
      <c r="E4111" s="15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8">
        <f t="shared" si="257"/>
        <v>0</v>
      </c>
      <c r="Q4111" t="str">
        <f t="array" ref="Q4111:R4111">separarpalabras(N4111,"/")</f>
        <v>theater</v>
      </c>
      <c r="R4111" t="str">
        <v>plays</v>
      </c>
      <c r="S4111" s="13">
        <f t="shared" si="258"/>
        <v>42307.331064814811</v>
      </c>
      <c r="T4111" s="13">
        <f t="shared" si="259"/>
        <v>42337.372731481482</v>
      </c>
    </row>
    <row r="4112" spans="1:20" ht="43.2" hidden="1" x14ac:dyDescent="0.3">
      <c r="A4112">
        <v>4110</v>
      </c>
      <c r="B4112" s="3" t="s">
        <v>4106</v>
      </c>
      <c r="C4112" s="3" t="s">
        <v>8213</v>
      </c>
      <c r="D4112" s="15">
        <v>300</v>
      </c>
      <c r="E4112" s="15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8">
        <f t="shared" si="257"/>
        <v>6.9767441860465115E-2</v>
      </c>
      <c r="Q4112" t="str">
        <f t="array" ref="Q4112:R4112">separarpalabras(N4112,"/")</f>
        <v>theater</v>
      </c>
      <c r="R4112" t="str">
        <v>plays</v>
      </c>
      <c r="S4112" s="13">
        <f t="shared" si="258"/>
        <v>42512.418414351851</v>
      </c>
      <c r="T4112" s="13">
        <f t="shared" si="259"/>
        <v>42572.418414351851</v>
      </c>
    </row>
    <row r="4113" spans="1:20" ht="43.2" hidden="1" x14ac:dyDescent="0.3">
      <c r="A4113">
        <v>4111</v>
      </c>
      <c r="B4113" s="3" t="s">
        <v>4107</v>
      </c>
      <c r="C4113" s="3" t="s">
        <v>8214</v>
      </c>
      <c r="D4113" s="15">
        <v>3000</v>
      </c>
      <c r="E4113" s="15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8">
        <f t="shared" si="257"/>
        <v>6.3829787234042548E-2</v>
      </c>
      <c r="Q4113" t="str">
        <f t="array" ref="Q4113:R4113">separarpalabras(N4113,"/")</f>
        <v>theater</v>
      </c>
      <c r="R4113" t="str">
        <v>plays</v>
      </c>
      <c r="S4113" s="13">
        <f t="shared" si="258"/>
        <v>42028.927546296291</v>
      </c>
      <c r="T4113" s="13">
        <f t="shared" si="259"/>
        <v>42058.927546296291</v>
      </c>
    </row>
    <row r="4114" spans="1:20" ht="43.2" hidden="1" x14ac:dyDescent="0.3">
      <c r="A4114">
        <v>4112</v>
      </c>
      <c r="B4114" s="3" t="s">
        <v>4108</v>
      </c>
      <c r="C4114" s="3" t="s">
        <v>6961</v>
      </c>
      <c r="D4114" s="15">
        <v>2500</v>
      </c>
      <c r="E4114" s="15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8">
        <f t="shared" si="257"/>
        <v>1</v>
      </c>
      <c r="Q4114" t="str">
        <f t="array" ref="Q4114:R4114">separarpalabras(N4114,"/")</f>
        <v>theater</v>
      </c>
      <c r="R4114" t="str">
        <v>plays</v>
      </c>
      <c r="S4114" s="13">
        <f t="shared" si="258"/>
        <v>42400.738263888888</v>
      </c>
      <c r="T4114" s="13">
        <f t="shared" si="259"/>
        <v>42427.791666666664</v>
      </c>
    </row>
    <row r="4115" spans="1:20" ht="43.2" hidden="1" x14ac:dyDescent="0.3">
      <c r="A4115">
        <v>4113</v>
      </c>
      <c r="B4115" s="3" t="s">
        <v>4109</v>
      </c>
      <c r="C4115" s="3" t="s">
        <v>8215</v>
      </c>
      <c r="D4115" s="15">
        <v>1500</v>
      </c>
      <c r="E4115" s="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8">
        <f t="shared" si="257"/>
        <v>1</v>
      </c>
      <c r="Q4115" t="str">
        <f t="array" ref="Q4115:R4115">separarpalabras(N4115,"/")</f>
        <v>theater</v>
      </c>
      <c r="R4115" t="str">
        <v>plays</v>
      </c>
      <c r="S4115" s="13">
        <f t="shared" si="258"/>
        <v>42358.364849537036</v>
      </c>
      <c r="T4115" s="13">
        <f t="shared" si="259"/>
        <v>42377.06527777778</v>
      </c>
    </row>
  </sheetData>
  <autoFilter ref="A1:O4115" xr:uid="{3543FC18-7B6D-49FA-840C-179F9AE65F13}">
    <filterColumn colId="5">
      <filters>
        <filter val="successful"/>
      </filters>
    </filterColumn>
  </autoFilter>
  <sortState ref="AA2:AA42">
    <sortCondition ref="AA1"/>
  </sortState>
  <conditionalFormatting sqref="O2:O4115">
    <cfRule type="colorScale" priority="1">
      <colorScale>
        <cfvo type="formula" val="$X$2"/>
        <cfvo type="formula" val="$X$3"/>
        <cfvo type="formula" val="$X$4"/>
        <color rgb="FFF8696B"/>
        <color theme="9" tint="0.39997558519241921"/>
        <color rgb="FF5A8AC6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4BB2B681-C6B6-42ED-AEE0-522FB770C731}">
            <xm:f>NOT(ISERROR(SEARCH($W$2,F1)))</xm:f>
            <xm:f>$W$2</xm:f>
            <x14:dxf>
              <font>
                <color auto="1"/>
              </font>
              <fill>
                <patternFill>
                  <bgColor theme="9" tint="0.79998168889431442"/>
                </patternFill>
              </fill>
            </x14:dxf>
          </x14:cfRule>
          <xm:sqref>F1:F4115</xm:sqref>
        </x14:conditionalFormatting>
        <x14:conditionalFormatting xmlns:xm="http://schemas.microsoft.com/office/excel/2006/main">
          <x14:cfRule type="containsText" priority="2" operator="containsText" id="{236739F4-C8D1-44A9-8F22-2FE0E07F4DE1}">
            <xm:f>NOT(ISERROR(SEARCH($W$5,F2)))</xm:f>
            <xm:f>$W$5</xm:f>
            <x14:dxf>
              <font>
                <color auto="1"/>
              </font>
              <fill>
                <patternFill>
                  <bgColor theme="8" tint="0.79998168889431442"/>
                </patternFill>
              </fill>
            </x14:dxf>
          </x14:cfRule>
          <x14:cfRule type="containsText" priority="3" operator="containsText" id="{DE7E632E-96DD-4A4F-BC8D-E6FA9CFDDA14}">
            <xm:f>NOT(ISERROR(SEARCH($W$4,F2)))</xm:f>
            <xm:f>$W$4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" operator="containsText" id="{D9688C45-1A78-4D9E-B303-E9973473191D}">
            <xm:f>NOT(ISERROR(SEARCH($W$3,F2)))</xm:f>
            <xm:f>$W$3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F2:F4115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98C43-44AF-41B7-9309-9C82B0B1D818}">
  <sheetPr codeName="Hoja2"/>
  <dimension ref="A1:L33"/>
  <sheetViews>
    <sheetView showGridLines="0" workbookViewId="0">
      <selection activeCell="B4" sqref="B4"/>
    </sheetView>
  </sheetViews>
  <sheetFormatPr baseColWidth="10" defaultRowHeight="14.4" x14ac:dyDescent="0.3"/>
  <cols>
    <col min="1" max="1" width="16.5546875" bestFit="1" customWidth="1"/>
    <col min="2" max="2" width="21.4414062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1.88671875" bestFit="1" customWidth="1"/>
  </cols>
  <sheetData>
    <row r="1" spans="1:6" x14ac:dyDescent="0.3">
      <c r="A1" s="9" t="s">
        <v>8223</v>
      </c>
      <c r="B1" t="s">
        <v>8324</v>
      </c>
    </row>
    <row r="3" spans="1:6" x14ac:dyDescent="0.3">
      <c r="A3" s="9" t="s">
        <v>8306</v>
      </c>
      <c r="B3" s="9" t="s">
        <v>8323</v>
      </c>
    </row>
    <row r="4" spans="1:6" x14ac:dyDescent="0.3">
      <c r="A4" s="9" t="s">
        <v>8312</v>
      </c>
      <c r="B4" t="s">
        <v>8220</v>
      </c>
      <c r="C4" t="s">
        <v>8221</v>
      </c>
      <c r="D4" t="s">
        <v>8222</v>
      </c>
      <c r="E4" t="s">
        <v>8219</v>
      </c>
      <c r="F4" t="s">
        <v>8322</v>
      </c>
    </row>
    <row r="5" spans="1:6" x14ac:dyDescent="0.3">
      <c r="A5" s="10" t="s">
        <v>8313</v>
      </c>
      <c r="B5" s="11">
        <v>40</v>
      </c>
      <c r="C5" s="11">
        <v>180</v>
      </c>
      <c r="D5" s="11"/>
      <c r="E5" s="11">
        <v>300</v>
      </c>
      <c r="F5" s="11">
        <v>520</v>
      </c>
    </row>
    <row r="6" spans="1:6" x14ac:dyDescent="0.3">
      <c r="A6" s="10" t="s">
        <v>8314</v>
      </c>
      <c r="B6" s="11">
        <v>20</v>
      </c>
      <c r="C6" s="11">
        <v>140</v>
      </c>
      <c r="D6" s="11">
        <v>6</v>
      </c>
      <c r="E6" s="11">
        <v>34</v>
      </c>
      <c r="F6" s="11">
        <v>200</v>
      </c>
    </row>
    <row r="7" spans="1:6" x14ac:dyDescent="0.3">
      <c r="A7" s="10" t="s">
        <v>8315</v>
      </c>
      <c r="B7" s="11"/>
      <c r="C7" s="11">
        <v>140</v>
      </c>
      <c r="D7" s="11"/>
      <c r="E7" s="11">
        <v>80</v>
      </c>
      <c r="F7" s="11">
        <v>220</v>
      </c>
    </row>
    <row r="8" spans="1:6" x14ac:dyDescent="0.3">
      <c r="A8" s="10" t="s">
        <v>8316</v>
      </c>
      <c r="B8" s="11">
        <v>24</v>
      </c>
      <c r="C8" s="11"/>
      <c r="D8" s="11"/>
      <c r="E8" s="11"/>
      <c r="F8" s="11">
        <v>24</v>
      </c>
    </row>
    <row r="9" spans="1:6" x14ac:dyDescent="0.3">
      <c r="A9" s="10" t="s">
        <v>8317</v>
      </c>
      <c r="B9" s="11">
        <v>20</v>
      </c>
      <c r="C9" s="11">
        <v>120</v>
      </c>
      <c r="D9" s="11">
        <v>20</v>
      </c>
      <c r="E9" s="11">
        <v>540</v>
      </c>
      <c r="F9" s="11">
        <v>700</v>
      </c>
    </row>
    <row r="10" spans="1:6" x14ac:dyDescent="0.3">
      <c r="A10" s="10" t="s">
        <v>8318</v>
      </c>
      <c r="B10" s="11"/>
      <c r="C10" s="11">
        <v>117</v>
      </c>
      <c r="D10" s="11"/>
      <c r="E10" s="11">
        <v>103</v>
      </c>
      <c r="F10" s="11">
        <v>220</v>
      </c>
    </row>
    <row r="11" spans="1:6" x14ac:dyDescent="0.3">
      <c r="A11" s="10" t="s">
        <v>8319</v>
      </c>
      <c r="B11" s="11">
        <v>30</v>
      </c>
      <c r="C11" s="11">
        <v>127</v>
      </c>
      <c r="D11" s="11"/>
      <c r="E11" s="11">
        <v>80</v>
      </c>
      <c r="F11" s="11">
        <v>237</v>
      </c>
    </row>
    <row r="12" spans="1:6" x14ac:dyDescent="0.3">
      <c r="A12" s="10" t="s">
        <v>8320</v>
      </c>
      <c r="B12" s="11">
        <v>178</v>
      </c>
      <c r="C12" s="11">
        <v>213</v>
      </c>
      <c r="D12" s="11"/>
      <c r="E12" s="11">
        <v>209</v>
      </c>
      <c r="F12" s="11">
        <v>600</v>
      </c>
    </row>
    <row r="13" spans="1:6" x14ac:dyDescent="0.3">
      <c r="A13" s="10" t="s">
        <v>8321</v>
      </c>
      <c r="B13" s="11">
        <v>37</v>
      </c>
      <c r="C13" s="11">
        <v>493</v>
      </c>
      <c r="D13" s="11">
        <v>24</v>
      </c>
      <c r="E13" s="11">
        <v>839</v>
      </c>
      <c r="F13" s="11">
        <v>1393</v>
      </c>
    </row>
    <row r="14" spans="1:6" x14ac:dyDescent="0.3">
      <c r="A14" s="10" t="s">
        <v>8322</v>
      </c>
      <c r="B14" s="11">
        <v>349</v>
      </c>
      <c r="C14" s="11">
        <v>1530</v>
      </c>
      <c r="D14" s="11">
        <v>50</v>
      </c>
      <c r="E14" s="11">
        <v>2185</v>
      </c>
      <c r="F14" s="11">
        <v>4114</v>
      </c>
    </row>
    <row r="24" spans="8:12" x14ac:dyDescent="0.3">
      <c r="H24" s="10" t="s">
        <v>8313</v>
      </c>
      <c r="I24" s="6">
        <f t="shared" ref="I24:I33" si="0">B5/$F5</f>
        <v>7.6923076923076927E-2</v>
      </c>
      <c r="J24" s="6">
        <f t="shared" ref="J24:J33" si="1">C5/$F5</f>
        <v>0.34615384615384615</v>
      </c>
      <c r="K24" s="6">
        <f t="shared" ref="K24:K33" si="2">D5/$F5</f>
        <v>0</v>
      </c>
      <c r="L24" s="6">
        <f t="shared" ref="L24:L33" si="3">E5/$F5</f>
        <v>0.57692307692307687</v>
      </c>
    </row>
    <row r="25" spans="8:12" x14ac:dyDescent="0.3">
      <c r="H25" s="10" t="s">
        <v>8314</v>
      </c>
      <c r="I25" s="6">
        <f t="shared" si="0"/>
        <v>0.1</v>
      </c>
      <c r="J25" s="6">
        <f t="shared" si="1"/>
        <v>0.7</v>
      </c>
      <c r="K25" s="6">
        <f t="shared" si="2"/>
        <v>0.03</v>
      </c>
      <c r="L25" s="6">
        <f t="shared" si="3"/>
        <v>0.17</v>
      </c>
    </row>
    <row r="26" spans="8:12" x14ac:dyDescent="0.3">
      <c r="H26" s="10" t="s">
        <v>8315</v>
      </c>
      <c r="I26" s="6">
        <f t="shared" si="0"/>
        <v>0</v>
      </c>
      <c r="J26" s="6">
        <f t="shared" si="1"/>
        <v>0.63636363636363635</v>
      </c>
      <c r="K26" s="6">
        <f t="shared" si="2"/>
        <v>0</v>
      </c>
      <c r="L26" s="6">
        <f t="shared" si="3"/>
        <v>0.36363636363636365</v>
      </c>
    </row>
    <row r="27" spans="8:12" x14ac:dyDescent="0.3">
      <c r="H27" s="10" t="s">
        <v>8316</v>
      </c>
      <c r="I27" s="6">
        <f t="shared" si="0"/>
        <v>1</v>
      </c>
      <c r="J27" s="6">
        <f t="shared" si="1"/>
        <v>0</v>
      </c>
      <c r="K27" s="6">
        <f t="shared" si="2"/>
        <v>0</v>
      </c>
      <c r="L27" s="6">
        <f t="shared" si="3"/>
        <v>0</v>
      </c>
    </row>
    <row r="28" spans="8:12" x14ac:dyDescent="0.3">
      <c r="H28" s="10" t="s">
        <v>8317</v>
      </c>
      <c r="I28" s="6">
        <f t="shared" si="0"/>
        <v>2.8571428571428571E-2</v>
      </c>
      <c r="J28" s="6">
        <f t="shared" si="1"/>
        <v>0.17142857142857143</v>
      </c>
      <c r="K28" s="6">
        <f t="shared" si="2"/>
        <v>2.8571428571428571E-2</v>
      </c>
      <c r="L28" s="6">
        <f t="shared" si="3"/>
        <v>0.77142857142857146</v>
      </c>
    </row>
    <row r="29" spans="8:12" x14ac:dyDescent="0.3">
      <c r="H29" s="10" t="s">
        <v>8318</v>
      </c>
      <c r="I29" s="6">
        <f t="shared" si="0"/>
        <v>0</v>
      </c>
      <c r="J29" s="6">
        <f t="shared" si="1"/>
        <v>0.53181818181818186</v>
      </c>
      <c r="K29" s="6">
        <f t="shared" si="2"/>
        <v>0</v>
      </c>
      <c r="L29" s="6">
        <f t="shared" si="3"/>
        <v>0.4681818181818182</v>
      </c>
    </row>
    <row r="30" spans="8:12" x14ac:dyDescent="0.3">
      <c r="H30" s="10" t="s">
        <v>8319</v>
      </c>
      <c r="I30" s="6">
        <f t="shared" si="0"/>
        <v>0.12658227848101267</v>
      </c>
      <c r="J30" s="6">
        <f t="shared" si="1"/>
        <v>0.53586497890295359</v>
      </c>
      <c r="K30" s="6">
        <f t="shared" si="2"/>
        <v>0</v>
      </c>
      <c r="L30" s="6">
        <f t="shared" si="3"/>
        <v>0.33755274261603374</v>
      </c>
    </row>
    <row r="31" spans="8:12" x14ac:dyDescent="0.3">
      <c r="H31" s="10" t="s">
        <v>8320</v>
      </c>
      <c r="I31" s="6">
        <f t="shared" si="0"/>
        <v>0.29666666666666669</v>
      </c>
      <c r="J31" s="6">
        <f t="shared" si="1"/>
        <v>0.35499999999999998</v>
      </c>
      <c r="K31" s="6">
        <f t="shared" si="2"/>
        <v>0</v>
      </c>
      <c r="L31" s="6">
        <f t="shared" si="3"/>
        <v>0.34833333333333333</v>
      </c>
    </row>
    <row r="32" spans="8:12" x14ac:dyDescent="0.3">
      <c r="H32" s="10" t="s">
        <v>8321</v>
      </c>
      <c r="I32" s="6">
        <f t="shared" si="0"/>
        <v>2.6561378320172292E-2</v>
      </c>
      <c r="J32" s="6">
        <f t="shared" si="1"/>
        <v>0.35391241923905242</v>
      </c>
      <c r="K32" s="6">
        <f t="shared" si="2"/>
        <v>1.7229002153625269E-2</v>
      </c>
      <c r="L32" s="6">
        <f t="shared" si="3"/>
        <v>0.60229720028715006</v>
      </c>
    </row>
    <row r="33" spans="8:12" x14ac:dyDescent="0.3">
      <c r="H33" s="12" t="s">
        <v>8322</v>
      </c>
      <c r="I33" s="6">
        <f t="shared" si="0"/>
        <v>8.4832280019445788E-2</v>
      </c>
      <c r="J33" s="6">
        <f t="shared" si="1"/>
        <v>0.37190082644628097</v>
      </c>
      <c r="K33" s="6">
        <f t="shared" si="2"/>
        <v>1.2153621779290228E-2</v>
      </c>
      <c r="L33" s="6">
        <f t="shared" si="3"/>
        <v>0.53111327175498302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AD59-64BD-4FF3-9BB9-FC555F550C81}">
  <sheetPr codeName="Hoja3"/>
  <dimension ref="A1:F46"/>
  <sheetViews>
    <sheetView showGridLines="0" workbookViewId="0"/>
  </sheetViews>
  <sheetFormatPr baseColWidth="10" defaultRowHeight="14.4" x14ac:dyDescent="0.3"/>
  <cols>
    <col min="1" max="1" width="16.5546875" bestFit="1" customWidth="1"/>
    <col min="2" max="2" width="21.4414062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1.88671875" bestFit="1" customWidth="1"/>
    <col min="7" max="7" width="10.77734375" customWidth="1"/>
  </cols>
  <sheetData>
    <row r="1" spans="1:6" x14ac:dyDescent="0.3">
      <c r="A1" s="9" t="s">
        <v>8223</v>
      </c>
      <c r="B1" t="s">
        <v>8324</v>
      </c>
    </row>
    <row r="3" spans="1:6" x14ac:dyDescent="0.3">
      <c r="A3" s="9" t="s">
        <v>8306</v>
      </c>
      <c r="B3" s="9" t="s">
        <v>8323</v>
      </c>
    </row>
    <row r="4" spans="1:6" x14ac:dyDescent="0.3">
      <c r="A4" s="9" t="s">
        <v>8312</v>
      </c>
      <c r="B4" t="s">
        <v>8220</v>
      </c>
      <c r="C4" t="s">
        <v>8221</v>
      </c>
      <c r="D4" t="s">
        <v>8222</v>
      </c>
      <c r="E4" t="s">
        <v>8219</v>
      </c>
      <c r="F4" t="s">
        <v>8322</v>
      </c>
    </row>
    <row r="5" spans="1:6" x14ac:dyDescent="0.3">
      <c r="A5" s="10" t="s">
        <v>8329</v>
      </c>
      <c r="B5" s="11"/>
      <c r="C5" s="11">
        <v>100</v>
      </c>
      <c r="D5" s="11"/>
      <c r="E5" s="11"/>
      <c r="F5" s="11">
        <v>100</v>
      </c>
    </row>
    <row r="6" spans="1:6" x14ac:dyDescent="0.3">
      <c r="A6" s="10" t="s">
        <v>8330</v>
      </c>
      <c r="B6" s="11">
        <v>20</v>
      </c>
      <c r="C6" s="11"/>
      <c r="D6" s="11"/>
      <c r="E6" s="11"/>
      <c r="F6" s="11">
        <v>20</v>
      </c>
    </row>
    <row r="7" spans="1:6" x14ac:dyDescent="0.3">
      <c r="A7" s="10" t="s">
        <v>8331</v>
      </c>
      <c r="B7" s="11">
        <v>24</v>
      </c>
      <c r="C7" s="11"/>
      <c r="D7" s="11"/>
      <c r="E7" s="11"/>
      <c r="F7" s="11">
        <v>24</v>
      </c>
    </row>
    <row r="8" spans="1:6" x14ac:dyDescent="0.3">
      <c r="A8" s="10" t="s">
        <v>8332</v>
      </c>
      <c r="B8" s="11"/>
      <c r="C8" s="11">
        <v>40</v>
      </c>
      <c r="D8" s="11"/>
      <c r="E8" s="11"/>
      <c r="F8" s="11">
        <v>40</v>
      </c>
    </row>
    <row r="9" spans="1:6" x14ac:dyDescent="0.3">
      <c r="A9" s="10" t="s">
        <v>8333</v>
      </c>
      <c r="B9" s="11"/>
      <c r="C9" s="11"/>
      <c r="D9" s="11"/>
      <c r="E9" s="11">
        <v>40</v>
      </c>
      <c r="F9" s="11">
        <v>40</v>
      </c>
    </row>
    <row r="10" spans="1:6" x14ac:dyDescent="0.3">
      <c r="A10" s="10" t="s">
        <v>8334</v>
      </c>
      <c r="B10" s="11"/>
      <c r="C10" s="11"/>
      <c r="D10" s="11"/>
      <c r="E10" s="11">
        <v>180</v>
      </c>
      <c r="F10" s="11">
        <v>180</v>
      </c>
    </row>
    <row r="11" spans="1:6" x14ac:dyDescent="0.3">
      <c r="A11" s="10" t="s">
        <v>8335</v>
      </c>
      <c r="B11" s="11"/>
      <c r="C11" s="11">
        <v>80</v>
      </c>
      <c r="D11" s="11"/>
      <c r="E11" s="11"/>
      <c r="F11" s="11">
        <v>80</v>
      </c>
    </row>
    <row r="12" spans="1:6" x14ac:dyDescent="0.3">
      <c r="A12" s="10" t="s">
        <v>8336</v>
      </c>
      <c r="B12" s="11"/>
      <c r="C12" s="11"/>
      <c r="D12" s="11"/>
      <c r="E12" s="11">
        <v>40</v>
      </c>
      <c r="F12" s="11">
        <v>40</v>
      </c>
    </row>
    <row r="13" spans="1:6" x14ac:dyDescent="0.3">
      <c r="A13" s="10" t="s">
        <v>8337</v>
      </c>
      <c r="B13" s="11"/>
      <c r="C13" s="11">
        <v>40</v>
      </c>
      <c r="D13" s="11">
        <v>20</v>
      </c>
      <c r="E13" s="11"/>
      <c r="F13" s="11">
        <v>60</v>
      </c>
    </row>
    <row r="14" spans="1:6" x14ac:dyDescent="0.3">
      <c r="A14" s="10" t="s">
        <v>8338</v>
      </c>
      <c r="B14" s="11"/>
      <c r="C14" s="11">
        <v>40</v>
      </c>
      <c r="D14" s="11"/>
      <c r="E14" s="11"/>
      <c r="F14" s="11">
        <v>40</v>
      </c>
    </row>
    <row r="15" spans="1:6" x14ac:dyDescent="0.3">
      <c r="A15" s="10" t="s">
        <v>8339</v>
      </c>
      <c r="B15" s="11">
        <v>20</v>
      </c>
      <c r="C15" s="11">
        <v>120</v>
      </c>
      <c r="D15" s="11"/>
      <c r="E15" s="11"/>
      <c r="F15" s="11">
        <v>140</v>
      </c>
    </row>
    <row r="16" spans="1:6" x14ac:dyDescent="0.3">
      <c r="A16" s="10" t="s">
        <v>8340</v>
      </c>
      <c r="B16" s="11"/>
      <c r="C16" s="11">
        <v>20</v>
      </c>
      <c r="D16" s="11"/>
      <c r="E16" s="11"/>
      <c r="F16" s="11">
        <v>20</v>
      </c>
    </row>
    <row r="17" spans="1:6" x14ac:dyDescent="0.3">
      <c r="A17" s="10" t="s">
        <v>8341</v>
      </c>
      <c r="B17" s="11"/>
      <c r="C17" s="11"/>
      <c r="D17" s="11"/>
      <c r="E17" s="11">
        <v>140</v>
      </c>
      <c r="F17" s="11">
        <v>140</v>
      </c>
    </row>
    <row r="18" spans="1:6" x14ac:dyDescent="0.3">
      <c r="A18" s="10" t="s">
        <v>8342</v>
      </c>
      <c r="B18" s="11"/>
      <c r="C18" s="11">
        <v>20</v>
      </c>
      <c r="D18" s="11"/>
      <c r="E18" s="11">
        <v>140</v>
      </c>
      <c r="F18" s="11">
        <v>160</v>
      </c>
    </row>
    <row r="19" spans="1:6" x14ac:dyDescent="0.3">
      <c r="A19" s="10" t="s">
        <v>8343</v>
      </c>
      <c r="B19" s="11"/>
      <c r="C19" s="11">
        <v>60</v>
      </c>
      <c r="D19" s="11"/>
      <c r="E19" s="11"/>
      <c r="F19" s="11">
        <v>60</v>
      </c>
    </row>
    <row r="20" spans="1:6" x14ac:dyDescent="0.3">
      <c r="A20" s="10" t="s">
        <v>8344</v>
      </c>
      <c r="B20" s="11"/>
      <c r="C20" s="11">
        <v>11</v>
      </c>
      <c r="D20" s="11"/>
      <c r="E20" s="11">
        <v>9</v>
      </c>
      <c r="F20" s="11">
        <v>20</v>
      </c>
    </row>
    <row r="21" spans="1:6" x14ac:dyDescent="0.3">
      <c r="A21" s="10" t="s">
        <v>8345</v>
      </c>
      <c r="B21" s="11"/>
      <c r="C21" s="11"/>
      <c r="D21" s="11"/>
      <c r="E21" s="11">
        <v>20</v>
      </c>
      <c r="F21" s="11">
        <v>20</v>
      </c>
    </row>
    <row r="22" spans="1:6" x14ac:dyDescent="0.3">
      <c r="A22" s="10" t="s">
        <v>8346</v>
      </c>
      <c r="B22" s="11"/>
      <c r="C22" s="11">
        <v>40</v>
      </c>
      <c r="D22" s="11"/>
      <c r="E22" s="11"/>
      <c r="F22" s="11">
        <v>40</v>
      </c>
    </row>
    <row r="23" spans="1:6" x14ac:dyDescent="0.3">
      <c r="A23" s="10" t="s">
        <v>8347</v>
      </c>
      <c r="B23" s="11">
        <v>20</v>
      </c>
      <c r="C23" s="11">
        <v>60</v>
      </c>
      <c r="D23" s="11"/>
      <c r="E23" s="11">
        <v>60</v>
      </c>
      <c r="F23" s="11">
        <v>140</v>
      </c>
    </row>
    <row r="24" spans="1:6" x14ac:dyDescent="0.3">
      <c r="A24" s="10" t="s">
        <v>8348</v>
      </c>
      <c r="B24" s="11"/>
      <c r="C24" s="11">
        <v>20</v>
      </c>
      <c r="D24" s="11"/>
      <c r="E24" s="11"/>
      <c r="F24" s="11">
        <v>20</v>
      </c>
    </row>
    <row r="25" spans="1:6" x14ac:dyDescent="0.3">
      <c r="A25" s="10" t="s">
        <v>8349</v>
      </c>
      <c r="B25" s="11"/>
      <c r="C25" s="11"/>
      <c r="D25" s="11"/>
      <c r="E25" s="11">
        <v>60</v>
      </c>
      <c r="F25" s="11">
        <v>60</v>
      </c>
    </row>
    <row r="26" spans="1:6" x14ac:dyDescent="0.3">
      <c r="A26" s="10" t="s">
        <v>8350</v>
      </c>
      <c r="B26" s="11"/>
      <c r="C26" s="11">
        <v>20</v>
      </c>
      <c r="D26" s="11"/>
      <c r="E26" s="11"/>
      <c r="F26" s="11">
        <v>20</v>
      </c>
    </row>
    <row r="27" spans="1:6" x14ac:dyDescent="0.3">
      <c r="A27" s="10" t="s">
        <v>8351</v>
      </c>
      <c r="B27" s="11"/>
      <c r="C27" s="11">
        <v>57</v>
      </c>
      <c r="D27" s="11"/>
      <c r="E27" s="11">
        <v>103</v>
      </c>
      <c r="F27" s="11">
        <v>160</v>
      </c>
    </row>
    <row r="28" spans="1:6" x14ac:dyDescent="0.3">
      <c r="A28" s="10" t="s">
        <v>8352</v>
      </c>
      <c r="B28" s="11"/>
      <c r="C28" s="11">
        <v>20</v>
      </c>
      <c r="D28" s="11"/>
      <c r="E28" s="11"/>
      <c r="F28" s="11">
        <v>20</v>
      </c>
    </row>
    <row r="29" spans="1:6" x14ac:dyDescent="0.3">
      <c r="A29" s="10" t="s">
        <v>8353</v>
      </c>
      <c r="B29" s="11"/>
      <c r="C29" s="11">
        <v>353</v>
      </c>
      <c r="D29" s="11">
        <v>19</v>
      </c>
      <c r="E29" s="11">
        <v>694</v>
      </c>
      <c r="F29" s="11">
        <v>1066</v>
      </c>
    </row>
    <row r="30" spans="1:6" x14ac:dyDescent="0.3">
      <c r="A30" s="10" t="s">
        <v>8354</v>
      </c>
      <c r="B30" s="11"/>
      <c r="C30" s="11"/>
      <c r="D30" s="11"/>
      <c r="E30" s="11">
        <v>40</v>
      </c>
      <c r="F30" s="11">
        <v>40</v>
      </c>
    </row>
    <row r="31" spans="1:6" x14ac:dyDescent="0.3">
      <c r="A31" s="10" t="s">
        <v>8355</v>
      </c>
      <c r="B31" s="11"/>
      <c r="C31" s="11"/>
      <c r="D31" s="11"/>
      <c r="E31" s="11">
        <v>20</v>
      </c>
      <c r="F31" s="11">
        <v>20</v>
      </c>
    </row>
    <row r="32" spans="1:6" x14ac:dyDescent="0.3">
      <c r="A32" s="10" t="s">
        <v>8356</v>
      </c>
      <c r="B32" s="11"/>
      <c r="C32" s="11">
        <v>20</v>
      </c>
      <c r="D32" s="11"/>
      <c r="E32" s="11"/>
      <c r="F32" s="11">
        <v>20</v>
      </c>
    </row>
    <row r="33" spans="1:6" x14ac:dyDescent="0.3">
      <c r="A33" s="10" t="s">
        <v>8357</v>
      </c>
      <c r="B33" s="11"/>
      <c r="C33" s="11"/>
      <c r="D33" s="11"/>
      <c r="E33" s="11">
        <v>260</v>
      </c>
      <c r="F33" s="11">
        <v>260</v>
      </c>
    </row>
    <row r="34" spans="1:6" x14ac:dyDescent="0.3">
      <c r="A34" s="10" t="s">
        <v>8358</v>
      </c>
      <c r="B34" s="11">
        <v>40</v>
      </c>
      <c r="C34" s="11"/>
      <c r="D34" s="11"/>
      <c r="E34" s="11"/>
      <c r="F34" s="11">
        <v>40</v>
      </c>
    </row>
    <row r="35" spans="1:6" x14ac:dyDescent="0.3">
      <c r="A35" s="10" t="s">
        <v>8359</v>
      </c>
      <c r="B35" s="11"/>
      <c r="C35" s="11"/>
      <c r="D35" s="11"/>
      <c r="E35" s="11">
        <v>60</v>
      </c>
      <c r="F35" s="11">
        <v>60</v>
      </c>
    </row>
    <row r="36" spans="1:6" x14ac:dyDescent="0.3">
      <c r="A36" s="10" t="s">
        <v>8360</v>
      </c>
      <c r="B36" s="11"/>
      <c r="C36" s="11"/>
      <c r="D36" s="11">
        <v>6</v>
      </c>
      <c r="E36" s="11">
        <v>34</v>
      </c>
      <c r="F36" s="11">
        <v>40</v>
      </c>
    </row>
    <row r="37" spans="1:6" x14ac:dyDescent="0.3">
      <c r="A37" s="10" t="s">
        <v>8361</v>
      </c>
      <c r="B37" s="11">
        <v>18</v>
      </c>
      <c r="C37" s="11">
        <v>2</v>
      </c>
      <c r="D37" s="11"/>
      <c r="E37" s="11">
        <v>40</v>
      </c>
      <c r="F37" s="11">
        <v>60</v>
      </c>
    </row>
    <row r="38" spans="1:6" x14ac:dyDescent="0.3">
      <c r="A38" s="10" t="s">
        <v>8362</v>
      </c>
      <c r="B38" s="11">
        <v>17</v>
      </c>
      <c r="C38" s="11">
        <v>80</v>
      </c>
      <c r="D38" s="11">
        <v>5</v>
      </c>
      <c r="E38" s="11">
        <v>85</v>
      </c>
      <c r="F38" s="11">
        <v>187</v>
      </c>
    </row>
    <row r="39" spans="1:6" x14ac:dyDescent="0.3">
      <c r="A39" s="10" t="s">
        <v>8363</v>
      </c>
      <c r="B39" s="11"/>
      <c r="C39" s="11"/>
      <c r="D39" s="11"/>
      <c r="E39" s="11">
        <v>80</v>
      </c>
      <c r="F39" s="11">
        <v>80</v>
      </c>
    </row>
    <row r="40" spans="1:6" x14ac:dyDescent="0.3">
      <c r="A40" s="10" t="s">
        <v>8364</v>
      </c>
      <c r="B40" s="11"/>
      <c r="C40" s="11"/>
      <c r="D40" s="11"/>
      <c r="E40" s="11">
        <v>60</v>
      </c>
      <c r="F40" s="11">
        <v>60</v>
      </c>
    </row>
    <row r="41" spans="1:6" x14ac:dyDescent="0.3">
      <c r="A41" s="10" t="s">
        <v>8365</v>
      </c>
      <c r="B41" s="11">
        <v>10</v>
      </c>
      <c r="C41" s="11">
        <v>47</v>
      </c>
      <c r="D41" s="11"/>
      <c r="E41" s="11"/>
      <c r="F41" s="11">
        <v>57</v>
      </c>
    </row>
    <row r="42" spans="1:6" x14ac:dyDescent="0.3">
      <c r="A42" s="10" t="s">
        <v>8366</v>
      </c>
      <c r="B42" s="11"/>
      <c r="C42" s="11">
        <v>100</v>
      </c>
      <c r="D42" s="11"/>
      <c r="E42" s="11"/>
      <c r="F42" s="11">
        <v>100</v>
      </c>
    </row>
    <row r="43" spans="1:6" x14ac:dyDescent="0.3">
      <c r="A43" s="10" t="s">
        <v>8367</v>
      </c>
      <c r="B43" s="11">
        <v>60</v>
      </c>
      <c r="C43" s="11">
        <v>120</v>
      </c>
      <c r="D43" s="11"/>
      <c r="E43" s="11">
        <v>20</v>
      </c>
      <c r="F43" s="11">
        <v>200</v>
      </c>
    </row>
    <row r="44" spans="1:6" x14ac:dyDescent="0.3">
      <c r="A44" s="10" t="s">
        <v>8368</v>
      </c>
      <c r="B44" s="11">
        <v>100</v>
      </c>
      <c r="C44" s="11">
        <v>60</v>
      </c>
      <c r="D44" s="11"/>
      <c r="E44" s="11"/>
      <c r="F44" s="11">
        <v>160</v>
      </c>
    </row>
    <row r="45" spans="1:6" x14ac:dyDescent="0.3">
      <c r="A45" s="10" t="s">
        <v>8369</v>
      </c>
      <c r="B45" s="11">
        <v>20</v>
      </c>
      <c r="C45" s="11"/>
      <c r="D45" s="11"/>
      <c r="E45" s="11"/>
      <c r="F45" s="11">
        <v>20</v>
      </c>
    </row>
    <row r="46" spans="1:6" x14ac:dyDescent="0.3">
      <c r="A46" s="10" t="s">
        <v>8322</v>
      </c>
      <c r="B46" s="11">
        <v>349</v>
      </c>
      <c r="C46" s="11">
        <v>1530</v>
      </c>
      <c r="D46" s="11">
        <v>50</v>
      </c>
      <c r="E46" s="11">
        <v>2185</v>
      </c>
      <c r="F46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32F2-008A-4C23-B840-712C503EA344}">
  <dimension ref="A1:E18"/>
  <sheetViews>
    <sheetView workbookViewId="0">
      <selection activeCell="A4" sqref="A4"/>
    </sheetView>
  </sheetViews>
  <sheetFormatPr baseColWidth="10" defaultRowHeight="14.4" x14ac:dyDescent="0.3"/>
  <cols>
    <col min="1" max="1" width="16.5546875" bestFit="1" customWidth="1"/>
    <col min="2" max="2" width="21.44140625" bestFit="1" customWidth="1"/>
    <col min="3" max="3" width="5.6640625" bestFit="1" customWidth="1"/>
    <col min="4" max="4" width="8.44140625" bestFit="1" customWidth="1"/>
    <col min="5" max="6" width="11.88671875" bestFit="1" customWidth="1"/>
  </cols>
  <sheetData>
    <row r="1" spans="1:5" x14ac:dyDescent="0.3">
      <c r="A1" s="9" t="s">
        <v>8384</v>
      </c>
      <c r="B1" t="s">
        <v>8324</v>
      </c>
    </row>
    <row r="2" spans="1:5" x14ac:dyDescent="0.3">
      <c r="A2" s="9" t="s">
        <v>8385</v>
      </c>
      <c r="B2" t="s">
        <v>8324</v>
      </c>
    </row>
    <row r="4" spans="1:5" x14ac:dyDescent="0.3">
      <c r="A4" s="9" t="s">
        <v>8306</v>
      </c>
      <c r="B4" s="9" t="s">
        <v>8323</v>
      </c>
    </row>
    <row r="5" spans="1:5" x14ac:dyDescent="0.3">
      <c r="A5" s="9" t="s">
        <v>8312</v>
      </c>
      <c r="B5" t="s">
        <v>8219</v>
      </c>
      <c r="C5" t="s">
        <v>8221</v>
      </c>
      <c r="D5" t="s">
        <v>8220</v>
      </c>
      <c r="E5" t="s">
        <v>8322</v>
      </c>
    </row>
    <row r="6" spans="1:5" x14ac:dyDescent="0.3">
      <c r="A6" s="14" t="s">
        <v>8377</v>
      </c>
      <c r="B6" s="11">
        <v>183</v>
      </c>
      <c r="C6" s="11">
        <v>149</v>
      </c>
      <c r="D6" s="11">
        <v>34</v>
      </c>
      <c r="E6" s="11">
        <v>366</v>
      </c>
    </row>
    <row r="7" spans="1:5" x14ac:dyDescent="0.3">
      <c r="A7" s="14" t="s">
        <v>8378</v>
      </c>
      <c r="B7" s="11">
        <v>202</v>
      </c>
      <c r="C7" s="11">
        <v>105</v>
      </c>
      <c r="D7" s="11">
        <v>27</v>
      </c>
      <c r="E7" s="11">
        <v>334</v>
      </c>
    </row>
    <row r="8" spans="1:5" x14ac:dyDescent="0.3">
      <c r="A8" s="14" t="s">
        <v>8379</v>
      </c>
      <c r="B8" s="11">
        <v>179</v>
      </c>
      <c r="C8" s="11">
        <v>108</v>
      </c>
      <c r="D8" s="11">
        <v>28</v>
      </c>
      <c r="E8" s="11">
        <v>315</v>
      </c>
    </row>
    <row r="9" spans="1:5" x14ac:dyDescent="0.3">
      <c r="A9" s="14" t="s">
        <v>8380</v>
      </c>
      <c r="B9" s="11">
        <v>193</v>
      </c>
      <c r="C9" s="11">
        <v>103</v>
      </c>
      <c r="D9" s="11">
        <v>27</v>
      </c>
      <c r="E9" s="11">
        <v>323</v>
      </c>
    </row>
    <row r="10" spans="1:5" x14ac:dyDescent="0.3">
      <c r="A10" s="14" t="s">
        <v>8371</v>
      </c>
      <c r="B10" s="11">
        <v>233</v>
      </c>
      <c r="C10" s="11">
        <v>126</v>
      </c>
      <c r="D10" s="11">
        <v>26</v>
      </c>
      <c r="E10" s="11">
        <v>385</v>
      </c>
    </row>
    <row r="11" spans="1:5" x14ac:dyDescent="0.3">
      <c r="A11" s="14" t="s">
        <v>8381</v>
      </c>
      <c r="B11" s="11">
        <v>213</v>
      </c>
      <c r="C11" s="11">
        <v>148</v>
      </c>
      <c r="D11" s="11">
        <v>27</v>
      </c>
      <c r="E11" s="11">
        <v>388</v>
      </c>
    </row>
    <row r="12" spans="1:5" x14ac:dyDescent="0.3">
      <c r="A12" s="14" t="s">
        <v>8372</v>
      </c>
      <c r="B12" s="11">
        <v>192</v>
      </c>
      <c r="C12" s="11">
        <v>148</v>
      </c>
      <c r="D12" s="11">
        <v>44</v>
      </c>
      <c r="E12" s="11">
        <v>384</v>
      </c>
    </row>
    <row r="13" spans="1:5" x14ac:dyDescent="0.3">
      <c r="A13" s="14" t="s">
        <v>8373</v>
      </c>
      <c r="B13" s="11">
        <v>167</v>
      </c>
      <c r="C13" s="11">
        <v>134</v>
      </c>
      <c r="D13" s="11">
        <v>32</v>
      </c>
      <c r="E13" s="11">
        <v>333</v>
      </c>
    </row>
    <row r="14" spans="1:5" x14ac:dyDescent="0.3">
      <c r="A14" s="14" t="s">
        <v>8374</v>
      </c>
      <c r="B14" s="11">
        <v>148</v>
      </c>
      <c r="C14" s="11">
        <v>127</v>
      </c>
      <c r="D14" s="11">
        <v>24</v>
      </c>
      <c r="E14" s="11">
        <v>299</v>
      </c>
    </row>
    <row r="15" spans="1:5" x14ac:dyDescent="0.3">
      <c r="A15" s="14" t="s">
        <v>8375</v>
      </c>
      <c r="B15" s="11">
        <v>184</v>
      </c>
      <c r="C15" s="11">
        <v>150</v>
      </c>
      <c r="D15" s="11">
        <v>20</v>
      </c>
      <c r="E15" s="11">
        <v>354</v>
      </c>
    </row>
    <row r="16" spans="1:5" x14ac:dyDescent="0.3">
      <c r="A16" s="14" t="s">
        <v>8376</v>
      </c>
      <c r="B16" s="11">
        <v>180</v>
      </c>
      <c r="C16" s="11">
        <v>113</v>
      </c>
      <c r="D16" s="11">
        <v>37</v>
      </c>
      <c r="E16" s="11">
        <v>330</v>
      </c>
    </row>
    <row r="17" spans="1:5" x14ac:dyDescent="0.3">
      <c r="A17" s="14" t="s">
        <v>8382</v>
      </c>
      <c r="B17" s="11">
        <v>111</v>
      </c>
      <c r="C17" s="11">
        <v>119</v>
      </c>
      <c r="D17" s="11">
        <v>23</v>
      </c>
      <c r="E17" s="11">
        <v>253</v>
      </c>
    </row>
    <row r="18" spans="1:5" x14ac:dyDescent="0.3">
      <c r="A18" s="14" t="s">
        <v>8322</v>
      </c>
      <c r="B18" s="11">
        <v>2185</v>
      </c>
      <c r="C18" s="11">
        <v>1530</v>
      </c>
      <c r="D18" s="11">
        <v>349</v>
      </c>
      <c r="E18" s="11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726E-4F66-4A20-8783-41C90CFABBFC}">
  <dimension ref="A1:H13"/>
  <sheetViews>
    <sheetView tabSelected="1" workbookViewId="0">
      <selection activeCell="B3" sqref="B3"/>
    </sheetView>
  </sheetViews>
  <sheetFormatPr baseColWidth="10" defaultRowHeight="14.4" x14ac:dyDescent="0.3"/>
  <cols>
    <col min="1" max="1" width="26.44140625" bestFit="1" customWidth="1"/>
  </cols>
  <sheetData>
    <row r="1" spans="1:8" x14ac:dyDescent="0.3">
      <c r="A1" t="s">
        <v>8386</v>
      </c>
      <c r="B1" t="s">
        <v>8387</v>
      </c>
      <c r="C1" t="s">
        <v>8388</v>
      </c>
      <c r="D1" t="s">
        <v>8389</v>
      </c>
      <c r="E1" t="s">
        <v>8390</v>
      </c>
      <c r="F1" t="s">
        <v>8391</v>
      </c>
      <c r="G1" t="s">
        <v>8392</v>
      </c>
      <c r="H1" t="s">
        <v>8393</v>
      </c>
    </row>
    <row r="2" spans="1:8" x14ac:dyDescent="0.3">
      <c r="A2" t="s">
        <v>8394</v>
      </c>
      <c r="B2">
        <f>COUNTIFS('Data Base'!$F:$F,"Successful", 'Data Base'!$D:$D,"&lt;1000")</f>
        <v>322</v>
      </c>
    </row>
    <row r="3" spans="1:8" x14ac:dyDescent="0.3">
      <c r="A3" t="s">
        <v>8395</v>
      </c>
      <c r="B3">
        <f>COUNTIFS('Data Base'!$F:$F,"Successful", 'Data Base'!$D:$D,"&gt;=1000",'Data Base'!$D:$D,"&lt;4999")</f>
        <v>931</v>
      </c>
    </row>
    <row r="4" spans="1:8" x14ac:dyDescent="0.3">
      <c r="A4" t="s">
        <v>8396</v>
      </c>
      <c r="B4">
        <f>COUNTIFS('Data Base'!$F:$F,"Successful", 'Data Base'!$D:$D,"&gt;=1000",'Data Base'!$D:$D,"&lt;4999")</f>
        <v>931</v>
      </c>
    </row>
    <row r="5" spans="1:8" x14ac:dyDescent="0.3">
      <c r="A5" t="s">
        <v>8397</v>
      </c>
      <c r="B5">
        <f>COUNTIFS('Data Base'!$F:$F,"Successful", 'Data Base'!$D:$D,"&gt;=1000",'Data Base'!$D:$D,"&lt;4999")</f>
        <v>931</v>
      </c>
    </row>
    <row r="6" spans="1:8" x14ac:dyDescent="0.3">
      <c r="A6" t="s">
        <v>8398</v>
      </c>
      <c r="B6">
        <f>COUNTIFS('Data Base'!$F:$F,"Successful", 'Data Base'!$D:$D,"&gt;=1000",'Data Base'!$D:$D,"&lt;4999")</f>
        <v>931</v>
      </c>
    </row>
    <row r="7" spans="1:8" x14ac:dyDescent="0.3">
      <c r="A7" t="s">
        <v>8399</v>
      </c>
      <c r="B7">
        <f>COUNTIFS('Data Base'!$F:$F,"Successful", 'Data Base'!$D:$D,"&gt;=1000",'Data Base'!$D:$D,"&lt;4999")</f>
        <v>931</v>
      </c>
    </row>
    <row r="8" spans="1:8" x14ac:dyDescent="0.3">
      <c r="A8" t="s">
        <v>8400</v>
      </c>
      <c r="B8">
        <f>COUNTIFS('Data Base'!$F:$F,"Successful", 'Data Base'!$D:$D,"&gt;=1000",'Data Base'!$D:$D,"&lt;4999")</f>
        <v>931</v>
      </c>
    </row>
    <row r="9" spans="1:8" x14ac:dyDescent="0.3">
      <c r="A9" t="s">
        <v>8401</v>
      </c>
      <c r="B9">
        <f>COUNTIFS('Data Base'!$F:$F,"Successful", 'Data Base'!$D:$D,"&gt;=1000",'Data Base'!$D:$D,"&lt;4999")</f>
        <v>931</v>
      </c>
    </row>
    <row r="10" spans="1:8" x14ac:dyDescent="0.3">
      <c r="A10" t="s">
        <v>8402</v>
      </c>
      <c r="B10">
        <f>COUNTIFS('Data Base'!$F:$F,"Successful", 'Data Base'!$D:$D,"&gt;=1000",'Data Base'!$D:$D,"&lt;4999")</f>
        <v>931</v>
      </c>
    </row>
    <row r="11" spans="1:8" x14ac:dyDescent="0.3">
      <c r="A11" t="s">
        <v>8403</v>
      </c>
      <c r="B11">
        <f>COUNTIFS('Data Base'!$F:$F,"Successful", 'Data Base'!$D:$D,"&gt;=1000",'Data Base'!$D:$D,"&lt;4999")</f>
        <v>931</v>
      </c>
    </row>
    <row r="12" spans="1:8" x14ac:dyDescent="0.3">
      <c r="A12" t="s">
        <v>8404</v>
      </c>
      <c r="B12">
        <f>COUNTIFS('Data Base'!$F:$F,"Successful", 'Data Base'!$D:$D,"&gt;=1000",'Data Base'!$D:$D,"&lt;4999")</f>
        <v>931</v>
      </c>
    </row>
    <row r="13" spans="1:8" x14ac:dyDescent="0.3">
      <c r="A13" t="s">
        <v>8405</v>
      </c>
      <c r="B13">
        <f>COUNTIFS('Data Base'!$F:$F,"Successful", 'Data Base'!$D:$D,"&gt;=1000",'Data Base'!$D:$D,"&lt;4999")</f>
        <v>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 Base</vt:lpstr>
      <vt:lpstr>PVT_Category</vt:lpstr>
      <vt:lpstr>PVT_SubCategory</vt:lpstr>
      <vt:lpstr>PVT_Date Line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keywords>find a macro in VBA and enter this macro in excel formula to separate text</cp:keywords>
  <cp:lastModifiedBy>jorge</cp:lastModifiedBy>
  <dcterms:created xsi:type="dcterms:W3CDTF">2017-04-20T15:17:24Z</dcterms:created>
  <dcterms:modified xsi:type="dcterms:W3CDTF">2018-11-17T16:05:01Z</dcterms:modified>
</cp:coreProperties>
</file>