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raceability Matrix" sheetId="2" r:id="rId5"/>
  </sheets>
  <definedNames/>
  <calcPr/>
</workbook>
</file>

<file path=xl/sharedStrings.xml><?xml version="1.0" encoding="utf-8"?>
<sst xmlns="http://schemas.openxmlformats.org/spreadsheetml/2006/main" count="195" uniqueCount="121">
  <si>
    <t>Traceability Matrix</t>
  </si>
  <si>
    <t>Python Scripts</t>
  </si>
  <si>
    <t>Use Calculator</t>
  </si>
  <si>
    <t>Dial phone number uiautomator</t>
  </si>
  <si>
    <t>Dial Phone number ADB</t>
  </si>
  <si>
    <t>Identify devices</t>
  </si>
  <si>
    <t>Toggle Wi-fi</t>
  </si>
  <si>
    <t>System displays main menu</t>
  </si>
  <si>
    <t>TC01</t>
  </si>
  <si>
    <t>X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</si>
  <si>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</si>
  <si>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</si>
  <si>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</si>
  <si>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</si>
  <si>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</si>
  <si>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</si>
  <si>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</si>
  <si>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</si>
  <si>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</si>
  <si>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</si>
  <si>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</si>
  <si>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TEST CASES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</si>
  <si>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</si>
  <si>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</si>
  <si>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</si>
  <si>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</si>
  <si>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</si>
  <si>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</si>
  <si>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</si>
  <si>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</si>
  <si>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Notes</t>
  </si>
  <si>
    <t>Percentage</t>
  </si>
  <si>
    <t xml:space="preserve">Test Cases </t>
  </si>
  <si>
    <t>Prerequisites</t>
  </si>
  <si>
    <t>Python version 2.7 installed</t>
  </si>
  <si>
    <t>1) User is in main menu</t>
  </si>
  <si>
    <t>System begins to execute the selected task correctly displaying details on console</t>
  </si>
  <si>
    <t>PASS</t>
  </si>
  <si>
    <t>Passed</t>
  </si>
  <si>
    <t>Terminal or Python IDE open</t>
  </si>
  <si>
    <t>User choose a valid option in the main menu</t>
  </si>
  <si>
    <t>Pyhton Terminal</t>
  </si>
  <si>
    <t>2) User chooses a number from (1 - 4 )</t>
  </si>
  <si>
    <t>1) User type a number</t>
  </si>
  <si>
    <t>System executed correctly all tasks</t>
  </si>
  <si>
    <t>Failed</t>
  </si>
  <si>
    <t xml:space="preserve">Code has already been run </t>
  </si>
  <si>
    <t xml:space="preserve">3) System begins to execute selected task </t>
  </si>
  <si>
    <t>FAILED Partialy</t>
  </si>
  <si>
    <t>PC with Intel processor is the optimal environment</t>
  </si>
  <si>
    <t xml:space="preserve">Total </t>
  </si>
  <si>
    <t>1) User is main menu</t>
  </si>
  <si>
    <t>1) User types 1</t>
  </si>
  <si>
    <t>System opens calculator and enter user's selections, then it perform the operation with any operator  (+ - / x)</t>
  </si>
  <si>
    <t>System actually opened calculator and executed the desired operations with the 2 numbers entered</t>
  </si>
  <si>
    <t>User selects "Use calculator" with regular numbers</t>
  </si>
  <si>
    <t>Pyhton  Terminal (Calculator on Android)</t>
  </si>
  <si>
    <t>2) User choose option "1"</t>
  </si>
  <si>
    <t>2) user enters 1st number</t>
  </si>
  <si>
    <t>Assumptions</t>
  </si>
  <si>
    <t>The limit value length is 15 digit value, such as a standard android calculator</t>
  </si>
  <si>
    <t>3) User enter 1st number</t>
  </si>
  <si>
    <t>3) user enter operator</t>
  </si>
  <si>
    <t>4) User enter operation (+ - / x)</t>
  </si>
  <si>
    <t>4) user enters 2nd number</t>
  </si>
  <si>
    <t>5) User enter 2nd number</t>
  </si>
  <si>
    <t>1) User types 2</t>
  </si>
  <si>
    <t>The system will go home first, then will perform a scroll to enter to phone app, then it will call the desired number</t>
  </si>
  <si>
    <t xml:space="preserve">The system does call the number entered on console.                               </t>
  </si>
  <si>
    <t>User selects "Make a Call using UI Automator"</t>
  </si>
  <si>
    <t>Python Terminal (Phone on Android)</t>
  </si>
  <si>
    <t>2) User choose option "2"</t>
  </si>
  <si>
    <t>2) User enters number to call</t>
  </si>
  <si>
    <t>3) User enter number to call</t>
  </si>
  <si>
    <t>1) User types 3</t>
  </si>
  <si>
    <t>The system will automatically call the entered number.</t>
  </si>
  <si>
    <t>The system does call the number entered on console, but if it is running on a pc with an AMD processor it will crash ADB process. ADB must be restarted in order to able to continue using the program.</t>
  </si>
  <si>
    <t>It works normally on any pc using Intel processors.</t>
  </si>
  <si>
    <t>User selects "Make a Call using ADB"</t>
  </si>
  <si>
    <t>2) User choose option "3"</t>
  </si>
  <si>
    <t>1) User types 4</t>
  </si>
  <si>
    <t>The system will go home, and perform a scroll to enter settings app, it will look for "Connections" section and will toggle the wifi (if is turned off the system will turn on it, and vice versa)</t>
  </si>
  <si>
    <t>The system toggles wifi correctly</t>
  </si>
  <si>
    <t>User select "Toggle Wifi"</t>
  </si>
  <si>
    <t>Python Terminal (Settings app on Android)</t>
  </si>
  <si>
    <t>2) User choose option "4"</t>
  </si>
  <si>
    <t xml:space="preserve">The system will perform the operation normaly, being aware of the negative number, the calculator will use "()" with the negative number [e.g. (-12)+2] </t>
  </si>
  <si>
    <t>The system actually performs the operation correctly using negative numbers</t>
  </si>
  <si>
    <t>2) User chooses option "1"</t>
  </si>
  <si>
    <t>2) user enters 1st number with a "-" at the begginig of it</t>
  </si>
  <si>
    <t>Use calculator with negative numbers</t>
  </si>
  <si>
    <t>3) User enters 1st number (negative)</t>
  </si>
  <si>
    <t>4) User enters operation (+ - / x)</t>
  </si>
  <si>
    <t xml:space="preserve">4) user enters 2nd number </t>
  </si>
  <si>
    <t>5) User enters 2nd number (it can be negative or positive)</t>
  </si>
  <si>
    <t xml:space="preserve">1) User is main menu </t>
  </si>
  <si>
    <t>Make a national call</t>
  </si>
  <si>
    <t>2) User chooses option "2"</t>
  </si>
  <si>
    <t>2) User enters national number to call</t>
  </si>
  <si>
    <t>3) User enters national number to call</t>
  </si>
  <si>
    <t>Make an international call</t>
  </si>
  <si>
    <t>3) User enters international number to call</t>
  </si>
  <si>
    <t>The system will go home first, then will perform a scroll to enter to phone app, then it will call the emergency number, it will perform the exact same process as with national/international numbers</t>
  </si>
  <si>
    <t xml:space="preserve">The system does call the number entered on console using special signs(*,#).                               </t>
  </si>
  <si>
    <t>Make an emergency call</t>
  </si>
  <si>
    <t>3) User enters any emergency number to call using the asterisk "*" or numeral "#"  (911,*611,#411, etc...)</t>
  </si>
  <si>
    <t>The system will go home first, then will perform a scroll to enter to phone app, then it will call the number with prefix "+", but the system will use 0 instead of "+", all android devices takes both with the same value (0 == +)</t>
  </si>
  <si>
    <t>Make a call using prefix "+"</t>
  </si>
  <si>
    <t>3) User enters any number with "+" at the begining of it</t>
  </si>
  <si>
    <t>The system will perform the operation normaly, being aware of the decimal number</t>
  </si>
  <si>
    <t>The system actually performs the operation correctly using decimal numbers</t>
  </si>
  <si>
    <t>2) user enters 1st number with "."</t>
  </si>
  <si>
    <t>Using calculator with decimals</t>
  </si>
  <si>
    <t>3) User enters 1st number (decimal)</t>
  </si>
  <si>
    <t>5) User enters 2nd number it can be decimal, negative or positive</t>
  </si>
  <si>
    <t>1) User types 5</t>
  </si>
  <si>
    <t>System will display all connected devices</t>
  </si>
  <si>
    <t>System does display all connected devices</t>
  </si>
  <si>
    <t>Detect connected devices</t>
  </si>
  <si>
    <t>Python Terminal</t>
  </si>
  <si>
    <t>2) User chooses option "5"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</si>
</sst>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color theme="1"/>
      <name val="Ubuntu"/>
    </font>
    <font>
      <b/>
      <sz val="24.0"/>
      <color rgb="FFF3F3F3"/>
      <name val="Ubuntu"/>
    </font>
    <font/>
    <font>
      <sz val="12.0"/>
      <color theme="1"/>
      <name val="Ubuntu"/>
    </font>
    <font>
      <b/>
      <color rgb="FFF3F3F3"/>
      <name val="Ubuntu"/>
    </font>
    <font>
      <b/>
      <color rgb="FF000000"/>
      <name val="Ubuntu"/>
    </font>
    <font>
      <b/>
      <sz val="14.0"/>
      <color rgb="FFEFEFEF"/>
      <name val="Ubuntu"/>
    </font>
    <font>
      <b/>
      <color theme="1"/>
      <name val="Arial"/>
    </font>
    <font>
      <color theme="1"/>
      <name val="Arial"/>
    </font>
    <font>
      <b/>
      <color rgb="FFEFEFEF"/>
      <name val="Ubuntu"/>
    </font>
    <font>
      <color theme="1"/>
      <name val="Calibri"/>
    </font>
    <font>
      <color rgb="FF000000"/>
      <name val="Ubuntu"/>
    </font>
    <font>
      <b/>
      <color rgb="FF38761D"/>
      <name val="Ubuntu"/>
    </font>
    <font>
      <b/>
      <color theme="1"/>
      <name val="Calibri"/>
    </font>
    <font>
      <b/>
      <color theme="1"/>
      <name val="Ubuntu"/>
    </font>
    <font>
      <sz val="11.0"/>
      <color theme="1"/>
      <name val="Calibri"/>
    </font>
    <font>
      <i/>
      <color rgb="FF000000"/>
      <name val="Ubuntu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666666"/>
      </top>
    </border>
    <border>
      <left style="medium">
        <color rgb="FF000000"/>
      </left>
      <right style="medium">
        <color rgb="FF000000"/>
      </right>
    </border>
    <border>
      <bottom style="medium">
        <color rgb="FF666666"/>
      </bottom>
    </border>
    <border>
      <left style="medium">
        <color rgb="FF000000"/>
      </left>
      <right style="medium">
        <color rgb="FF000000"/>
      </right>
      <bottom style="medium">
        <color rgb="FF666666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vertical="bottom"/>
    </xf>
    <xf borderId="7" fillId="3" fontId="5" numFmtId="0" xfId="0" applyAlignment="1" applyBorder="1" applyFill="1" applyFont="1">
      <alignment horizontal="center" vertical="bottom"/>
    </xf>
    <xf borderId="8" fillId="0" fontId="3" numFmtId="0" xfId="0" applyBorder="1" applyFont="1"/>
    <xf borderId="9" fillId="0" fontId="3" numFmtId="0" xfId="0" applyBorder="1" applyFont="1"/>
    <xf borderId="1" fillId="0" fontId="6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0" fontId="3" numFmtId="0" xfId="0" applyBorder="1" applyFont="1"/>
    <xf borderId="12" fillId="3" fontId="5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0" fillId="3" fontId="7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13" fillId="3" fontId="10" numFmtId="0" xfId="0" applyAlignment="1" applyBorder="1" applyFont="1">
      <alignment horizontal="center" shrinkToFit="0" wrapText="1"/>
    </xf>
    <xf borderId="0" fillId="4" fontId="11" numFmtId="0" xfId="0" applyAlignment="1" applyFill="1" applyFont="1">
      <alignment vertical="bottom"/>
    </xf>
    <xf borderId="0" fillId="3" fontId="10" numFmtId="0" xfId="0" applyAlignment="1" applyFont="1">
      <alignment horizontal="center" shrinkToFit="0" wrapText="1"/>
    </xf>
    <xf borderId="0" fillId="4" fontId="12" numFmtId="0" xfId="0" applyAlignment="1" applyFont="1">
      <alignment shrinkToFit="0" vertical="bottom" wrapText="1"/>
    </xf>
    <xf borderId="0" fillId="0" fontId="8" numFmtId="0" xfId="0" applyFont="1"/>
    <xf borderId="0" fillId="4" fontId="12" numFmtId="0" xfId="0" applyAlignment="1" applyFont="1">
      <alignment horizontal="center" shrinkToFit="0" wrapText="1"/>
    </xf>
    <xf borderId="0" fillId="4" fontId="12" numFmtId="0" xfId="0" applyAlignment="1" applyFont="1">
      <alignment horizontal="center" shrinkToFit="0" vertical="bottom" wrapText="1"/>
    </xf>
    <xf borderId="0" fillId="4" fontId="11" numFmtId="0" xfId="0" applyAlignment="1" applyFont="1">
      <alignment horizontal="center" vertical="bottom"/>
    </xf>
    <xf borderId="14" fillId="4" fontId="13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0" fillId="5" fontId="10" numFmtId="0" xfId="0" applyAlignment="1" applyFill="1" applyFont="1">
      <alignment horizontal="center" shrinkToFit="0" vertical="bottom" wrapText="1"/>
    </xf>
    <xf borderId="0" fillId="4" fontId="12" numFmtId="9" xfId="0" applyAlignment="1" applyFont="1" applyNumberFormat="1">
      <alignment horizontal="center" shrinkToFit="0" vertical="bottom" wrapText="1"/>
    </xf>
    <xf borderId="0" fillId="4" fontId="6" numFmtId="0" xfId="0" applyAlignment="1" applyFont="1">
      <alignment horizontal="center" shrinkToFit="0" wrapText="1"/>
    </xf>
    <xf borderId="0" fillId="4" fontId="11" numFmtId="0" xfId="0" applyAlignment="1" applyFont="1">
      <alignment horizontal="center"/>
    </xf>
    <xf borderId="0" fillId="4" fontId="12" numFmtId="0" xfId="0" applyAlignment="1" applyFont="1">
      <alignment horizontal="center" readingOrder="0" shrinkToFit="0" vertical="bottom" wrapText="1"/>
    </xf>
    <xf borderId="14" fillId="4" fontId="11" numFmtId="0" xfId="0" applyAlignment="1" applyBorder="1" applyFont="1">
      <alignment horizontal="center"/>
    </xf>
    <xf borderId="0" fillId="6" fontId="10" numFmtId="0" xfId="0" applyAlignment="1" applyFill="1" applyFont="1">
      <alignment horizontal="center" shrinkToFit="0" vertical="bottom" wrapText="1"/>
    </xf>
    <xf borderId="0" fillId="4" fontId="14" numFmtId="0" xfId="0" applyAlignment="1" applyFont="1">
      <alignment horizontal="center"/>
    </xf>
    <xf borderId="0" fillId="0" fontId="11" numFmtId="0" xfId="0" applyAlignment="1" applyFont="1">
      <alignment horizontal="center" vertical="bottom"/>
    </xf>
    <xf borderId="0" fillId="4" fontId="13" numFmtId="0" xfId="0" applyAlignment="1" applyFont="1">
      <alignment horizontal="center"/>
    </xf>
    <xf borderId="15" fillId="4" fontId="14" numFmtId="0" xfId="0" applyAlignment="1" applyBorder="1" applyFont="1">
      <alignment horizontal="center"/>
    </xf>
    <xf borderId="15" fillId="4" fontId="11" numFmtId="0" xfId="0" applyAlignment="1" applyBorder="1" applyFont="1">
      <alignment horizontal="center"/>
    </xf>
    <xf borderId="15" fillId="4" fontId="11" numFmtId="0" xfId="0" applyAlignment="1" applyBorder="1" applyFont="1">
      <alignment horizontal="center" vertical="bottom"/>
    </xf>
    <xf borderId="16" fillId="4" fontId="1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0" fillId="0" fontId="15" numFmtId="0" xfId="0" applyFont="1"/>
    <xf borderId="0" fillId="4" fontId="14" numFmtId="0" xfId="0" applyAlignment="1" applyFont="1">
      <alignment horizontal="center" vertical="bottom"/>
    </xf>
    <xf borderId="0" fillId="4" fontId="6" numFmtId="0" xfId="0" applyAlignment="1" applyFont="1">
      <alignment horizontal="center" shrinkToFit="0" vertical="bottom" wrapText="1"/>
    </xf>
    <xf borderId="0" fillId="4" fontId="16" numFmtId="0" xfId="0" applyAlignment="1" applyFont="1">
      <alignment horizontal="center"/>
    </xf>
    <xf borderId="15" fillId="4" fontId="14" numFmtId="0" xfId="0" applyAlignment="1" applyBorder="1" applyFont="1">
      <alignment horizontal="center" vertical="bottom"/>
    </xf>
    <xf borderId="5" fillId="4" fontId="12" numFmtId="0" xfId="0" applyAlignment="1" applyBorder="1" applyFont="1">
      <alignment horizontal="center" shrinkToFit="0" vertical="bottom" wrapText="1"/>
    </xf>
    <xf borderId="15" fillId="4" fontId="16" numFmtId="0" xfId="0" applyAlignment="1" applyBorder="1" applyFont="1">
      <alignment horizontal="center"/>
    </xf>
    <xf borderId="5" fillId="4" fontId="11" numFmtId="0" xfId="0" applyAlignment="1" applyBorder="1" applyFont="1">
      <alignment horizontal="center" vertical="bottom"/>
    </xf>
    <xf borderId="17" fillId="4" fontId="13" numFmtId="0" xfId="0" applyAlignment="1" applyBorder="1" applyFont="1">
      <alignment horizontal="center"/>
    </xf>
    <xf borderId="15" fillId="4" fontId="12" numFmtId="0" xfId="0" applyAlignment="1" applyBorder="1" applyFont="1">
      <alignment horizontal="center" shrinkToFit="0" vertical="bottom" wrapText="1"/>
    </xf>
    <xf borderId="15" fillId="0" fontId="3" numFmtId="0" xfId="0" applyBorder="1" applyFont="1"/>
    <xf borderId="16" fillId="4" fontId="13" numFmtId="0" xfId="0" applyAlignment="1" applyBorder="1" applyFont="1">
      <alignment horizontal="center"/>
    </xf>
    <xf borderId="14" fillId="4" fontId="17" numFmtId="0" xfId="0" applyAlignment="1" applyBorder="1" applyFont="1">
      <alignment horizontal="center" shrinkToFit="0" vertical="bottom" wrapText="1"/>
    </xf>
    <xf borderId="18" fillId="0" fontId="1" numFmtId="0" xfId="0" applyAlignment="1" applyBorder="1" applyFont="1">
      <alignment horizontal="center"/>
    </xf>
    <xf borderId="5" fillId="4" fontId="6" numFmtId="0" xfId="0" applyAlignment="1" applyBorder="1" applyFont="1">
      <alignment horizontal="center" shrinkToFit="0" vertical="bottom" wrapText="1"/>
    </xf>
    <xf borderId="5" fillId="4" fontId="11" numFmtId="0" xfId="0" applyAlignment="1" applyBorder="1" applyFont="1">
      <alignment horizontal="center"/>
    </xf>
    <xf borderId="0" fillId="4" fontId="12" numFmtId="0" xfId="0" applyAlignment="1" applyFont="1">
      <alignment horizontal="center" shrinkToFit="0" vertical="top" wrapText="1"/>
    </xf>
    <xf borderId="0" fillId="4" fontId="14" numFmtId="0" xfId="0" applyAlignment="1" applyFont="1">
      <alignment horizontal="center" vertical="top"/>
    </xf>
    <xf borderId="14" fillId="0" fontId="3" numFmtId="0" xfId="0" applyBorder="1" applyFont="1"/>
    <xf borderId="0" fillId="4" fontId="6" numFmtId="0" xfId="0" applyAlignment="1" applyFont="1">
      <alignment horizontal="center" shrinkToFit="0" vertical="top" wrapText="1"/>
    </xf>
    <xf borderId="0" fillId="0" fontId="11" numFmtId="0" xfId="0" applyAlignment="1" applyFont="1">
      <alignment horizontal="center"/>
    </xf>
    <xf borderId="5" fillId="4" fontId="6" numFmtId="0" xfId="0" applyAlignment="1" applyBorder="1" applyFont="1">
      <alignment horizontal="center" shrinkToFit="0" vertical="top" wrapText="1"/>
    </xf>
    <xf borderId="5" fillId="0" fontId="11" numFmtId="0" xfId="0" applyAlignment="1" applyBorder="1" applyFont="1">
      <alignment horizontal="center"/>
    </xf>
    <xf borderId="5" fillId="4" fontId="12" numFmtId="0" xfId="0" applyAlignment="1" applyBorder="1" applyFont="1">
      <alignment horizontal="center" shrinkToFit="0" vertical="top" wrapText="1"/>
    </xf>
    <xf borderId="5" fillId="0" fontId="11" numFmtId="0" xfId="0" applyAlignment="1" applyBorder="1" applyFont="1">
      <alignment horizontal="center" vertical="bottom"/>
    </xf>
    <xf borderId="5" fillId="4" fontId="11" numFmtId="0" xfId="0" applyAlignment="1" applyBorder="1" applyFont="1">
      <alignment horizontal="center" vertical="top"/>
    </xf>
    <xf borderId="17" fillId="0" fontId="3" numFmtId="0" xfId="0" applyBorder="1" applyFont="1"/>
    <xf borderId="2" fillId="4" fontId="6" numFmtId="0" xfId="0" applyAlignment="1" applyBorder="1" applyFont="1">
      <alignment horizontal="center" shrinkToFit="0" vertical="top" wrapText="1"/>
    </xf>
    <xf borderId="2" fillId="0" fontId="11" numFmtId="0" xfId="0" applyAlignment="1" applyBorder="1" applyFont="1">
      <alignment horizontal="center"/>
    </xf>
    <xf borderId="2" fillId="4" fontId="11" numFmtId="0" xfId="0" applyAlignment="1" applyBorder="1" applyFont="1">
      <alignment horizontal="center"/>
    </xf>
    <xf borderId="2" fillId="4" fontId="12" numFmtId="0" xfId="0" applyAlignment="1" applyBorder="1" applyFont="1">
      <alignment horizontal="center" shrinkToFit="0" vertical="bottom" wrapText="1"/>
    </xf>
    <xf borderId="5" fillId="0" fontId="9" numFmtId="0" xfId="0" applyBorder="1" applyFont="1"/>
    <xf borderId="11" fillId="0" fontId="1" numFmtId="0" xfId="0" applyAlignment="1" applyBorder="1" applyFont="1">
      <alignment horizontal="center"/>
    </xf>
    <xf borderId="0" fillId="4" fontId="11" numFmtId="0" xfId="0" applyAlignment="1" applyFont="1">
      <alignment horizontal="center" vertical="top"/>
    </xf>
    <xf borderId="11" fillId="4" fontId="12" numFmtId="0" xfId="0" applyAlignment="1" applyBorder="1" applyFont="1">
      <alignment horizontal="center" shrinkToFit="0" vertical="top" wrapText="1"/>
    </xf>
    <xf borderId="6" fillId="4" fontId="12" numFmtId="0" xfId="0" applyAlignment="1" applyBorder="1" applyFont="1">
      <alignment horizontal="center" shrinkToFit="0" vertical="top" wrapText="1"/>
    </xf>
    <xf borderId="5" fillId="4" fontId="12" numFmtId="0" xfId="0" applyAlignment="1" applyBorder="1" applyFont="1">
      <alignment horizontal="center" shrinkToFit="0" wrapText="1"/>
    </xf>
    <xf borderId="0" fillId="0" fontId="15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7F6000"/>
      </font>
      <fill>
        <patternFill patternType="solid">
          <fgColor rgb="FFFCE8B2"/>
          <bgColor rgb="FFFCE8B2"/>
        </patternFill>
      </fill>
      <border/>
    </dxf>
    <dxf>
      <font>
        <b/>
        <color rgb="FF99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 black"/>
              </a:defRPr>
            </a:pPr>
            <a:r>
              <a:t>Test Cases results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explosion val="0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1C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Cases'!$K$4:$K$6</c:f>
            </c:strRef>
          </c:cat>
          <c:val>
            <c:numRef>
              <c:f>'Test Cases'!$L$4:$L$6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742950</xdr:colOff>
      <xdr:row>10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41.43"/>
    <col customWidth="1" min="3" max="3" width="32.86"/>
    <col customWidth="1" min="4" max="4" width="46.0"/>
    <col customWidth="1" min="5" max="5" width="33.71"/>
    <col customWidth="1" min="6" max="6" width="52.86"/>
    <col customWidth="1" min="7" max="7" width="66.57"/>
    <col customWidth="1" min="8" max="8" width="15.14"/>
    <col customWidth="1" min="9" max="9" width="27.86"/>
    <col customWidth="1" min="16" max="16" width="44.29"/>
  </cols>
  <sheetData>
    <row r="1" ht="15.75" customHeight="1">
      <c r="A1" s="19" t="s">
        <v>21</v>
      </c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ht="21.75" customHeight="1">
      <c r="A2" s="21"/>
      <c r="B2" s="22"/>
      <c r="C2" s="22"/>
      <c r="D2" s="22"/>
      <c r="E2" s="22"/>
      <c r="F2" s="22"/>
      <c r="G2" s="22"/>
      <c r="H2" s="22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ht="15.75" customHeight="1">
      <c r="A3" s="23" t="s">
        <v>22</v>
      </c>
      <c r="B3" s="23" t="s">
        <v>23</v>
      </c>
      <c r="C3" s="23" t="s">
        <v>24</v>
      </c>
      <c r="D3" s="23" t="s">
        <v>25</v>
      </c>
      <c r="E3" s="23" t="s">
        <v>26</v>
      </c>
      <c r="F3" s="23" t="s">
        <v>27</v>
      </c>
      <c r="G3" s="23" t="s">
        <v>28</v>
      </c>
      <c r="H3" s="23" t="s">
        <v>29</v>
      </c>
      <c r="I3" s="23" t="s">
        <v>30</v>
      </c>
      <c r="J3" s="20"/>
      <c r="K3" s="24"/>
      <c r="L3" s="25" t="s">
        <v>31</v>
      </c>
      <c r="M3" s="25" t="s">
        <v>32</v>
      </c>
      <c r="N3" s="20"/>
      <c r="O3" s="25" t="s">
        <v>33</v>
      </c>
      <c r="P3" s="26" t="s">
        <v>34</v>
      </c>
      <c r="Q3" s="24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ht="15.75" customHeight="1">
      <c r="A4" s="27"/>
      <c r="C4" s="28"/>
      <c r="D4" s="29" t="s">
        <v>35</v>
      </c>
      <c r="E4" s="29"/>
      <c r="F4" s="29" t="s">
        <v>36</v>
      </c>
      <c r="G4" s="30"/>
      <c r="H4" s="31" t="s">
        <v>37</v>
      </c>
      <c r="I4" s="32"/>
      <c r="J4" s="20"/>
      <c r="K4" s="33" t="s">
        <v>38</v>
      </c>
      <c r="L4" s="34">
        <f>M4/(M4+M5+M6)</f>
        <v>0.9090909091</v>
      </c>
      <c r="M4" s="29">
        <f>COUNTIF(H4:H44,"PASS")</f>
        <v>10</v>
      </c>
      <c r="N4" s="20"/>
      <c r="P4" s="26" t="s">
        <v>39</v>
      </c>
      <c r="Q4" s="2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ht="14.25" customHeight="1">
      <c r="A5" s="35" t="s">
        <v>8</v>
      </c>
      <c r="B5" s="28" t="s">
        <v>40</v>
      </c>
      <c r="C5" s="36" t="s">
        <v>41</v>
      </c>
      <c r="D5" s="37" t="s">
        <v>42</v>
      </c>
      <c r="E5" s="29" t="s">
        <v>43</v>
      </c>
      <c r="G5" s="29" t="s">
        <v>44</v>
      </c>
      <c r="H5" s="38"/>
      <c r="I5" s="32"/>
      <c r="J5" s="20"/>
      <c r="K5" s="39" t="s">
        <v>45</v>
      </c>
      <c r="L5" s="34">
        <f>M5/(M4+M5)</f>
        <v>0</v>
      </c>
      <c r="M5" s="29">
        <f>COUNTIF(H4:H45,"Failed")</f>
        <v>0</v>
      </c>
      <c r="N5" s="20"/>
      <c r="P5" s="26" t="s">
        <v>46</v>
      </c>
      <c r="Q5" s="2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ht="15.75" customHeight="1">
      <c r="A6" s="40"/>
      <c r="B6" s="36"/>
      <c r="C6" s="36"/>
      <c r="D6" s="29" t="s">
        <v>47</v>
      </c>
      <c r="E6" s="29"/>
      <c r="F6" s="41"/>
      <c r="G6" s="30"/>
      <c r="H6" s="38"/>
      <c r="I6" s="32"/>
      <c r="J6" s="20"/>
      <c r="K6" s="42" t="s">
        <v>48</v>
      </c>
      <c r="L6" s="34">
        <f>M6/(M4+M6)</f>
        <v>0.09090909091</v>
      </c>
      <c r="M6" s="29">
        <f>COUNTIF(H6:H46,"FAILED PARTIALY")</f>
        <v>1</v>
      </c>
      <c r="N6" s="20"/>
      <c r="P6" s="26" t="s">
        <v>49</v>
      </c>
      <c r="Q6" s="2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ht="15.75" customHeight="1">
      <c r="A7" s="43"/>
      <c r="B7" s="44"/>
      <c r="C7" s="44"/>
      <c r="D7" s="45"/>
      <c r="E7" s="45"/>
      <c r="F7" s="45"/>
      <c r="G7" s="45"/>
      <c r="H7" s="46"/>
      <c r="I7" s="47"/>
      <c r="J7" s="20"/>
      <c r="M7" s="48" t="s">
        <v>50</v>
      </c>
      <c r="N7" s="20">
        <f>SUM(M4:M6)</f>
        <v>11</v>
      </c>
      <c r="Q7" s="24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ht="15.75" customHeight="1">
      <c r="A8" s="49"/>
      <c r="C8" s="28"/>
      <c r="D8" s="29" t="s">
        <v>51</v>
      </c>
      <c r="E8" s="29" t="s">
        <v>52</v>
      </c>
      <c r="F8" s="29" t="s">
        <v>53</v>
      </c>
      <c r="G8" s="29" t="s">
        <v>54</v>
      </c>
      <c r="H8" s="31" t="s">
        <v>37</v>
      </c>
      <c r="I8" s="32"/>
      <c r="J8" s="20"/>
      <c r="N8" s="20"/>
      <c r="Q8" s="24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ht="27.75" customHeight="1">
      <c r="A9" s="50" t="s">
        <v>10</v>
      </c>
      <c r="B9" s="28" t="s">
        <v>55</v>
      </c>
      <c r="C9" s="36" t="s">
        <v>56</v>
      </c>
      <c r="D9" s="29" t="s">
        <v>57</v>
      </c>
      <c r="E9" s="29" t="s">
        <v>58</v>
      </c>
      <c r="H9" s="31"/>
      <c r="I9" s="32"/>
      <c r="J9" s="20"/>
      <c r="N9" s="20"/>
      <c r="O9" s="25" t="s">
        <v>59</v>
      </c>
      <c r="P9" s="26" t="s">
        <v>60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ht="15.75" customHeight="1">
      <c r="A10" s="50"/>
      <c r="B10" s="36"/>
      <c r="C10" s="36"/>
      <c r="D10" s="29" t="s">
        <v>61</v>
      </c>
      <c r="E10" s="51" t="s">
        <v>62</v>
      </c>
      <c r="F10" s="41"/>
      <c r="G10" s="29"/>
      <c r="H10" s="31"/>
      <c r="I10" s="32"/>
      <c r="J10" s="20"/>
      <c r="N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ht="15.75" customHeight="1">
      <c r="A11" s="49"/>
      <c r="B11" s="36"/>
      <c r="C11" s="36"/>
      <c r="D11" s="29" t="s">
        <v>63</v>
      </c>
      <c r="E11" s="51" t="s">
        <v>64</v>
      </c>
      <c r="F11" s="30"/>
      <c r="G11" s="30"/>
      <c r="H11" s="31"/>
      <c r="I11" s="32"/>
      <c r="J11" s="20"/>
      <c r="N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ht="15.75" customHeight="1">
      <c r="A12" s="52"/>
      <c r="B12" s="44"/>
      <c r="C12" s="44"/>
      <c r="D12" s="53" t="s">
        <v>65</v>
      </c>
      <c r="E12" s="54"/>
      <c r="F12" s="44"/>
      <c r="G12" s="55"/>
      <c r="H12" s="56"/>
      <c r="I12" s="47"/>
      <c r="J12" s="20"/>
      <c r="N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ht="24.75" customHeight="1">
      <c r="A13" s="49"/>
      <c r="C13" s="28"/>
      <c r="D13" s="29" t="s">
        <v>51</v>
      </c>
      <c r="E13" s="29" t="s">
        <v>66</v>
      </c>
      <c r="F13" s="29" t="s">
        <v>67</v>
      </c>
      <c r="G13" s="29" t="s">
        <v>68</v>
      </c>
      <c r="H13" s="31" t="s">
        <v>37</v>
      </c>
      <c r="I13" s="32"/>
      <c r="J13" s="20"/>
      <c r="K13" s="20"/>
      <c r="L13" s="20"/>
      <c r="M13" s="20"/>
      <c r="N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ht="15.75" customHeight="1">
      <c r="A14" s="50" t="s">
        <v>11</v>
      </c>
      <c r="B14" s="28" t="s">
        <v>69</v>
      </c>
      <c r="C14" s="36" t="s">
        <v>70</v>
      </c>
      <c r="D14" s="29" t="s">
        <v>71</v>
      </c>
      <c r="E14" s="29" t="s">
        <v>72</v>
      </c>
      <c r="H14" s="31"/>
      <c r="I14" s="32"/>
      <c r="J14" s="20"/>
      <c r="K14" s="20"/>
      <c r="L14" s="20"/>
      <c r="M14" s="20"/>
      <c r="N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ht="15.75" customHeight="1">
      <c r="A15" s="50"/>
      <c r="B15" s="36"/>
      <c r="C15" s="36"/>
      <c r="D15" s="29" t="s">
        <v>73</v>
      </c>
      <c r="E15" s="29"/>
      <c r="F15" s="29"/>
      <c r="G15" s="30"/>
      <c r="H15" s="31"/>
      <c r="I15" s="32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ht="15.75" customHeight="1">
      <c r="A16" s="52"/>
      <c r="B16" s="44"/>
      <c r="C16" s="44"/>
      <c r="D16" s="45"/>
      <c r="E16" s="45"/>
      <c r="F16" s="57"/>
      <c r="G16" s="58"/>
      <c r="H16" s="59"/>
      <c r="I16" s="47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ht="28.5" customHeight="1">
      <c r="A17" s="49"/>
      <c r="C17" s="28"/>
      <c r="D17" s="29" t="s">
        <v>51</v>
      </c>
      <c r="E17" s="29" t="s">
        <v>74</v>
      </c>
      <c r="F17" s="29" t="s">
        <v>75</v>
      </c>
      <c r="G17" s="29" t="s">
        <v>76</v>
      </c>
      <c r="H17" s="31" t="s">
        <v>48</v>
      </c>
      <c r="I17" s="60" t="s">
        <v>77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ht="15.75" customHeight="1">
      <c r="A18" s="50" t="s">
        <v>12</v>
      </c>
      <c r="B18" s="28" t="s">
        <v>78</v>
      </c>
      <c r="C18" s="36" t="s">
        <v>70</v>
      </c>
      <c r="D18" s="29" t="s">
        <v>79</v>
      </c>
      <c r="E18" s="29" t="s">
        <v>72</v>
      </c>
      <c r="H18" s="31"/>
      <c r="I18" s="32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ht="15.75" customHeight="1">
      <c r="A19" s="52"/>
      <c r="B19" s="44"/>
      <c r="C19" s="44"/>
      <c r="D19" s="53" t="s">
        <v>73</v>
      </c>
      <c r="E19" s="45"/>
      <c r="F19" s="45"/>
      <c r="G19" s="6"/>
      <c r="H19" s="59"/>
      <c r="I19" s="32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ht="15.75" customHeight="1">
      <c r="A20" s="49"/>
      <c r="B20" s="28"/>
      <c r="C20" s="28"/>
      <c r="D20" s="29" t="s">
        <v>51</v>
      </c>
      <c r="E20" s="29" t="s">
        <v>80</v>
      </c>
      <c r="F20" s="29" t="s">
        <v>81</v>
      </c>
      <c r="G20" s="29" t="s">
        <v>82</v>
      </c>
      <c r="H20" s="31" t="s">
        <v>37</v>
      </c>
      <c r="I20" s="61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ht="15.75" customHeight="1">
      <c r="A21" s="50" t="s">
        <v>13</v>
      </c>
      <c r="B21" s="28" t="s">
        <v>83</v>
      </c>
      <c r="C21" s="36" t="s">
        <v>84</v>
      </c>
      <c r="D21" s="29" t="s">
        <v>85</v>
      </c>
      <c r="E21" s="29"/>
      <c r="F21" s="30"/>
      <c r="G21" s="30"/>
      <c r="H21" s="31"/>
      <c r="I21" s="32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ht="15.75" customHeight="1">
      <c r="A22" s="62"/>
      <c r="B22" s="63"/>
      <c r="C22" s="63"/>
      <c r="D22" s="53"/>
      <c r="E22" s="53"/>
      <c r="F22" s="55"/>
      <c r="G22" s="55"/>
      <c r="H22" s="56"/>
      <c r="I22" s="47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ht="15.75" customHeight="1">
      <c r="A23" s="49"/>
      <c r="B23" s="36"/>
      <c r="C23" s="36"/>
      <c r="D23" s="29" t="s">
        <v>51</v>
      </c>
      <c r="E23" s="29" t="s">
        <v>52</v>
      </c>
      <c r="F23" s="64" t="s">
        <v>86</v>
      </c>
      <c r="G23" s="29" t="s">
        <v>87</v>
      </c>
      <c r="H23" s="31" t="s">
        <v>37</v>
      </c>
      <c r="I23" s="32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ht="15.75" customHeight="1">
      <c r="A24" s="65"/>
      <c r="B24" s="28"/>
      <c r="C24" s="28"/>
      <c r="D24" s="29" t="s">
        <v>88</v>
      </c>
      <c r="E24" s="29" t="s">
        <v>89</v>
      </c>
      <c r="H24" s="66"/>
      <c r="I24" s="32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ht="15.75" customHeight="1">
      <c r="A25" s="67" t="s">
        <v>14</v>
      </c>
      <c r="B25" s="28" t="s">
        <v>90</v>
      </c>
      <c r="C25" s="36" t="s">
        <v>56</v>
      </c>
      <c r="D25" s="29" t="s">
        <v>91</v>
      </c>
      <c r="E25" s="51" t="s">
        <v>62</v>
      </c>
      <c r="F25" s="41"/>
      <c r="G25" s="29"/>
      <c r="H25" s="31"/>
      <c r="I25" s="32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ht="15.75" customHeight="1">
      <c r="A26" s="67"/>
      <c r="B26" s="68"/>
      <c r="C26" s="36"/>
      <c r="D26" s="29" t="s">
        <v>92</v>
      </c>
      <c r="E26" s="51" t="s">
        <v>93</v>
      </c>
      <c r="F26" s="64"/>
      <c r="G26" s="30"/>
      <c r="H26" s="31"/>
      <c r="I26" s="32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5.75" customHeight="1">
      <c r="A27" s="69"/>
      <c r="B27" s="70"/>
      <c r="C27" s="63"/>
      <c r="D27" s="53" t="s">
        <v>94</v>
      </c>
      <c r="E27" s="71"/>
      <c r="F27" s="72"/>
      <c r="G27" s="73"/>
      <c r="H27" s="56"/>
      <c r="I27" s="47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5.75" customHeight="1">
      <c r="A28" s="65"/>
      <c r="B28" s="68"/>
      <c r="C28" s="36"/>
      <c r="D28" s="29" t="s">
        <v>95</v>
      </c>
      <c r="E28" s="29" t="s">
        <v>66</v>
      </c>
      <c r="F28" s="29" t="s">
        <v>67</v>
      </c>
      <c r="G28" s="29" t="s">
        <v>68</v>
      </c>
      <c r="H28" s="31" t="s">
        <v>37</v>
      </c>
      <c r="I28" s="32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ht="15.75" customHeight="1">
      <c r="A29" s="67" t="s">
        <v>15</v>
      </c>
      <c r="B29" s="28" t="s">
        <v>96</v>
      </c>
      <c r="C29" s="36" t="s">
        <v>70</v>
      </c>
      <c r="D29" s="29" t="s">
        <v>97</v>
      </c>
      <c r="E29" s="29" t="s">
        <v>98</v>
      </c>
      <c r="H29" s="66"/>
      <c r="I29" s="32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ht="15.75" customHeight="1">
      <c r="A30" s="67"/>
      <c r="B30" s="68"/>
      <c r="C30" s="36"/>
      <c r="D30" s="29" t="s">
        <v>99</v>
      </c>
      <c r="E30" s="64"/>
      <c r="H30" s="74"/>
      <c r="I30" s="32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ht="15.75" customHeight="1">
      <c r="A31" s="75"/>
      <c r="B31" s="76"/>
      <c r="C31" s="77"/>
      <c r="D31" s="78" t="s">
        <v>95</v>
      </c>
      <c r="E31" s="78" t="s">
        <v>66</v>
      </c>
      <c r="F31" s="78" t="s">
        <v>67</v>
      </c>
      <c r="G31" s="78" t="s">
        <v>68</v>
      </c>
      <c r="H31" s="31" t="s">
        <v>37</v>
      </c>
      <c r="I31" s="6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ht="15.75" customHeight="1">
      <c r="A32" s="67" t="s">
        <v>16</v>
      </c>
      <c r="B32" s="28" t="s">
        <v>100</v>
      </c>
      <c r="C32" s="36" t="s">
        <v>70</v>
      </c>
      <c r="D32" s="29" t="s">
        <v>97</v>
      </c>
      <c r="E32" s="29" t="s">
        <v>98</v>
      </c>
      <c r="H32" s="66"/>
      <c r="I32" s="32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ht="15.75" customHeight="1">
      <c r="A33" s="79"/>
      <c r="B33" s="79"/>
      <c r="C33" s="79"/>
      <c r="D33" s="53" t="s">
        <v>101</v>
      </c>
      <c r="E33" s="53"/>
      <c r="F33" s="6"/>
      <c r="G33" s="6"/>
      <c r="H33" s="74"/>
      <c r="I33" s="47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ht="15.75" customHeight="1">
      <c r="A34" s="67"/>
      <c r="B34" s="68"/>
      <c r="C34" s="36"/>
      <c r="D34" s="78" t="s">
        <v>95</v>
      </c>
      <c r="E34" s="78" t="s">
        <v>66</v>
      </c>
      <c r="F34" s="78" t="s">
        <v>102</v>
      </c>
      <c r="G34" s="78" t="s">
        <v>103</v>
      </c>
      <c r="H34" s="31" t="s">
        <v>37</v>
      </c>
      <c r="I34" s="61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ht="15.75" customHeight="1">
      <c r="A35" s="67" t="s">
        <v>17</v>
      </c>
      <c r="B35" s="28" t="s">
        <v>104</v>
      </c>
      <c r="C35" s="36" t="s">
        <v>70</v>
      </c>
      <c r="D35" s="29" t="s">
        <v>97</v>
      </c>
      <c r="E35" s="29" t="s">
        <v>98</v>
      </c>
      <c r="H35" s="66"/>
      <c r="I35" s="32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ht="15.75" customHeight="1">
      <c r="A36" s="69"/>
      <c r="B36" s="70"/>
      <c r="C36" s="63"/>
      <c r="D36" s="53" t="s">
        <v>105</v>
      </c>
      <c r="E36" s="53"/>
      <c r="F36" s="6"/>
      <c r="G36" s="6"/>
      <c r="H36" s="74"/>
      <c r="I36" s="47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ht="15.75" customHeight="1">
      <c r="A37" s="65"/>
      <c r="B37" s="68"/>
      <c r="C37" s="36"/>
      <c r="D37" s="78" t="s">
        <v>95</v>
      </c>
      <c r="E37" s="78" t="s">
        <v>66</v>
      </c>
      <c r="F37" s="78" t="s">
        <v>106</v>
      </c>
      <c r="G37" s="78" t="s">
        <v>103</v>
      </c>
      <c r="H37" s="31" t="s">
        <v>37</v>
      </c>
      <c r="I37" s="32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ht="15.75" customHeight="1">
      <c r="A38" s="67" t="s">
        <v>18</v>
      </c>
      <c r="B38" s="28" t="s">
        <v>107</v>
      </c>
      <c r="C38" s="36" t="s">
        <v>70</v>
      </c>
      <c r="D38" s="29" t="s">
        <v>97</v>
      </c>
      <c r="E38" s="29" t="s">
        <v>98</v>
      </c>
      <c r="H38" s="66"/>
      <c r="I38" s="32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ht="15.75" customHeight="1">
      <c r="A39" s="69"/>
      <c r="B39" s="70"/>
      <c r="C39" s="63"/>
      <c r="D39" s="53" t="s">
        <v>108</v>
      </c>
      <c r="E39" s="53"/>
      <c r="F39" s="6"/>
      <c r="G39" s="6"/>
      <c r="H39" s="74"/>
      <c r="I39" s="47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ht="15.75" customHeight="1">
      <c r="B40" s="68"/>
      <c r="C40" s="36"/>
      <c r="D40" s="29" t="s">
        <v>51</v>
      </c>
      <c r="E40" s="29" t="s">
        <v>52</v>
      </c>
      <c r="F40" s="64" t="s">
        <v>109</v>
      </c>
      <c r="G40" s="29" t="s">
        <v>110</v>
      </c>
      <c r="H40" s="31" t="s">
        <v>37</v>
      </c>
      <c r="I40" s="32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ht="28.5" customHeight="1">
      <c r="D41" s="29" t="s">
        <v>88</v>
      </c>
      <c r="E41" s="29" t="s">
        <v>111</v>
      </c>
      <c r="H41" s="66"/>
      <c r="I41" s="8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ht="15.75" customHeight="1">
      <c r="A42" s="67" t="s">
        <v>19</v>
      </c>
      <c r="B42" s="28" t="s">
        <v>112</v>
      </c>
      <c r="C42" s="36" t="s">
        <v>56</v>
      </c>
      <c r="D42" s="29" t="s">
        <v>113</v>
      </c>
      <c r="E42" s="51" t="s">
        <v>62</v>
      </c>
      <c r="F42" s="41"/>
      <c r="G42" s="81"/>
      <c r="H42" s="66"/>
      <c r="I42" s="8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ht="15.75" customHeight="1">
      <c r="A43" s="67"/>
      <c r="B43" s="64"/>
      <c r="C43" s="64"/>
      <c r="D43" s="29" t="s">
        <v>92</v>
      </c>
      <c r="E43" s="51" t="s">
        <v>93</v>
      </c>
      <c r="F43" s="64"/>
      <c r="G43" s="64"/>
      <c r="H43" s="66"/>
      <c r="I43" s="8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ht="15.75" customHeight="1">
      <c r="A44" s="69"/>
      <c r="B44" s="71"/>
      <c r="C44" s="71"/>
      <c r="D44" s="53" t="s">
        <v>114</v>
      </c>
      <c r="E44" s="71"/>
      <c r="F44" s="71"/>
      <c r="G44" s="71"/>
      <c r="H44" s="74"/>
      <c r="I44" s="83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ht="15.75" customHeight="1">
      <c r="A45" s="67"/>
      <c r="B45" s="64"/>
      <c r="C45" s="64"/>
      <c r="D45" s="29" t="s">
        <v>51</v>
      </c>
      <c r="E45" s="29" t="s">
        <v>115</v>
      </c>
      <c r="F45" s="64" t="s">
        <v>116</v>
      </c>
      <c r="G45" s="64" t="s">
        <v>117</v>
      </c>
      <c r="H45" s="31" t="s">
        <v>37</v>
      </c>
      <c r="I45" s="82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ht="15.75" customHeight="1">
      <c r="A46" s="69" t="s">
        <v>20</v>
      </c>
      <c r="B46" s="84" t="s">
        <v>118</v>
      </c>
      <c r="C46" s="71" t="s">
        <v>119</v>
      </c>
      <c r="D46" s="53" t="s">
        <v>120</v>
      </c>
      <c r="E46" s="53"/>
      <c r="F46" s="71"/>
      <c r="G46" s="71"/>
      <c r="H46" s="74"/>
      <c r="I46" s="7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ht="15.75" customHeight="1">
      <c r="A47" s="67"/>
      <c r="B47" s="64"/>
      <c r="C47" s="64"/>
      <c r="D47" s="64"/>
      <c r="E47" s="64"/>
      <c r="F47" s="64"/>
      <c r="G47" s="64"/>
      <c r="H47" s="64"/>
      <c r="I47" s="64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ht="15.75" customHeight="1">
      <c r="A48" s="67"/>
      <c r="B48" s="64"/>
      <c r="C48" s="64"/>
      <c r="D48" s="64"/>
      <c r="E48" s="64"/>
      <c r="F48" s="64"/>
      <c r="G48" s="64"/>
      <c r="H48" s="64"/>
      <c r="I48" s="64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15.75" customHeight="1">
      <c r="A49" s="67"/>
      <c r="B49" s="64"/>
      <c r="C49" s="64"/>
      <c r="D49" s="64"/>
      <c r="E49" s="64"/>
      <c r="F49" s="64"/>
      <c r="G49" s="64"/>
      <c r="H49" s="64"/>
      <c r="I49" s="64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15.75" customHeight="1">
      <c r="A50" s="67"/>
      <c r="B50" s="64"/>
      <c r="C50" s="64"/>
      <c r="D50" s="64"/>
      <c r="E50" s="64"/>
      <c r="F50" s="64"/>
      <c r="G50" s="64"/>
      <c r="H50" s="64"/>
      <c r="I50" s="64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ht="15.75" customHeight="1">
      <c r="A51" s="67"/>
      <c r="B51" s="64"/>
      <c r="C51" s="64"/>
      <c r="D51" s="64"/>
      <c r="E51" s="64"/>
      <c r="F51" s="64"/>
      <c r="G51" s="64"/>
      <c r="H51" s="64"/>
      <c r="I51" s="64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ht="15.75" customHeight="1">
      <c r="A52" s="67"/>
      <c r="B52" s="64"/>
      <c r="C52" s="64"/>
      <c r="D52" s="64"/>
      <c r="E52" s="64"/>
      <c r="F52" s="64"/>
      <c r="G52" s="64"/>
      <c r="H52" s="64"/>
      <c r="I52" s="64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ht="15.75" customHeight="1">
      <c r="A53" s="85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ht="15.75" customHeight="1">
      <c r="A54" s="85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ht="15.75" customHeight="1">
      <c r="A55" s="85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ht="15.75" customHeight="1">
      <c r="A56" s="85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ht="15.75" customHeight="1">
      <c r="A57" s="85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ht="15.75" customHeight="1">
      <c r="A58" s="85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ht="15.75" customHeight="1">
      <c r="A59" s="85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ht="15.75" customHeight="1">
      <c r="A60" s="85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ht="15.75" customHeight="1">
      <c r="A61" s="85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ht="15.75" customHeight="1">
      <c r="A62" s="85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ht="15.75" customHeight="1">
      <c r="A63" s="85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ht="15.75" customHeight="1">
      <c r="A64" s="85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ht="15.75" customHeight="1">
      <c r="A65" s="85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ht="15.75" customHeight="1">
      <c r="A66" s="85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ht="15.75" customHeight="1">
      <c r="A67" s="85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ht="15.75" customHeight="1">
      <c r="A68" s="85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ht="15.75" customHeight="1">
      <c r="A69" s="85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ht="15.75" customHeight="1">
      <c r="A70" s="85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ht="15.75" customHeight="1">
      <c r="A71" s="85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ht="15.75" customHeight="1">
      <c r="A72" s="85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ht="15.75" customHeight="1">
      <c r="A73" s="85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ht="15.75" customHeight="1">
      <c r="A74" s="85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ht="15.75" customHeight="1">
      <c r="A75" s="85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ht="15.75" customHeight="1">
      <c r="A76" s="85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ht="15.75" customHeight="1">
      <c r="A77" s="85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ht="15.75" customHeight="1">
      <c r="A78" s="85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ht="15.75" customHeight="1">
      <c r="A79" s="85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ht="15.75" customHeight="1">
      <c r="A80" s="85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ht="15.75" customHeight="1">
      <c r="A81" s="85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ht="15.75" customHeight="1">
      <c r="A82" s="85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ht="15.75" customHeight="1">
      <c r="A83" s="85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ht="15.75" customHeight="1">
      <c r="A84" s="85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ht="15.75" customHeight="1">
      <c r="A85" s="85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ht="15.75" customHeight="1">
      <c r="A86" s="85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ht="15.75" customHeight="1">
      <c r="A87" s="85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ht="15.75" customHeight="1">
      <c r="A88" s="85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ht="15.75" customHeight="1">
      <c r="A89" s="85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ht="15.75" customHeight="1">
      <c r="A90" s="85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ht="15.75" customHeight="1">
      <c r="A91" s="85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ht="15.75" customHeight="1">
      <c r="A92" s="85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ht="15.75" customHeight="1">
      <c r="A93" s="85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ht="15.75" customHeight="1">
      <c r="A94" s="85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ht="15.75" customHeight="1">
      <c r="A95" s="85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ht="15.75" customHeight="1">
      <c r="A96" s="85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ht="15.75" customHeight="1">
      <c r="A97" s="85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ht="15.75" customHeight="1">
      <c r="A98" s="85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ht="15.75" customHeight="1">
      <c r="A99" s="85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ht="15.75" customHeight="1">
      <c r="A100" s="85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ht="15.75" customHeight="1">
      <c r="A101" s="85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ht="15.75" customHeight="1">
      <c r="A102" s="85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ht="15.75" customHeight="1">
      <c r="A103" s="85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ht="15.75" customHeight="1">
      <c r="A104" s="85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ht="15.75" customHeight="1">
      <c r="A105" s="85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ht="15.75" customHeight="1">
      <c r="A106" s="85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ht="15.75" customHeight="1">
      <c r="A107" s="85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ht="15.75" customHeight="1">
      <c r="A108" s="85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ht="15.75" customHeight="1">
      <c r="A109" s="85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ht="15.75" customHeight="1">
      <c r="A110" s="85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ht="15.75" customHeight="1">
      <c r="A111" s="85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ht="15.75" customHeight="1">
      <c r="A112" s="85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ht="15.75" customHeight="1">
      <c r="A113" s="85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ht="15.75" customHeight="1">
      <c r="A114" s="85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ht="15.75" customHeight="1">
      <c r="A115" s="85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ht="15.75" customHeight="1">
      <c r="A116" s="85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ht="15.75" customHeight="1">
      <c r="A117" s="85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ht="15.75" customHeight="1">
      <c r="A118" s="85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ht="15.75" customHeight="1">
      <c r="A119" s="85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ht="15.75" customHeight="1">
      <c r="A120" s="85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ht="15.75" customHeight="1">
      <c r="A121" s="85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ht="15.75" customHeight="1">
      <c r="A122" s="85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ht="15.75" customHeight="1">
      <c r="A123" s="85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ht="15.75" customHeight="1">
      <c r="A124" s="85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ht="15.75" customHeight="1">
      <c r="A125" s="85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ht="15.75" customHeight="1">
      <c r="A126" s="85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ht="15.75" customHeight="1">
      <c r="A127" s="85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ht="15.75" customHeight="1">
      <c r="A128" s="85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ht="15.75" customHeight="1">
      <c r="A129" s="85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ht="15.75" customHeight="1">
      <c r="A130" s="85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ht="15.75" customHeight="1">
      <c r="A131" s="85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ht="15.75" customHeight="1">
      <c r="A132" s="85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ht="15.75" customHeight="1">
      <c r="A133" s="85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ht="15.75" customHeight="1">
      <c r="A134" s="85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ht="15.75" customHeight="1">
      <c r="A135" s="85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ht="15.75" customHeight="1">
      <c r="A136" s="85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ht="15.75" customHeight="1">
      <c r="A137" s="85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ht="15.75" customHeight="1">
      <c r="A138" s="85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ht="15.75" customHeight="1">
      <c r="A139" s="85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ht="15.75" customHeight="1">
      <c r="A140" s="85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ht="15.75" customHeight="1">
      <c r="A141" s="85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ht="15.75" customHeight="1">
      <c r="A142" s="85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ht="15.75" customHeight="1">
      <c r="A143" s="85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ht="15.75" customHeight="1">
      <c r="A144" s="85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ht="15.75" customHeight="1">
      <c r="A145" s="85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ht="15.75" customHeight="1">
      <c r="A146" s="85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ht="15.75" customHeight="1">
      <c r="A147" s="85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ht="15.75" customHeight="1">
      <c r="A148" s="85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ht="15.75" customHeight="1">
      <c r="A149" s="85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ht="15.75" customHeight="1">
      <c r="A150" s="85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ht="15.75" customHeight="1">
      <c r="A151" s="85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ht="15.75" customHeight="1">
      <c r="A152" s="85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ht="15.75" customHeight="1">
      <c r="A153" s="85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ht="15.75" customHeight="1">
      <c r="A154" s="85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ht="15.75" customHeight="1">
      <c r="A155" s="85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ht="15.75" customHeight="1">
      <c r="A156" s="85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ht="15.75" customHeight="1">
      <c r="A157" s="85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ht="15.75" customHeight="1">
      <c r="A158" s="85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ht="15.75" customHeight="1">
      <c r="A159" s="85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ht="15.75" customHeight="1">
      <c r="A160" s="85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ht="15.75" customHeight="1">
      <c r="A161" s="85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ht="15.75" customHeight="1">
      <c r="A162" s="85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ht="15.75" customHeight="1">
      <c r="A163" s="85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ht="15.75" customHeight="1">
      <c r="A164" s="85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ht="15.75" customHeight="1">
      <c r="A165" s="85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ht="15.75" customHeight="1">
      <c r="A166" s="85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ht="15.75" customHeight="1">
      <c r="A167" s="85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ht="15.75" customHeight="1">
      <c r="A168" s="85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ht="15.75" customHeight="1">
      <c r="A169" s="85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ht="15.75" customHeight="1">
      <c r="A170" s="85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ht="15.75" customHeight="1">
      <c r="A171" s="85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ht="15.75" customHeight="1">
      <c r="A172" s="85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ht="15.75" customHeight="1">
      <c r="A173" s="85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ht="15.75" customHeight="1">
      <c r="A174" s="85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ht="15.75" customHeight="1">
      <c r="A175" s="85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ht="15.75" customHeight="1">
      <c r="A176" s="85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ht="15.75" customHeight="1">
      <c r="A177" s="85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ht="15.75" customHeight="1">
      <c r="A178" s="85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ht="15.75" customHeight="1">
      <c r="A179" s="85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ht="15.75" customHeight="1">
      <c r="A180" s="85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ht="15.75" customHeight="1">
      <c r="A181" s="85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ht="15.75" customHeight="1">
      <c r="A182" s="85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ht="15.75" customHeight="1">
      <c r="A183" s="85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ht="15.75" customHeight="1">
      <c r="A184" s="85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ht="15.75" customHeight="1">
      <c r="A185" s="85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ht="15.75" customHeight="1">
      <c r="A186" s="85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ht="15.75" customHeight="1">
      <c r="A187" s="85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ht="15.75" customHeight="1">
      <c r="A188" s="85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ht="15.75" customHeight="1">
      <c r="A189" s="85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ht="15.75" customHeight="1">
      <c r="A190" s="85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ht="15.75" customHeight="1">
      <c r="A191" s="85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ht="15.75" customHeight="1">
      <c r="A192" s="85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ht="15.75" customHeight="1">
      <c r="A193" s="85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ht="15.75" customHeight="1">
      <c r="A194" s="85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ht="15.75" customHeight="1">
      <c r="A195" s="85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ht="15.75" customHeight="1">
      <c r="A196" s="85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ht="15.75" customHeight="1">
      <c r="A197" s="85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ht="15.75" customHeight="1">
      <c r="A198" s="85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ht="15.75" customHeight="1">
      <c r="A199" s="85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ht="15.75" customHeight="1">
      <c r="A200" s="85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ht="15.75" customHeight="1">
      <c r="A201" s="85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ht="15.75" customHeight="1">
      <c r="A202" s="85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ht="15.75" customHeight="1">
      <c r="A203" s="85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ht="15.75" customHeight="1">
      <c r="A204" s="85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ht="15.75" customHeight="1">
      <c r="A205" s="85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ht="15.75" customHeight="1">
      <c r="A206" s="85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ht="15.75" customHeight="1">
      <c r="A207" s="85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ht="15.75" customHeight="1">
      <c r="A208" s="85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ht="15.75" customHeight="1">
      <c r="A209" s="85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ht="15.75" customHeight="1">
      <c r="A210" s="85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ht="15.75" customHeight="1">
      <c r="A211" s="85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ht="15.75" customHeight="1">
      <c r="A212" s="85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ht="15.75" customHeight="1">
      <c r="A213" s="85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ht="15.75" customHeight="1">
      <c r="A214" s="85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ht="15.75" customHeight="1">
      <c r="A215" s="85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ht="15.75" customHeight="1">
      <c r="A216" s="85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ht="15.75" customHeight="1">
      <c r="A217" s="85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ht="15.75" customHeight="1">
      <c r="A218" s="85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ht="15.75" customHeight="1">
      <c r="A219" s="85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ht="15.75" customHeight="1">
      <c r="A220" s="85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ht="15.75" customHeight="1">
      <c r="A221" s="85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ht="15.75" customHeight="1">
      <c r="A222" s="85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ht="15.75" customHeight="1">
      <c r="A223" s="85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ht="15.75" customHeight="1">
      <c r="A224" s="85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ht="15.75" customHeight="1">
      <c r="A225" s="85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ht="15.75" customHeight="1">
      <c r="A226" s="85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ht="15.75" customHeight="1">
      <c r="A227" s="85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ht="15.75" customHeight="1">
      <c r="A228" s="85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ht="15.75" customHeight="1">
      <c r="A229" s="85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ht="15.75" customHeight="1">
      <c r="A230" s="85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ht="15.75" customHeight="1">
      <c r="A231" s="85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ht="15.75" customHeight="1">
      <c r="A232" s="85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ht="15.75" customHeight="1">
      <c r="A233" s="85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ht="15.75" customHeight="1">
      <c r="A234" s="85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ht="15.75" customHeight="1">
      <c r="A235" s="85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ht="15.75" customHeight="1">
      <c r="A236" s="85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ht="15.75" customHeight="1">
      <c r="A237" s="85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ht="15.75" customHeight="1">
      <c r="A238" s="85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ht="15.75" customHeight="1">
      <c r="A239" s="85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ht="15.75" customHeight="1">
      <c r="A240" s="85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ht="15.75" customHeight="1">
      <c r="A241" s="8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ht="15.75" customHeight="1">
      <c r="A242" s="85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ht="15.75" customHeight="1">
      <c r="A243" s="85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ht="15.75" customHeight="1">
      <c r="A244" s="85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ht="15.75" customHeight="1">
      <c r="A245" s="85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ht="15.75" customHeight="1">
      <c r="A246" s="85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1:R1"/>
    <mergeCell ref="O3:O6"/>
    <mergeCell ref="F4:F5"/>
    <mergeCell ref="F8:F9"/>
    <mergeCell ref="G8:G9"/>
    <mergeCell ref="G13:G14"/>
    <mergeCell ref="G15:G16"/>
    <mergeCell ref="G28:G30"/>
    <mergeCell ref="H28:H30"/>
    <mergeCell ref="F13:F14"/>
    <mergeCell ref="F17:F18"/>
    <mergeCell ref="G17:G19"/>
    <mergeCell ref="F23:F24"/>
    <mergeCell ref="G23:G24"/>
    <mergeCell ref="H23:H24"/>
    <mergeCell ref="F28:F30"/>
    <mergeCell ref="G37:G39"/>
    <mergeCell ref="H37:H39"/>
    <mergeCell ref="H40:H44"/>
    <mergeCell ref="H45:H46"/>
    <mergeCell ref="I45:I46"/>
    <mergeCell ref="F40:F41"/>
    <mergeCell ref="G40:G41"/>
    <mergeCell ref="F31:F33"/>
    <mergeCell ref="G31:G33"/>
    <mergeCell ref="H31:H33"/>
    <mergeCell ref="F34:F36"/>
    <mergeCell ref="G34:G36"/>
    <mergeCell ref="H34:H36"/>
    <mergeCell ref="F37:F39"/>
  </mergeCells>
  <conditionalFormatting sqref="H4:H41 K6 H45">
    <cfRule type="containsText" dxfId="0" priority="1" operator="containsText" text="PASS">
      <formula>NOT(ISERROR(SEARCH(("PASS"),(H4))))</formula>
    </cfRule>
  </conditionalFormatting>
  <conditionalFormatting sqref="H4:H41 K6 H45">
    <cfRule type="containsText" dxfId="1" priority="2" operator="containsText" text="Failed partialy">
      <formula>NOT(ISERROR(SEARCH(("Failed partialy"),(H4))))</formula>
    </cfRule>
  </conditionalFormatting>
  <conditionalFormatting sqref="H4 H8 H13 H17 H20 H23 H28 H31 H34 H37 H40 H45">
    <cfRule type="containsText" dxfId="2" priority="3" operator="containsText" text="failed">
      <formula>NOT(ISERROR(SEARCH(("failed"),(H4))))</formula>
    </cfRule>
  </conditionalFormatting>
  <conditionalFormatting sqref="H45">
    <cfRule type="notContainsBlanks" dxfId="0" priority="4">
      <formula>LEN(TRIM(H45))&gt;0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8"/>
      <c r="B3" s="8"/>
      <c r="C3" s="9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8"/>
      <c r="B4" s="8"/>
      <c r="C4" s="12" t="s">
        <v>2</v>
      </c>
      <c r="D4" s="4"/>
      <c r="E4" s="12" t="s">
        <v>3</v>
      </c>
      <c r="F4" s="4"/>
      <c r="G4" s="12" t="s">
        <v>4</v>
      </c>
      <c r="H4" s="4"/>
      <c r="I4" s="12" t="s">
        <v>5</v>
      </c>
      <c r="J4" s="4"/>
      <c r="K4" s="12" t="s">
        <v>6</v>
      </c>
      <c r="L4" s="4"/>
      <c r="M4" s="12" t="s">
        <v>7</v>
      </c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8"/>
      <c r="B5" s="8"/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8"/>
      <c r="B6" s="8"/>
      <c r="C6" s="5"/>
      <c r="D6" s="7"/>
      <c r="E6" s="5"/>
      <c r="F6" s="7"/>
      <c r="G6" s="5"/>
      <c r="H6" s="7"/>
      <c r="I6" s="5"/>
      <c r="J6" s="7"/>
      <c r="K6" s="5"/>
      <c r="L6" s="7"/>
      <c r="M6" s="5"/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8"/>
      <c r="B7" s="15" t="s">
        <v>8</v>
      </c>
      <c r="C7" s="16"/>
      <c r="D7" s="11"/>
      <c r="E7" s="16"/>
      <c r="F7" s="11"/>
      <c r="G7" s="16"/>
      <c r="H7" s="11"/>
      <c r="I7" s="16"/>
      <c r="J7" s="11"/>
      <c r="K7" s="16"/>
      <c r="L7" s="11"/>
      <c r="M7" s="16" t="s">
        <v>9</v>
      </c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8"/>
      <c r="B8" s="15" t="s">
        <v>10</v>
      </c>
      <c r="C8" s="16" t="s">
        <v>9</v>
      </c>
      <c r="D8" s="11"/>
      <c r="E8" s="16"/>
      <c r="F8" s="11"/>
      <c r="G8" s="16"/>
      <c r="H8" s="11"/>
      <c r="I8" s="16"/>
      <c r="J8" s="11"/>
      <c r="K8" s="16"/>
      <c r="L8" s="11"/>
      <c r="M8" s="16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8"/>
      <c r="B9" s="15" t="s">
        <v>11</v>
      </c>
      <c r="C9" s="16"/>
      <c r="D9" s="11"/>
      <c r="E9" s="16" t="s">
        <v>9</v>
      </c>
      <c r="F9" s="11"/>
      <c r="G9" s="16"/>
      <c r="H9" s="11"/>
      <c r="I9" s="16"/>
      <c r="J9" s="11"/>
      <c r="K9" s="16"/>
      <c r="L9" s="11"/>
      <c r="M9" s="16"/>
      <c r="N9" s="1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8"/>
      <c r="B10" s="15" t="s">
        <v>12</v>
      </c>
      <c r="C10" s="16"/>
      <c r="D10" s="11"/>
      <c r="E10" s="16"/>
      <c r="F10" s="11"/>
      <c r="G10" s="16" t="s">
        <v>9</v>
      </c>
      <c r="H10" s="11"/>
      <c r="I10" s="16"/>
      <c r="J10" s="11"/>
      <c r="K10" s="16"/>
      <c r="L10" s="11"/>
      <c r="M10" s="16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8"/>
      <c r="B11" s="15" t="s">
        <v>13</v>
      </c>
      <c r="C11" s="16"/>
      <c r="D11" s="11"/>
      <c r="E11" s="16"/>
      <c r="F11" s="11"/>
      <c r="G11" s="16"/>
      <c r="H11" s="11"/>
      <c r="I11" s="16"/>
      <c r="J11" s="11"/>
      <c r="K11" s="16" t="s">
        <v>9</v>
      </c>
      <c r="L11" s="11"/>
      <c r="M11" s="16"/>
      <c r="N11" s="1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8"/>
      <c r="B12" s="15" t="s">
        <v>14</v>
      </c>
      <c r="C12" s="16" t="s">
        <v>9</v>
      </c>
      <c r="D12" s="11"/>
      <c r="E12" s="16"/>
      <c r="F12" s="11"/>
      <c r="G12" s="16"/>
      <c r="H12" s="11"/>
      <c r="I12" s="16"/>
      <c r="J12" s="11"/>
      <c r="K12" s="16"/>
      <c r="L12" s="11"/>
      <c r="M12" s="16"/>
      <c r="N12" s="1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8"/>
      <c r="B13" s="15" t="s">
        <v>15</v>
      </c>
      <c r="C13" s="16"/>
      <c r="D13" s="11"/>
      <c r="E13" s="16" t="s">
        <v>9</v>
      </c>
      <c r="F13" s="11"/>
      <c r="G13" s="16"/>
      <c r="H13" s="11"/>
      <c r="I13" s="16"/>
      <c r="J13" s="11"/>
      <c r="K13" s="16"/>
      <c r="L13" s="11"/>
      <c r="M13" s="16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8"/>
      <c r="B14" s="15" t="s">
        <v>16</v>
      </c>
      <c r="C14" s="16"/>
      <c r="D14" s="11"/>
      <c r="E14" s="16" t="s">
        <v>9</v>
      </c>
      <c r="F14" s="11"/>
      <c r="G14" s="16"/>
      <c r="H14" s="11"/>
      <c r="I14" s="16"/>
      <c r="J14" s="11"/>
      <c r="K14" s="16"/>
      <c r="L14" s="11"/>
      <c r="M14" s="16"/>
      <c r="N14" s="1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8"/>
      <c r="B15" s="15" t="s">
        <v>17</v>
      </c>
      <c r="C15" s="16"/>
      <c r="D15" s="11"/>
      <c r="E15" s="16" t="s">
        <v>9</v>
      </c>
      <c r="F15" s="11"/>
      <c r="G15" s="16"/>
      <c r="H15" s="11"/>
      <c r="I15" s="16"/>
      <c r="J15" s="11"/>
      <c r="K15" s="16"/>
      <c r="L15" s="11"/>
      <c r="M15" s="16"/>
      <c r="N15" s="1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8"/>
      <c r="B16" s="15" t="s">
        <v>18</v>
      </c>
      <c r="C16" s="16"/>
      <c r="D16" s="11"/>
      <c r="E16" s="16" t="s">
        <v>9</v>
      </c>
      <c r="F16" s="11"/>
      <c r="G16" s="16"/>
      <c r="H16" s="11"/>
      <c r="I16" s="16"/>
      <c r="J16" s="11"/>
      <c r="K16" s="16"/>
      <c r="L16" s="11"/>
      <c r="M16" s="16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8"/>
      <c r="B17" s="15" t="s">
        <v>19</v>
      </c>
      <c r="C17" s="16" t="s">
        <v>9</v>
      </c>
      <c r="D17" s="11"/>
      <c r="E17" s="16"/>
      <c r="F17" s="11"/>
      <c r="G17" s="16"/>
      <c r="H17" s="11"/>
      <c r="I17" s="17"/>
      <c r="J17" s="4"/>
      <c r="K17" s="16"/>
      <c r="L17" s="11"/>
      <c r="M17" s="16"/>
      <c r="N17" s="1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8"/>
      <c r="B18" s="15" t="s">
        <v>20</v>
      </c>
      <c r="C18" s="16"/>
      <c r="D18" s="11"/>
      <c r="E18" s="16"/>
      <c r="F18" s="11"/>
      <c r="G18" s="16"/>
      <c r="H18" s="11"/>
      <c r="I18" s="16" t="s">
        <v>9</v>
      </c>
      <c r="J18" s="11"/>
      <c r="K18" s="18"/>
      <c r="L18" s="11"/>
      <c r="M18" s="16"/>
      <c r="N18" s="1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0">
    <mergeCell ref="I14:J14"/>
    <mergeCell ref="K14:L14"/>
    <mergeCell ref="C13:D13"/>
    <mergeCell ref="E13:F13"/>
    <mergeCell ref="G13:H13"/>
    <mergeCell ref="I13:J13"/>
    <mergeCell ref="K13:L13"/>
    <mergeCell ref="M13:N13"/>
    <mergeCell ref="C14:D14"/>
    <mergeCell ref="M14:N14"/>
    <mergeCell ref="E14:F14"/>
    <mergeCell ref="G14:H14"/>
    <mergeCell ref="E15:F15"/>
    <mergeCell ref="G15:H15"/>
    <mergeCell ref="I15:J15"/>
    <mergeCell ref="K15:L15"/>
    <mergeCell ref="M15:N15"/>
    <mergeCell ref="C15:D15"/>
    <mergeCell ref="C16:D16"/>
    <mergeCell ref="E16:F16"/>
    <mergeCell ref="G16:H16"/>
    <mergeCell ref="I16:J16"/>
    <mergeCell ref="K16:L16"/>
    <mergeCell ref="M16:N16"/>
    <mergeCell ref="I18:J18"/>
    <mergeCell ref="K18:L18"/>
    <mergeCell ref="C17:D17"/>
    <mergeCell ref="E17:F17"/>
    <mergeCell ref="G17:H17"/>
    <mergeCell ref="I17:J17"/>
    <mergeCell ref="K17:L17"/>
    <mergeCell ref="M17:N17"/>
    <mergeCell ref="C18:D18"/>
    <mergeCell ref="M18:N18"/>
    <mergeCell ref="C1:N2"/>
    <mergeCell ref="C3:N3"/>
    <mergeCell ref="E4:F6"/>
    <mergeCell ref="G4:H6"/>
    <mergeCell ref="I4:J6"/>
    <mergeCell ref="K4:L6"/>
    <mergeCell ref="M4:N6"/>
    <mergeCell ref="C4:D6"/>
    <mergeCell ref="C7:D7"/>
    <mergeCell ref="E7:F7"/>
    <mergeCell ref="G7:H7"/>
    <mergeCell ref="I7:J7"/>
    <mergeCell ref="K7:L7"/>
    <mergeCell ref="M7:N7"/>
    <mergeCell ref="I9:J9"/>
    <mergeCell ref="K9:L9"/>
    <mergeCell ref="I10:J10"/>
    <mergeCell ref="K10:L10"/>
    <mergeCell ref="M10:N10"/>
    <mergeCell ref="I11:J11"/>
    <mergeCell ref="K11:L11"/>
    <mergeCell ref="M11:N11"/>
    <mergeCell ref="C8:D8"/>
    <mergeCell ref="E8:F8"/>
    <mergeCell ref="G8:H8"/>
    <mergeCell ref="I8:J8"/>
    <mergeCell ref="K8:L8"/>
    <mergeCell ref="M8:N8"/>
    <mergeCell ref="C9:D9"/>
    <mergeCell ref="M9:N9"/>
    <mergeCell ref="C11:D11"/>
    <mergeCell ref="C12:D12"/>
    <mergeCell ref="E12:F12"/>
    <mergeCell ref="G12:H12"/>
    <mergeCell ref="I12:J12"/>
    <mergeCell ref="K12:L12"/>
    <mergeCell ref="M12:N12"/>
    <mergeCell ref="E9:F9"/>
    <mergeCell ref="G9:H9"/>
    <mergeCell ref="C10:D10"/>
    <mergeCell ref="E10:F10"/>
    <mergeCell ref="G10:H10"/>
    <mergeCell ref="E11:F11"/>
    <mergeCell ref="G11:H11"/>
    <mergeCell ref="E18:F18"/>
    <mergeCell ref="G18:H18"/>
  </mergeCells>
  <drawing r:id="rId1"/>
</worksheet>
</file>