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Gas_Caribe_2015\"/>
    </mc:Choice>
  </mc:AlternateContent>
  <bookViews>
    <workbookView xWindow="0" yWindow="0" windowWidth="20490" windowHeight="7755"/>
  </bookViews>
  <sheets>
    <sheet name="Causales_Proceso" sheetId="1" r:id="rId1"/>
  </sheets>
  <externalReferences>
    <externalReference r:id="rId2"/>
  </externalReferences>
  <definedNames>
    <definedName name="_xlnm._FilterDatabase" localSheetId="0" hidden="1">Causales_Proceso!$A$2:$F$2</definedName>
    <definedName name="LOV_CONCCLCO">[1]_LOV_!$A$2:$A$106</definedName>
    <definedName name="LOV_CONCFLDE">[1]_LOV_!$B$2:$B$4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3" i="1" l="1"/>
  <c r="B112" i="1"/>
  <c r="B111" i="1"/>
  <c r="B110" i="1"/>
  <c r="B109" i="1"/>
  <c r="B108" i="1"/>
  <c r="B107" i="1"/>
  <c r="B106" i="1"/>
  <c r="B105" i="1"/>
  <c r="B104" i="1"/>
  <c r="B103" i="1"/>
  <c r="B102" i="1"/>
  <c r="B101" i="1"/>
  <c r="B100" i="1"/>
  <c r="B99" i="1"/>
  <c r="B98" i="1"/>
  <c r="B97" i="1"/>
  <c r="B96" i="1"/>
  <c r="B95" i="1"/>
  <c r="B94" i="1"/>
  <c r="B93" i="1"/>
  <c r="B92" i="1"/>
  <c r="B91" i="1"/>
  <c r="B90" i="1"/>
  <c r="B89" i="1"/>
</calcChain>
</file>

<file path=xl/sharedStrings.xml><?xml version="1.0" encoding="utf-8"?>
<sst xmlns="http://schemas.openxmlformats.org/spreadsheetml/2006/main" count="256" uniqueCount="143">
  <si>
    <t>Causal</t>
  </si>
  <si>
    <t>Desc</t>
  </si>
  <si>
    <t>Programa</t>
  </si>
  <si>
    <t>Proceso</t>
  </si>
  <si>
    <t>Movimiento</t>
  </si>
  <si>
    <t>Observacion</t>
  </si>
  <si>
    <t>Anulacion</t>
  </si>
  <si>
    <t>CUSTOMER</t>
  </si>
  <si>
    <t>Cancelacion de seguros, La cancelación de seguro crea nota CR para cancelar la cartera de la cuenta.</t>
  </si>
  <si>
    <t>FAJF</t>
  </si>
  <si>
    <t>Notas de facturacion</t>
  </si>
  <si>
    <t>FGRA_NOTE</t>
  </si>
  <si>
    <t>Notas de facturación</t>
  </si>
  <si>
    <t>FINAN</t>
  </si>
  <si>
    <t>FRNF</t>
  </si>
  <si>
    <t>LDRSS</t>
  </si>
  <si>
    <t>Notas por reversión de subsidio. EL sistema Genera nota DB por el subsidio otorgado en la venta por Formulario. El producto puede estar en estado 96 o 1.</t>
  </si>
  <si>
    <t>Castigo de Cartera</t>
  </si>
  <si>
    <t>CASCA</t>
  </si>
  <si>
    <t>Notas de castigo de cartera, bajan la cartera</t>
  </si>
  <si>
    <t>Descuento</t>
  </si>
  <si>
    <t>API_REGCHR</t>
  </si>
  <si>
    <t xml:space="preserve">Cargo tipo A  Revision periodica. Ventas de servicios de ingenieria. Son cargos de tipo A. Hasta agosto se egeneraban DB con causa 3 Descuento, Sin embargo a partir del 29 de agosto son cargos CR </t>
  </si>
  <si>
    <t>FGDP</t>
  </si>
  <si>
    <t>Notas de facturacion por descuento pronto pago</t>
  </si>
  <si>
    <t>Notas de facturacion, de descuento</t>
  </si>
  <si>
    <t>Ingreso</t>
  </si>
  <si>
    <t>Mov Cartera</t>
  </si>
  <si>
    <t>Notas de facturacion que aumentan o diminuyen la cartera. Los casos del 6121 son notas por mala amortización.</t>
  </si>
  <si>
    <t>Validar</t>
  </si>
  <si>
    <t>se debe configurar en Notas?</t>
  </si>
  <si>
    <t>Gen Cargos masivo</t>
  </si>
  <si>
    <t>Cargos a facturar Consumos</t>
  </si>
  <si>
    <t>FGCA</t>
  </si>
  <si>
    <t>Cargos a facturar</t>
  </si>
  <si>
    <t xml:space="preserve">Gen Facturas </t>
  </si>
  <si>
    <t>FGCC</t>
  </si>
  <si>
    <t>SA generados por facturacion</t>
  </si>
  <si>
    <t xml:space="preserve">Ventas y Gestión de Productos </t>
  </si>
  <si>
    <t>Cargos de Facturacion Tipo A, Y notas. Corresponden a Venta de Articulos Brilla.</t>
  </si>
  <si>
    <t>Abono a diferido</t>
  </si>
  <si>
    <t>FCHCO</t>
  </si>
  <si>
    <t>Cargos por Abono a diferidos, se generan cuando se realiza un cambio de condiciones de financiación, disminuye el saldo pendiente del diferido.  
Tambien se cobran intereses de financiación con este cargdoso "IF".</t>
  </si>
  <si>
    <t>Se debe configurar en notas, o facturacion.</t>
  </si>
  <si>
    <t>FTDE</t>
  </si>
  <si>
    <t>Se generan cargos por traslado de diferido a corriente, se crean cargos DB por intereses acumulados. Notas que aumentan la cartera no financiada.</t>
  </si>
  <si>
    <t>FTDU</t>
  </si>
  <si>
    <t>GCNED</t>
  </si>
  <si>
    <t>Se generan cargos DB para cobrar intereses de financiación por la negociación de deuda.</t>
  </si>
  <si>
    <t>Descuentos de Acuerdos de Pago</t>
  </si>
  <si>
    <t>Descuentos en la negociacion d deuda. Notas que rebajan la cartera antes de realizar el paso a diferido. Se aplican los descuentos y sobre lo que quede con saldo se aplican los cargos FD- que bajan la cartera corriente.</t>
  </si>
  <si>
    <t>Configurar</t>
  </si>
  <si>
    <t>Transferencia de Cartera entre</t>
  </si>
  <si>
    <t>FTCS</t>
  </si>
  <si>
    <t>Cargos de notas, que crean CR en una cartera para bajarla y crean DB en otra cuenta para subirla. Se pasa la cartera de un producto a otro. Traslado de cartera entre productos</t>
  </si>
  <si>
    <t>Efecto Neutro</t>
  </si>
  <si>
    <t>FTDC</t>
  </si>
  <si>
    <t>Aplicación Depósito de Garantí</t>
  </si>
  <si>
    <t>GINV</t>
  </si>
  <si>
    <t>Aplicaciones de saldo a favor para ventas de gas cotizada. En este caso el producto aun esta en estado 96</t>
  </si>
  <si>
    <t>Cambia con el nuevo modelo de conexiones IFRS?</t>
  </si>
  <si>
    <t>Orden de Trabajo</t>
  </si>
  <si>
    <t>LEGA_ORDEN</t>
  </si>
  <si>
    <t>Legalizaciones de ordenes</t>
  </si>
  <si>
    <t>Cargos de Devolución</t>
  </si>
  <si>
    <t>FADS</t>
  </si>
  <si>
    <t>Cargos generados por la devolución de saldo a favor. No aumenta , ni disminuye la cartera. Afecta el SA</t>
  </si>
  <si>
    <t>Cheque Devuelto</t>
  </si>
  <si>
    <t>FNRC</t>
  </si>
  <si>
    <t>Cargos , notas DB por reactivacion de deuda por cheque devuelto. Se realizo pago que saldo una cartera y posteriormente se reactiva la deuda con notas por devolucion de cheuqe, atencion de novedad de cheque devuelto.</t>
  </si>
  <si>
    <t>Cancelación de Diferido</t>
  </si>
  <si>
    <t>Cargos de cancelacion de diferido. Asocian una nota de reclacificacion de cartera por el valor cancelado del diferido. Esto es por que el castigo de cartera pasa de diferido a corriente y cancela el diferido para poder realizar el castigo.  Cargo DF- y asocian NOTA que sube cartera corriente y rebaja cartera diferida.</t>
  </si>
  <si>
    <t>Cargos de cancelacion de diferido por Anulacion de Ventas.  En la venta se realiza diferido y si se anula la solicitud se pasa de diferido a corriente para cancelar el diferido. Cargos DF- con su nota de reclasificacion de cartera.</t>
  </si>
  <si>
    <t>Cargos de cancelacion de diferido. Cargos DF, que asocian una nota de reclasificación y que aumentan la cartera por Cancelacion de Seguro.</t>
  </si>
  <si>
    <t>Cargos de cancelacion de diferido. Asocian una nota de reclacificacion de cartera por el valor cancelado del diferido.  EL traslado de diferido a corriente crea notas de reclasificacion y  suben la cartera de la cuenta</t>
  </si>
  <si>
    <t>Efecto neutro?</t>
  </si>
  <si>
    <t>Paso a Diferidos</t>
  </si>
  <si>
    <t>Cargos de paso a diferido de cartera generada en ventas. Carfos FD- de cargos PP(cargos de la ordenes de la solicitud). Producto todavia en estado 96.</t>
  </si>
  <si>
    <t>Cargos de paso a diferdido FD-, de cargos PP generados en la venta de seguros.</t>
  </si>
  <si>
    <t>Cargos de paso a diferido, por negociacion  FD-</t>
  </si>
  <si>
    <t>Cuota de Diferido en FGCA</t>
  </si>
  <si>
    <t>Cargos  a facturar por porceso masivo. Cargos DF-</t>
  </si>
  <si>
    <t>FGCT</t>
  </si>
  <si>
    <t>Cargos  a facturar por contrato. Cargos DF-</t>
  </si>
  <si>
    <t>Clasificador Genérico</t>
  </si>
  <si>
    <t>Cargos DB registrados por API referentes a cobros de revisiones periodicas y  ordenes autónomas.</t>
  </si>
  <si>
    <t>CCQUO</t>
  </si>
  <si>
    <t>Cargos generados por la venta cotizada, con signo DB para aumentar el saldo pendiente y signo CR para los conceptos de descuento de acuerdo a la venta.</t>
  </si>
  <si>
    <t>Cargos DB generados debido a la solicitudes de Venta de Gas por Formulario o Reconexión por Pago (son tipo A), los cargos CR generados corresponden a la Venta de Gas por Formulario para los conceptos de descuentos (Subsidio)(son  tipo A), los cargos SA son generados por notas (son tipo P)</t>
  </si>
  <si>
    <t>FACR</t>
  </si>
  <si>
    <t>Cargo CR generado para acreditar un cobro generado por Reconexión por Pago. Es de tipo A</t>
  </si>
  <si>
    <t>Saldo a favor y aplicación de saldo a favor generados por notas desde ajustes de facturación FAJF, este cargo es de tipo P</t>
  </si>
  <si>
    <t>FANP</t>
  </si>
  <si>
    <t>Anulación de pagos y aplicaciones de saldo a favor generados por notas, estos cargos son de tipo P y corresponden a los signos NS, AP, AS</t>
  </si>
  <si>
    <t>Cargo de impuesto asociado al cambio de condiciones de financiación, es de tipo A</t>
  </si>
  <si>
    <t>FDOC</t>
  </si>
  <si>
    <t>Cargos CR creados por Notas por Concepto, es de tipo P. Cargos PA creados por pagos con el programa MIGRA</t>
  </si>
  <si>
    <t xml:space="preserve">Aplicación de saldo a favor en la generación de cuentas de cobro, es de tipo P. Cargo CR y DB asociado al concepto de impuesto de IVA. </t>
  </si>
  <si>
    <t>Cargos DB generados para cobrar la facturación recurrente para algun contrato en específico, los cargos CR corresponden a descuentos o subsidios. Son cargos de tipo A</t>
  </si>
  <si>
    <t>Saldo a favor y aplicación de saldo a favor generado por descuento por pago oportuno, cargo tipo P</t>
  </si>
  <si>
    <t>FGRA_PYMT</t>
  </si>
  <si>
    <t>Cargos tipo CR creados para ajustar la cuenta por medio de una nota. Es de tipo P.</t>
  </si>
  <si>
    <t>FGRAR_NOTE</t>
  </si>
  <si>
    <t>Cargo CR generado para el concepto de impuesto, es de tipo P.  Cargo SA creado por notas, es de tipo P.</t>
  </si>
  <si>
    <t>Saldo a favor y aplicación de saldo a favor generado por financiación de deuda, es de tipo P.</t>
  </si>
  <si>
    <t>Cargos tipo P generados por notas por concepto.</t>
  </si>
  <si>
    <t>Cargos DB generados por el traslado de diferido a corriente asociado al concepto de impuesto, es de tipo A. Cargos tipo SA creados por notas, es de tipo P.</t>
  </si>
  <si>
    <t>FTIS</t>
  </si>
  <si>
    <t>Cargo AS generado por traslado de saldo a favor, este cargo es de tipo P.</t>
  </si>
  <si>
    <t>FTMS</t>
  </si>
  <si>
    <t>FTPA</t>
  </si>
  <si>
    <t>Cargos tipo PA,  AP  y SA generados por traslado de pagos, son de tipo P.</t>
  </si>
  <si>
    <t>Cargo DB asociado al recargo por mora o impuestos por negociación de deuda, es de tipo A. Cargos SA generado por nota, es de tipo P.</t>
  </si>
  <si>
    <t>Cargos PP generados por Ordenes.  Cargos AS generados  en Ventas</t>
  </si>
  <si>
    <t>Cargos PP generados por ordenes. Solicitudes de revision periodica. Cargos DB de tipo A.</t>
  </si>
  <si>
    <t>OS_PAYMENT</t>
  </si>
  <si>
    <t>Cargo CR creado para el concepto de ajuste como nota para ajustar la cuenta. Es de tipo P</t>
  </si>
  <si>
    <t>SQL</t>
  </si>
  <si>
    <t>Aplicación de saldo a favor generado por notas. Es de tipo P. Generado por ajustes o Datafix</t>
  </si>
  <si>
    <t>TEST</t>
  </si>
  <si>
    <t>Facturación por Pérdidas No Op</t>
  </si>
  <si>
    <t>Cargos tipo A, de facturacion de perdidas no operacionales, solicitud de gestion Administrativa PNO</t>
  </si>
  <si>
    <t>Negociación de Deuda</t>
  </si>
  <si>
    <t>Notas de reclasificacion de cartera que aumentan la cartera de la cuenta por paso de diferido a corriente. Cuando se realiza una refinanciación, el sistema pasa de diferido a corriente (Los cargos de este paso son los de causa 56 program GCNED) y sobre dicha cartera trasladada, se aplican los descuentos y se refinancia.</t>
  </si>
  <si>
    <t>Efecto Neutro?</t>
  </si>
  <si>
    <t>Reactivacion Cartera Castigada</t>
  </si>
  <si>
    <t>Cargos de reactivacion de deuda de cartera castigada. Incrementa la cartera. Notas de reactivacion</t>
  </si>
  <si>
    <t>Venta de Seguros</t>
  </si>
  <si>
    <t xml:space="preserve">Cargos tipo A por venta de seguros. </t>
  </si>
  <si>
    <t>Ajuste Migracion</t>
  </si>
  <si>
    <t>Notas de facturacion.  Afectan la cartera</t>
  </si>
  <si>
    <t>Resumen de Causales</t>
  </si>
  <si>
    <t>Oservacion</t>
  </si>
  <si>
    <t>NO</t>
  </si>
  <si>
    <t>Revisar</t>
  </si>
  <si>
    <t>Genera saldo a Favor por Facturacion</t>
  </si>
  <si>
    <t>dctos superiores a los que se esta cobrando</t>
  </si>
  <si>
    <t>SI</t>
  </si>
  <si>
    <t>Revisar como cambia con el nuevo modelo de conexiones</t>
  </si>
  <si>
    <t xml:space="preserve">Revisar              </t>
  </si>
  <si>
    <t>no</t>
  </si>
  <si>
    <t>Notas Realizadas por DataFix para bajar cartera.
Selecciona todos los diferidos asociados a los clientes enviados por el usuario, que se les haya cobrado los ítems (medidores) y que el diferido aun tenga saldo, (Se adjunta la población).
Hace un traslado de diferido a corriente por el valor del ítem mencionado. Este movimiento inserta un movimiento de diferido, inserta una nota, inserta un cargo signo débito y rebaja la cartera del diferido en el valor mencionado. 
Se crea una nota crédito para afectar la cartera de la cuenta de cobro que se afecta con el traslado. Este movimiento Inserta una nota, se crea un cargo CR, Saldos a Favor y aplicaciones de saldos a favor se afecta la cartera de las cuentas, productos y contratos.
Cambio 4752</t>
  </si>
  <si>
    <t>Se generan cargos DB por traslado de diferido a corriente, disminuye el saldo pendiente del diferido. Se generan cargos CR para aumentar el saldo pendiente del diferido.
Se generarn cargos IF por intereses de financiacion.
Se generan cargos DF por traslado diferido a corriente que aumenta la cartera de la cuenta</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</si>
</sst>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1A74C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29">
    <xf numFmtId="0" fontId="0" fillId="0" borderId="0" xfId="0"/>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2" fillId="3" borderId="1" xfId="0" applyFont="1" applyFill="1" applyBorder="1"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4" borderId="1" xfId="0" applyFill="1" applyBorder="1"/>
    <xf numFmtId="0" fontId="0" fillId="4" borderId="1" xfId="0" applyFill="1" applyBorder="1" applyAlignment="1">
      <alignment wrapText="1"/>
    </xf>
    <xf numFmtId="0" fontId="0" fillId="4" borderId="1" xfId="0" applyFill="1" applyBorder="1" applyAlignment="1">
      <alignment horizontal="center"/>
    </xf>
    <xf numFmtId="0" fontId="0" fillId="5" borderId="2" xfId="0" applyFill="1" applyBorder="1"/>
    <xf numFmtId="0" fontId="0" fillId="0" borderId="1" xfId="0" applyFill="1" applyBorder="1"/>
    <xf numFmtId="0" fontId="0" fillId="5" borderId="1" xfId="0" applyFill="1" applyBorder="1" applyAlignment="1">
      <alignment wrapText="1"/>
    </xf>
    <xf numFmtId="0" fontId="0" fillId="0" borderId="2" xfId="0" applyFill="1" applyBorder="1"/>
    <xf numFmtId="0" fontId="0" fillId="0" borderId="1" xfId="0" applyFill="1" applyBorder="1" applyAlignment="1">
      <alignment wrapText="1"/>
    </xf>
    <xf numFmtId="0" fontId="0" fillId="6" borderId="1" xfId="0" applyFill="1" applyBorder="1"/>
    <xf numFmtId="0" fontId="0" fillId="6" borderId="1" xfId="0" applyFill="1" applyBorder="1" applyAlignment="1">
      <alignment wrapText="1"/>
    </xf>
    <xf numFmtId="0" fontId="0" fillId="6" borderId="1" xfId="0" applyFill="1" applyBorder="1" applyAlignment="1">
      <alignment horizontal="center"/>
    </xf>
    <xf numFmtId="0" fontId="0" fillId="0" borderId="3" xfId="0" applyFill="1" applyBorder="1"/>
    <xf numFmtId="0" fontId="0" fillId="0" borderId="1" xfId="0" applyFill="1" applyBorder="1" applyAlignment="1">
      <alignment horizontal="center"/>
    </xf>
    <xf numFmtId="0" fontId="0" fillId="0" borderId="0" xfId="0" applyAlignment="1">
      <alignment wrapText="1"/>
    </xf>
    <xf numFmtId="0" fontId="0" fillId="0" borderId="0" xfId="0" applyAlignment="1">
      <alignment horizontal="center"/>
    </xf>
    <xf numFmtId="0" fontId="1" fillId="7" borderId="1" xfId="0" applyFont="1" applyFill="1" applyBorder="1" applyAlignment="1">
      <alignment horizontal="center" wrapText="1"/>
    </xf>
    <xf numFmtId="0" fontId="0" fillId="5" borderId="1" xfId="0" applyFill="1" applyBorder="1"/>
    <xf numFmtId="0" fontId="0" fillId="0" borderId="1" xfId="0" applyFill="1" applyBorder="1" applyAlignment="1">
      <alignment vertical="center"/>
    </xf>
    <xf numFmtId="0" fontId="0" fillId="6" borderId="1" xfId="0" applyFill="1" applyBorder="1" applyAlignment="1">
      <alignment vertical="center"/>
    </xf>
    <xf numFmtId="0" fontId="0" fillId="6" borderId="1" xfId="0" applyFill="1" applyBorder="1" applyAlignment="1">
      <alignment vertical="center" wrapText="1"/>
    </xf>
    <xf numFmtId="0" fontId="0" fillId="6" borderId="1" xfId="0" applyFill="1" applyBorder="1" applyAlignment="1">
      <alignment horizontal="center" vertical="center"/>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espinosa/Documents/Copia%20Dropbox/Proyecto%20Smartflex/Datos%20maestros/Concepto%20por%20Clasificad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Concepto"/>
      <sheetName val="Hoja1"/>
      <sheetName val="_LOV_"/>
    </sheetNames>
    <sheetDataSet>
      <sheetData sheetId="0"/>
      <sheetData sheetId="1"/>
      <sheetData sheetId="2">
        <row r="1">
          <cell r="A1" t="str">
            <v>TECHNICAL_NAME_TABLE</v>
          </cell>
        </row>
      </sheetData>
      <sheetData sheetId="3">
        <row r="2">
          <cell r="A2" t="str">
            <v>SEGURO  COLSEGUROS | 96</v>
          </cell>
          <cell r="B2" t="str">
            <v>Generación de Cargos | G</v>
          </cell>
        </row>
        <row r="3">
          <cell r="A3" t="str">
            <v>ANTICIPOS | 1</v>
          </cell>
          <cell r="B3" t="str">
            <v>Facturación cruzada | F</v>
          </cell>
        </row>
        <row r="4">
          <cell r="A4" t="str">
            <v>ALQUILER DE BIENES MUEBLES | 97</v>
          </cell>
          <cell r="B4" t="str">
            <v>Solicitudes | S</v>
          </cell>
        </row>
        <row r="5">
          <cell r="A5" t="str">
            <v>REFINANCIACION | 98</v>
          </cell>
        </row>
        <row r="6">
          <cell r="A6" t="str">
            <v>RECARGO POR MORA  EXCLUIDO CREDITO SEGUROS | 99</v>
          </cell>
        </row>
        <row r="7">
          <cell r="A7" t="str">
            <v>RECARGO POR MORA RED INTERNA | 100</v>
          </cell>
        </row>
        <row r="8">
          <cell r="A8" t="str">
            <v>RECARGO POR MORA  GRAVADOS OTROS SERVICIOS | 101</v>
          </cell>
        </row>
        <row r="9">
          <cell r="A9" t="str">
            <v>IMPUESTO DE IVA 1,12% | 104</v>
          </cell>
        </row>
        <row r="10">
          <cell r="A10" t="str">
            <v>REINSTALACION | 22</v>
          </cell>
        </row>
        <row r="11">
          <cell r="A11" t="str">
            <v>INT FINAC EXCLUIDO CREDITO SEGUROS | 102</v>
          </cell>
        </row>
        <row r="12">
          <cell r="A12" t="str">
            <v>INTERESES FINANC RED INTERNA | 103</v>
          </cell>
        </row>
        <row r="13">
          <cell r="A13" t="str">
            <v>BRILLA | 2</v>
          </cell>
        </row>
        <row r="14">
          <cell r="A14" t="str">
            <v>CARGO FIJO | 3</v>
          </cell>
        </row>
        <row r="15">
          <cell r="A15" t="str">
            <v>CARGO POR CONEXIÓN | 4</v>
          </cell>
        </row>
        <row r="16">
          <cell r="A16" t="str">
            <v>COMPENSACION | 5</v>
          </cell>
        </row>
        <row r="17">
          <cell r="A17" t="str">
            <v>CONCEPTO DEPENDIENTE | 6</v>
          </cell>
        </row>
        <row r="18">
          <cell r="A18" t="str">
            <v>CONSUMO | 7</v>
          </cell>
        </row>
        <row r="19">
          <cell r="A19" t="str">
            <v>CONTRIBUCION | 8</v>
          </cell>
        </row>
        <row r="20">
          <cell r="A20" t="str">
            <v>CREDITO GNCV | 9</v>
          </cell>
        </row>
        <row r="21">
          <cell r="A21" t="str">
            <v>DESCUENTOS | 10</v>
          </cell>
        </row>
        <row r="22">
          <cell r="A22" t="str">
            <v>DONACIONES | 12</v>
          </cell>
        </row>
        <row r="23">
          <cell r="A23" t="str">
            <v>GASTOS PROCESALES | 13</v>
          </cell>
        </row>
        <row r="24">
          <cell r="A24" t="str">
            <v>IMPUESTOS DE LEY | 14</v>
          </cell>
        </row>
        <row r="25">
          <cell r="A25" t="str">
            <v>MULTAS Y SANCIONES | 15</v>
          </cell>
        </row>
        <row r="26">
          <cell r="A26" t="str">
            <v>OTROS | 16</v>
          </cell>
        </row>
        <row r="27">
          <cell r="A27" t="str">
            <v>RECONEXION | 17</v>
          </cell>
        </row>
        <row r="28">
          <cell r="A28" t="str">
            <v>RECUPERACION | 18</v>
          </cell>
        </row>
        <row r="29">
          <cell r="A29" t="str">
            <v>RED INTERNA | 19</v>
          </cell>
        </row>
        <row r="30">
          <cell r="A30" t="str">
            <v>REFACTURACION | 21</v>
          </cell>
        </row>
        <row r="31">
          <cell r="A31" t="str">
            <v>REVISION PERIODICA | 24</v>
          </cell>
        </row>
        <row r="32">
          <cell r="A32" t="str">
            <v>SEGURO GNCV | 25</v>
          </cell>
        </row>
        <row r="33">
          <cell r="A33" t="str">
            <v>OTROS INGRESOS EXTRAORDINARIOS | 26</v>
          </cell>
        </row>
        <row r="34">
          <cell r="A34" t="str">
            <v>SERVICIO ASOCIADO RED INTERNA | 27</v>
          </cell>
        </row>
        <row r="35">
          <cell r="A35" t="str">
            <v>SERVICIOS ASOCIADOS CARGO POR CONEXIÓN | 28</v>
          </cell>
        </row>
        <row r="36">
          <cell r="A36" t="str">
            <v>SUBSIDIO | 30</v>
          </cell>
        </row>
        <row r="37">
          <cell r="A37" t="str">
            <v>USO RED | 31</v>
          </cell>
        </row>
        <row r="38">
          <cell r="A38" t="str">
            <v>VENTA BIENES | 32</v>
          </cell>
        </row>
        <row r="39">
          <cell r="A39" t="str">
            <v>AJUSTES DECENA Y/O CENTENA | 35</v>
          </cell>
        </row>
        <row r="40">
          <cell r="A40" t="str">
            <v>INSTALACIONES ADICIONALES | 36</v>
          </cell>
        </row>
        <row r="41">
          <cell r="A41" t="str">
            <v>IMPUESTO DE IVA 16% | 44</v>
          </cell>
        </row>
        <row r="42">
          <cell r="A42" t="str">
            <v>CUOTA ESPECIAL -CUOTA FOMENTO | 45</v>
          </cell>
        </row>
        <row r="43">
          <cell r="A43" t="str">
            <v>RECARGOS MORA EXCLUIDOS | 46</v>
          </cell>
        </row>
        <row r="44">
          <cell r="A44" t="str">
            <v>GENERACION SALDO A FAVOR | 49</v>
          </cell>
        </row>
        <row r="45">
          <cell r="A45" t="str">
            <v>APLICACION SALDO A FAVOR | 50</v>
          </cell>
        </row>
        <row r="46">
          <cell r="A46" t="str">
            <v>CUENTAS POR COBRAR | 51</v>
          </cell>
        </row>
        <row r="47">
          <cell r="A47" t="str">
            <v>LIBERTY MERCADO ASEGURADO | 52</v>
          </cell>
        </row>
        <row r="48">
          <cell r="A48" t="str">
            <v>LIBERTY MICROSEGUROS | 53</v>
          </cell>
        </row>
        <row r="49">
          <cell r="A49" t="str">
            <v>RECARGOS MORA GRAVADOS | 54</v>
          </cell>
        </row>
        <row r="50">
          <cell r="A50" t="str">
            <v>INTERESES FINANCIACION CONEXION | 56</v>
          </cell>
        </row>
        <row r="51">
          <cell r="A51" t="str">
            <v>INTERESES FINANCIACION CREDITO GNCV | 57</v>
          </cell>
        </row>
        <row r="52">
          <cell r="A52" t="str">
            <v>INTERESES FINANCIACION CREDITO BRILLA | 58</v>
          </cell>
        </row>
        <row r="53">
          <cell r="A53" t="str">
            <v>INTERESES FINANCIACION GRAVADOS | 59</v>
          </cell>
        </row>
        <row r="54">
          <cell r="A54" t="str">
            <v>SEGURO BRILLA | 60</v>
          </cell>
        </row>
        <row r="55">
          <cell r="A55" t="str">
            <v>SOBRECOSTO | 61</v>
          </cell>
        </row>
        <row r="56">
          <cell r="A56" t="str">
            <v>CAPACIDAD TRANSPORTE | 62</v>
          </cell>
        </row>
        <row r="57">
          <cell r="A57" t="str">
            <v>SEGURO EXEQUIAL | 63</v>
          </cell>
        </row>
        <row r="58">
          <cell r="A58" t="str">
            <v>APORTE FONDO CONVERSION | 65</v>
          </cell>
        </row>
        <row r="59">
          <cell r="A59" t="str">
            <v>REACTIVACION CARTERA | 69</v>
          </cell>
        </row>
        <row r="60">
          <cell r="A60" t="str">
            <v>OBSEQUIO MAYOR VALOR COSTOS | 71</v>
          </cell>
        </row>
        <row r="61">
          <cell r="A61" t="str">
            <v>INGRESOS RECIBIDOS PARA TERCEROS | 73</v>
          </cell>
        </row>
        <row r="62">
          <cell r="A62" t="str">
            <v>CORREO | 74</v>
          </cell>
        </row>
        <row r="63">
          <cell r="A63" t="str">
            <v>AJUSTES A CARTERA CARGO  POR CONEXION | 75</v>
          </cell>
        </row>
        <row r="64">
          <cell r="A64" t="str">
            <v>AJUSTES A CARTERA RED INTERNA | 76</v>
          </cell>
        </row>
        <row r="65">
          <cell r="A65" t="str">
            <v>AJUSTE A CARTERA BRILLA | 77</v>
          </cell>
        </row>
        <row r="66">
          <cell r="A66" t="str">
            <v>DEVOLUCION INTERESES ASUMIDOS | 78</v>
          </cell>
        </row>
        <row r="67">
          <cell r="A67" t="str">
            <v>SUBSIDIOS Y DESCUENTOS OTORGADOS | 79</v>
          </cell>
        </row>
        <row r="68">
          <cell r="A68" t="str">
            <v>CRUCE CARTERA CON INVERSION ACCIONES | 80</v>
          </cell>
        </row>
        <row r="69">
          <cell r="A69" t="str">
            <v>SERVICIOS VARIOS GRAVADO | 81</v>
          </cell>
        </row>
        <row r="70">
          <cell r="A70" t="str">
            <v>ASOBOCALA | 82</v>
          </cell>
        </row>
        <row r="71">
          <cell r="A71" t="str">
            <v>GASMECO | 83</v>
          </cell>
        </row>
        <row r="72">
          <cell r="A72" t="str">
            <v>BIENESTAR EMPLEADOS | 85</v>
          </cell>
        </row>
        <row r="73">
          <cell r="A73" t="str">
            <v>INTERESES FINANCIACION EXCLUIDOS | 86</v>
          </cell>
        </row>
        <row r="74">
          <cell r="A74" t="str">
            <v>INTERESES DE FINANCIACION GASMECO | 87</v>
          </cell>
        </row>
        <row r="75">
          <cell r="A75" t="str">
            <v>INTERESES FINANCIACION MUNDO GAS | 88</v>
          </cell>
        </row>
        <row r="76">
          <cell r="A76" t="str">
            <v>ASISTENCIA TECNICA | 89</v>
          </cell>
        </row>
        <row r="77">
          <cell r="A77" t="str">
            <v>PRIMA DE DISPONIBILIDAD | 90</v>
          </cell>
        </row>
        <row r="78">
          <cell r="A78" t="str">
            <v>FAMILIA PROTEGIDA LIBERTY | 92</v>
          </cell>
        </row>
        <row r="79">
          <cell r="A79" t="str">
            <v>RECARGO MORA GNCV | 93</v>
          </cell>
        </row>
        <row r="80">
          <cell r="A80" t="str">
            <v>RECARGO MORA MUNDOGAS | 94</v>
          </cell>
        </row>
        <row r="81">
          <cell r="A81" t="str">
            <v>RECARGO MORA GASMECO | 95</v>
          </cell>
        </row>
        <row r="82">
          <cell r="A82" t="str">
            <v>IMPUESTOS IVA SOBRE LA RED INTERNA | 332</v>
          </cell>
        </row>
        <row r="83">
          <cell r="A83" t="str">
            <v>EDEQ PEREIRA | 403</v>
          </cell>
        </row>
        <row r="84">
          <cell r="A84" t="str">
            <v xml:space="preserve"> CERTIFICACION INSTALAC PREVIA | 400</v>
          </cell>
        </row>
        <row r="85">
          <cell r="A85" t="str">
            <v>IMPUESTO AIU GRAVADO | 105</v>
          </cell>
        </row>
        <row r="86">
          <cell r="A86" t="str">
            <v>IMPUESTO 16% | 106</v>
          </cell>
        </row>
        <row r="87">
          <cell r="A87" t="str">
            <v>DEVOLUCION DE DINERO | 11</v>
          </cell>
        </row>
        <row r="88">
          <cell r="A88" t="str">
            <v>DCTO CLTE CONSTRUCTORA-MAYOR VL COSTO | 37</v>
          </cell>
        </row>
        <row r="89">
          <cell r="A89" t="str">
            <v>LEGALIZACIONES PARA CG1 | 41</v>
          </cell>
        </row>
        <row r="90">
          <cell r="A90" t="str">
            <v>PREMIOS MERCADEO CAMPAÑA BRILLA | 42</v>
          </cell>
        </row>
        <row r="91">
          <cell r="A91" t="str">
            <v>GASTOS ASUMIDOS | 72</v>
          </cell>
        </row>
        <row r="92">
          <cell r="A92" t="str">
            <v>AIU GRAVADO | 20</v>
          </cell>
        </row>
        <row r="93">
          <cell r="A93" t="str">
            <v>DESCUENTOS BASE 3.5 | 107</v>
          </cell>
        </row>
        <row r="94">
          <cell r="A94" t="str">
            <v>RED INTERNA GRAVADA BASE 4 | 108</v>
          </cell>
        </row>
        <row r="95">
          <cell r="A95" t="str">
            <v>SERVICIO ASOCIADO RED INTERNA BASE 2.5 | 109</v>
          </cell>
        </row>
        <row r="96">
          <cell r="A96" t="str">
            <v>SERVICIO ASOCIADO RED INTERNA BASE 4 | 110</v>
          </cell>
        </row>
        <row r="97">
          <cell r="A97" t="str">
            <v>SERVICIOS ASOCIADOS CARGO POR CONEXIÓN BSE 1 | 111</v>
          </cell>
        </row>
        <row r="98">
          <cell r="A98" t="str">
            <v>SERVICIOS ASOCIADOS CARGO POR CONEXIÓN BASE 3.5 | 112</v>
          </cell>
        </row>
        <row r="99">
          <cell r="A99" t="str">
            <v>SERVICIOS ASOCIADOS CARGO POR CONEXIÓN BASE 4 | 113</v>
          </cell>
        </row>
        <row r="100">
          <cell r="A100" t="str">
            <v>VENTA BIENES BASE 1 | 114</v>
          </cell>
        </row>
        <row r="101">
          <cell r="A101" t="str">
            <v>VENTA BIENES BASE 4 | 115</v>
          </cell>
        </row>
        <row r="102">
          <cell r="A102" t="str">
            <v>METROLOGIA | 116</v>
          </cell>
        </row>
        <row r="103">
          <cell r="A103" t="str">
            <v>PNO | 117</v>
          </cell>
        </row>
        <row r="104">
          <cell r="A104" t="str">
            <v>OTROS SERV ASOCIADOS GRAVADOS | 118</v>
          </cell>
        </row>
        <row r="105">
          <cell r="A105" t="str">
            <v>AJUSTE CARTERA GASPLUS-MIGRA | 119</v>
          </cell>
        </row>
        <row r="106">
          <cell r="A106" t="str">
            <v>REVISION PERIODICA RES 059 | 401</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3"/>
  <sheetViews>
    <sheetView tabSelected="1" topLeftCell="A34" workbookViewId="0">
      <selection activeCell="E21" sqref="E21"/>
    </sheetView>
  </sheetViews>
  <sheetFormatPr baseColWidth="10" defaultRowHeight="15" x14ac:dyDescent="0.25"/>
  <cols>
    <col min="1" max="1" width="13.85546875" customWidth="1"/>
    <col min="2" max="2" width="36" customWidth="1"/>
    <col min="3" max="3" width="16.28515625" customWidth="1"/>
    <col min="4" max="4" width="14.42578125" customWidth="1"/>
    <col min="5" max="5" width="101.85546875" style="20" customWidth="1"/>
    <col min="6" max="6" width="23.85546875" style="21" customWidth="1"/>
    <col min="7" max="7" width="51" bestFit="1" customWidth="1"/>
  </cols>
  <sheetData>
    <row r="2" spans="1:7" x14ac:dyDescent="0.25">
      <c r="A2" s="1" t="s">
        <v>0</v>
      </c>
      <c r="B2" s="1" t="s">
        <v>1</v>
      </c>
      <c r="C2" s="1" t="s">
        <v>2</v>
      </c>
      <c r="D2" s="1" t="s">
        <v>3</v>
      </c>
      <c r="E2" s="2" t="s">
        <v>4</v>
      </c>
      <c r="F2" s="3" t="s">
        <v>5</v>
      </c>
    </row>
    <row r="3" spans="1:7" ht="22.5" customHeight="1" x14ac:dyDescent="0.25">
      <c r="A3" s="4">
        <v>1</v>
      </c>
      <c r="B3" s="4" t="s">
        <v>6</v>
      </c>
      <c r="C3" s="4" t="s">
        <v>7</v>
      </c>
      <c r="D3" s="4">
        <v>20</v>
      </c>
      <c r="E3" s="5" t="s">
        <v>8</v>
      </c>
      <c r="F3" s="6"/>
    </row>
    <row r="4" spans="1:7" x14ac:dyDescent="0.25">
      <c r="A4" s="4">
        <v>1</v>
      </c>
      <c r="B4" s="4" t="s">
        <v>6</v>
      </c>
      <c r="C4" s="4" t="s">
        <v>9</v>
      </c>
      <c r="D4" s="4">
        <v>2014</v>
      </c>
      <c r="E4" s="5" t="s">
        <v>10</v>
      </c>
      <c r="F4" s="6"/>
    </row>
    <row r="5" spans="1:7" ht="17.25" customHeight="1" x14ac:dyDescent="0.25">
      <c r="A5" s="4">
        <v>1</v>
      </c>
      <c r="B5" s="4" t="s">
        <v>6</v>
      </c>
      <c r="C5" s="4" t="s">
        <v>11</v>
      </c>
      <c r="D5" s="4">
        <v>706</v>
      </c>
      <c r="E5" s="5" t="s">
        <v>12</v>
      </c>
      <c r="F5" s="6"/>
    </row>
    <row r="6" spans="1:7" ht="14.25" customHeight="1" x14ac:dyDescent="0.25">
      <c r="A6" s="4">
        <v>1</v>
      </c>
      <c r="B6" s="4" t="s">
        <v>6</v>
      </c>
      <c r="C6" s="4" t="s">
        <v>13</v>
      </c>
      <c r="D6" s="4">
        <v>700</v>
      </c>
      <c r="E6" s="5" t="s">
        <v>8</v>
      </c>
      <c r="F6" s="6"/>
    </row>
    <row r="7" spans="1:7" x14ac:dyDescent="0.25">
      <c r="A7" s="4">
        <v>1</v>
      </c>
      <c r="B7" s="4" t="s">
        <v>6</v>
      </c>
      <c r="C7" s="4" t="s">
        <v>14</v>
      </c>
      <c r="D7" s="4">
        <v>68</v>
      </c>
      <c r="E7" s="5" t="s">
        <v>10</v>
      </c>
      <c r="F7" s="6"/>
    </row>
    <row r="8" spans="1:7" ht="30" x14ac:dyDescent="0.25">
      <c r="A8" s="4">
        <v>1</v>
      </c>
      <c r="B8" s="4" t="s">
        <v>6</v>
      </c>
      <c r="C8" s="4" t="s">
        <v>15</v>
      </c>
      <c r="D8" s="4">
        <v>800</v>
      </c>
      <c r="E8" s="5" t="s">
        <v>16</v>
      </c>
      <c r="F8" s="6"/>
    </row>
    <row r="9" spans="1:7" ht="15.75" customHeight="1" x14ac:dyDescent="0.25">
      <c r="A9" s="4">
        <v>2</v>
      </c>
      <c r="B9" s="4" t="s">
        <v>17</v>
      </c>
      <c r="C9" s="4" t="s">
        <v>18</v>
      </c>
      <c r="D9" s="4">
        <v>2005</v>
      </c>
      <c r="E9" s="5" t="s">
        <v>19</v>
      </c>
      <c r="F9" s="6"/>
    </row>
    <row r="10" spans="1:7" ht="30" x14ac:dyDescent="0.25">
      <c r="A10" s="4">
        <v>3</v>
      </c>
      <c r="B10" s="4" t="s">
        <v>20</v>
      </c>
      <c r="C10" s="4" t="s">
        <v>21</v>
      </c>
      <c r="D10" s="4">
        <v>2038</v>
      </c>
      <c r="E10" s="5" t="s">
        <v>22</v>
      </c>
      <c r="F10" s="6"/>
    </row>
    <row r="11" spans="1:7" x14ac:dyDescent="0.25">
      <c r="A11" s="4">
        <v>3</v>
      </c>
      <c r="B11" s="4" t="s">
        <v>20</v>
      </c>
      <c r="C11" s="4" t="s">
        <v>23</v>
      </c>
      <c r="D11" s="4">
        <v>9900</v>
      </c>
      <c r="E11" s="5" t="s">
        <v>24</v>
      </c>
      <c r="F11" s="6"/>
    </row>
    <row r="12" spans="1:7" ht="15" customHeight="1" x14ac:dyDescent="0.25">
      <c r="A12" s="4">
        <v>3</v>
      </c>
      <c r="B12" s="4" t="s">
        <v>20</v>
      </c>
      <c r="C12" s="4" t="s">
        <v>14</v>
      </c>
      <c r="D12" s="4">
        <v>68</v>
      </c>
      <c r="E12" s="5" t="s">
        <v>25</v>
      </c>
      <c r="F12" s="6"/>
    </row>
    <row r="13" spans="1:7" x14ac:dyDescent="0.25">
      <c r="A13" s="4">
        <v>4</v>
      </c>
      <c r="B13" s="4" t="s">
        <v>26</v>
      </c>
      <c r="C13" s="4" t="s">
        <v>9</v>
      </c>
      <c r="D13" s="4">
        <v>2014</v>
      </c>
      <c r="E13" s="5" t="s">
        <v>10</v>
      </c>
      <c r="F13" s="6"/>
    </row>
    <row r="14" spans="1:7" x14ac:dyDescent="0.25">
      <c r="A14" s="4">
        <v>4</v>
      </c>
      <c r="B14" s="4" t="s">
        <v>26</v>
      </c>
      <c r="C14" s="4" t="s">
        <v>14</v>
      </c>
      <c r="D14" s="4">
        <v>68</v>
      </c>
      <c r="E14" s="5" t="s">
        <v>10</v>
      </c>
      <c r="F14" s="6"/>
    </row>
    <row r="15" spans="1:7" ht="17.25" customHeight="1" x14ac:dyDescent="0.25">
      <c r="A15" s="7">
        <v>5</v>
      </c>
      <c r="B15" s="7" t="s">
        <v>27</v>
      </c>
      <c r="C15" s="7" t="s">
        <v>14</v>
      </c>
      <c r="D15" s="7">
        <v>68</v>
      </c>
      <c r="E15" s="8" t="s">
        <v>28</v>
      </c>
      <c r="F15" s="9" t="s">
        <v>29</v>
      </c>
      <c r="G15" s="10" t="s">
        <v>30</v>
      </c>
    </row>
    <row r="16" spans="1:7" x14ac:dyDescent="0.25">
      <c r="A16" s="4">
        <v>15</v>
      </c>
      <c r="B16" s="4" t="s">
        <v>31</v>
      </c>
      <c r="C16" s="4" t="s">
        <v>21</v>
      </c>
      <c r="D16" s="4">
        <v>2038</v>
      </c>
      <c r="E16" s="5" t="s">
        <v>32</v>
      </c>
      <c r="F16" s="6"/>
    </row>
    <row r="17" spans="1:7" x14ac:dyDescent="0.25">
      <c r="A17" s="4">
        <v>15</v>
      </c>
      <c r="B17" s="4" t="s">
        <v>31</v>
      </c>
      <c r="C17" s="4" t="s">
        <v>33</v>
      </c>
      <c r="D17" s="4">
        <v>5</v>
      </c>
      <c r="E17" s="5" t="s">
        <v>34</v>
      </c>
      <c r="F17" s="6"/>
    </row>
    <row r="18" spans="1:7" x14ac:dyDescent="0.25">
      <c r="A18" s="4">
        <v>16</v>
      </c>
      <c r="B18" s="4" t="s">
        <v>35</v>
      </c>
      <c r="C18" s="4" t="s">
        <v>36</v>
      </c>
      <c r="D18" s="4">
        <v>6</v>
      </c>
      <c r="E18" s="5" t="s">
        <v>37</v>
      </c>
      <c r="F18" s="6"/>
    </row>
    <row r="19" spans="1:7" x14ac:dyDescent="0.25">
      <c r="A19" s="4">
        <v>19</v>
      </c>
      <c r="B19" s="4" t="s">
        <v>38</v>
      </c>
      <c r="C19" s="4" t="s">
        <v>7</v>
      </c>
      <c r="D19" s="4">
        <v>20</v>
      </c>
      <c r="E19" s="5" t="s">
        <v>39</v>
      </c>
      <c r="F19" s="6"/>
    </row>
    <row r="20" spans="1:7" ht="60" x14ac:dyDescent="0.25">
      <c r="A20" s="11">
        <v>20</v>
      </c>
      <c r="B20" s="11" t="s">
        <v>40</v>
      </c>
      <c r="C20" s="11" t="s">
        <v>41</v>
      </c>
      <c r="D20" s="11">
        <v>2017</v>
      </c>
      <c r="E20" s="12" t="s">
        <v>42</v>
      </c>
      <c r="F20" s="6"/>
      <c r="G20" s="13" t="s">
        <v>43</v>
      </c>
    </row>
    <row r="21" spans="1:7" ht="30" x14ac:dyDescent="0.25">
      <c r="A21" s="11">
        <v>20</v>
      </c>
      <c r="B21" s="11" t="s">
        <v>40</v>
      </c>
      <c r="C21" s="11" t="s">
        <v>44</v>
      </c>
      <c r="D21" s="11">
        <v>704</v>
      </c>
      <c r="E21" s="14" t="s">
        <v>45</v>
      </c>
      <c r="F21" s="6"/>
    </row>
    <row r="22" spans="1:7" ht="57.75" customHeight="1" x14ac:dyDescent="0.25">
      <c r="A22" s="11">
        <v>20</v>
      </c>
      <c r="B22" s="11" t="s">
        <v>40</v>
      </c>
      <c r="C22" s="11" t="s">
        <v>46</v>
      </c>
      <c r="D22" s="11">
        <v>701</v>
      </c>
      <c r="E22" s="12" t="s">
        <v>142</v>
      </c>
      <c r="F22" s="6"/>
    </row>
    <row r="23" spans="1:7" ht="32.25" customHeight="1" x14ac:dyDescent="0.25">
      <c r="A23" s="11">
        <v>20</v>
      </c>
      <c r="B23" s="11" t="s">
        <v>40</v>
      </c>
      <c r="C23" s="11" t="s">
        <v>47</v>
      </c>
      <c r="D23" s="11">
        <v>2016</v>
      </c>
      <c r="E23" s="14" t="s">
        <v>48</v>
      </c>
      <c r="F23" s="6"/>
    </row>
    <row r="24" spans="1:7" ht="45" x14ac:dyDescent="0.25">
      <c r="A24" s="15">
        <v>21</v>
      </c>
      <c r="B24" s="15" t="s">
        <v>49</v>
      </c>
      <c r="C24" s="15" t="s">
        <v>47</v>
      </c>
      <c r="D24" s="15">
        <v>2016</v>
      </c>
      <c r="E24" s="16" t="s">
        <v>50</v>
      </c>
      <c r="F24" s="17" t="s">
        <v>51</v>
      </c>
    </row>
    <row r="25" spans="1:7" ht="30" x14ac:dyDescent="0.25">
      <c r="A25" s="4">
        <v>23</v>
      </c>
      <c r="B25" s="4" t="s">
        <v>52</v>
      </c>
      <c r="C25" s="4" t="s">
        <v>53</v>
      </c>
      <c r="D25" s="4">
        <v>44</v>
      </c>
      <c r="E25" s="5" t="s">
        <v>54</v>
      </c>
      <c r="F25" s="6"/>
      <c r="G25" s="13" t="s">
        <v>55</v>
      </c>
    </row>
    <row r="26" spans="1:7" ht="33.75" customHeight="1" x14ac:dyDescent="0.25">
      <c r="A26" s="4">
        <v>24</v>
      </c>
      <c r="B26" s="4" t="s">
        <v>52</v>
      </c>
      <c r="C26" s="4" t="s">
        <v>56</v>
      </c>
      <c r="D26" s="4">
        <v>45</v>
      </c>
      <c r="E26" s="5" t="s">
        <v>54</v>
      </c>
      <c r="F26" s="6"/>
      <c r="G26" s="13" t="s">
        <v>55</v>
      </c>
    </row>
    <row r="27" spans="1:7" ht="23.25" customHeight="1" x14ac:dyDescent="0.25">
      <c r="A27" s="4">
        <v>28</v>
      </c>
      <c r="B27" s="4" t="s">
        <v>57</v>
      </c>
      <c r="C27" s="4" t="s">
        <v>58</v>
      </c>
      <c r="D27" s="4">
        <v>286</v>
      </c>
      <c r="E27" s="5" t="s">
        <v>59</v>
      </c>
      <c r="F27" s="6"/>
      <c r="G27" s="13" t="s">
        <v>60</v>
      </c>
    </row>
    <row r="28" spans="1:7" x14ac:dyDescent="0.25">
      <c r="A28" s="4">
        <v>41</v>
      </c>
      <c r="B28" s="4" t="s">
        <v>61</v>
      </c>
      <c r="C28" s="4" t="s">
        <v>62</v>
      </c>
      <c r="D28" s="4">
        <v>241</v>
      </c>
      <c r="E28" s="5" t="s">
        <v>63</v>
      </c>
      <c r="F28" s="6"/>
      <c r="G28" s="18" t="s">
        <v>55</v>
      </c>
    </row>
    <row r="29" spans="1:7" ht="20.25" customHeight="1" x14ac:dyDescent="0.25">
      <c r="A29" s="11">
        <v>43</v>
      </c>
      <c r="B29" s="11" t="s">
        <v>64</v>
      </c>
      <c r="C29" s="11" t="s">
        <v>65</v>
      </c>
      <c r="D29" s="11">
        <v>350</v>
      </c>
      <c r="E29" s="14" t="s">
        <v>66</v>
      </c>
      <c r="F29" s="19"/>
    </row>
    <row r="30" spans="1:7" s="28" customFormat="1" ht="45" x14ac:dyDescent="0.25">
      <c r="A30" s="25">
        <v>45</v>
      </c>
      <c r="B30" s="25" t="s">
        <v>67</v>
      </c>
      <c r="C30" s="25" t="s">
        <v>68</v>
      </c>
      <c r="D30" s="25">
        <v>75</v>
      </c>
      <c r="E30" s="26" t="s">
        <v>69</v>
      </c>
      <c r="F30" s="27" t="s">
        <v>51</v>
      </c>
    </row>
    <row r="31" spans="1:7" ht="47.25" customHeight="1" x14ac:dyDescent="0.25">
      <c r="A31" s="11">
        <v>46</v>
      </c>
      <c r="B31" s="11" t="s">
        <v>70</v>
      </c>
      <c r="C31" s="11" t="s">
        <v>18</v>
      </c>
      <c r="D31" s="11">
        <v>2005</v>
      </c>
      <c r="E31" s="14" t="s">
        <v>71</v>
      </c>
      <c r="F31" s="6"/>
    </row>
    <row r="32" spans="1:7" ht="36" customHeight="1" x14ac:dyDescent="0.25">
      <c r="A32" s="11">
        <v>46</v>
      </c>
      <c r="B32" s="11" t="s">
        <v>70</v>
      </c>
      <c r="C32" s="11" t="s">
        <v>7</v>
      </c>
      <c r="D32" s="11">
        <v>20</v>
      </c>
      <c r="E32" s="14" t="s">
        <v>72</v>
      </c>
      <c r="F32" s="6"/>
    </row>
    <row r="33" spans="1:7" ht="30" x14ac:dyDescent="0.25">
      <c r="A33" s="11">
        <v>46</v>
      </c>
      <c r="B33" s="11" t="s">
        <v>70</v>
      </c>
      <c r="C33" s="11" t="s">
        <v>13</v>
      </c>
      <c r="D33" s="11">
        <v>700</v>
      </c>
      <c r="E33" s="14" t="s">
        <v>73</v>
      </c>
      <c r="F33" s="6"/>
    </row>
    <row r="34" spans="1:7" ht="36.75" customHeight="1" x14ac:dyDescent="0.25">
      <c r="A34" s="11">
        <v>46</v>
      </c>
      <c r="B34" s="11" t="s">
        <v>70</v>
      </c>
      <c r="C34" s="11" t="s">
        <v>44</v>
      </c>
      <c r="D34" s="11">
        <v>704</v>
      </c>
      <c r="E34" s="14" t="s">
        <v>74</v>
      </c>
      <c r="F34" s="6"/>
      <c r="G34" s="13" t="s">
        <v>75</v>
      </c>
    </row>
    <row r="35" spans="1:7" ht="30" x14ac:dyDescent="0.25">
      <c r="A35" s="11">
        <v>50</v>
      </c>
      <c r="B35" s="11" t="s">
        <v>76</v>
      </c>
      <c r="C35" s="11" t="s">
        <v>7</v>
      </c>
      <c r="D35" s="11">
        <v>20</v>
      </c>
      <c r="E35" s="14" t="s">
        <v>77</v>
      </c>
      <c r="F35" s="6"/>
    </row>
    <row r="36" spans="1:7" x14ac:dyDescent="0.25">
      <c r="A36" s="11">
        <v>50</v>
      </c>
      <c r="B36" s="11" t="s">
        <v>76</v>
      </c>
      <c r="C36" s="11" t="s">
        <v>13</v>
      </c>
      <c r="D36" s="11">
        <v>700</v>
      </c>
      <c r="E36" s="14" t="s">
        <v>78</v>
      </c>
      <c r="F36" s="6"/>
    </row>
    <row r="37" spans="1:7" ht="139.5" customHeight="1" x14ac:dyDescent="0.25">
      <c r="A37" s="24">
        <v>50</v>
      </c>
      <c r="B37" s="24" t="s">
        <v>76</v>
      </c>
      <c r="C37" s="24" t="s">
        <v>44</v>
      </c>
      <c r="D37" s="24">
        <v>704</v>
      </c>
      <c r="E37" s="14" t="s">
        <v>141</v>
      </c>
      <c r="F37" s="6"/>
    </row>
    <row r="38" spans="1:7" x14ac:dyDescent="0.25">
      <c r="A38" s="11">
        <v>50</v>
      </c>
      <c r="B38" s="11" t="s">
        <v>76</v>
      </c>
      <c r="C38" s="11" t="s">
        <v>47</v>
      </c>
      <c r="D38" s="11">
        <v>2016</v>
      </c>
      <c r="E38" s="14" t="s">
        <v>79</v>
      </c>
      <c r="F38" s="6"/>
    </row>
    <row r="39" spans="1:7" x14ac:dyDescent="0.25">
      <c r="A39" s="4">
        <v>51</v>
      </c>
      <c r="B39" s="4" t="s">
        <v>80</v>
      </c>
      <c r="C39" s="4" t="s">
        <v>33</v>
      </c>
      <c r="D39" s="4">
        <v>5</v>
      </c>
      <c r="E39" s="5" t="s">
        <v>81</v>
      </c>
      <c r="F39" s="6"/>
    </row>
    <row r="40" spans="1:7" x14ac:dyDescent="0.25">
      <c r="A40" s="4">
        <v>51</v>
      </c>
      <c r="B40" s="4" t="s">
        <v>80</v>
      </c>
      <c r="C40" s="4" t="s">
        <v>82</v>
      </c>
      <c r="D40" s="4">
        <v>96</v>
      </c>
      <c r="E40" s="5" t="s">
        <v>83</v>
      </c>
      <c r="F40" s="6"/>
    </row>
    <row r="41" spans="1:7" ht="17.25" customHeight="1" x14ac:dyDescent="0.25">
      <c r="A41" s="4">
        <v>53</v>
      </c>
      <c r="B41" s="4" t="s">
        <v>84</v>
      </c>
      <c r="C41" s="4" t="s">
        <v>21</v>
      </c>
      <c r="D41" s="4">
        <v>2038</v>
      </c>
      <c r="E41" s="5" t="s">
        <v>85</v>
      </c>
      <c r="F41" s="6"/>
    </row>
    <row r="42" spans="1:7" ht="34.5" customHeight="1" x14ac:dyDescent="0.25">
      <c r="A42" s="4">
        <v>53</v>
      </c>
      <c r="B42" s="4" t="s">
        <v>84</v>
      </c>
      <c r="C42" s="4" t="s">
        <v>86</v>
      </c>
      <c r="D42" s="4">
        <v>726</v>
      </c>
      <c r="E42" s="5" t="s">
        <v>87</v>
      </c>
      <c r="F42" s="6"/>
    </row>
    <row r="43" spans="1:7" ht="45" x14ac:dyDescent="0.25">
      <c r="A43" s="4">
        <v>53</v>
      </c>
      <c r="B43" s="4" t="s">
        <v>84</v>
      </c>
      <c r="C43" s="4" t="s">
        <v>7</v>
      </c>
      <c r="D43" s="4">
        <v>20</v>
      </c>
      <c r="E43" s="5" t="s">
        <v>88</v>
      </c>
      <c r="F43" s="6"/>
    </row>
    <row r="44" spans="1:7" x14ac:dyDescent="0.25">
      <c r="A44" s="4">
        <v>53</v>
      </c>
      <c r="B44" s="4" t="s">
        <v>84</v>
      </c>
      <c r="C44" s="4" t="s">
        <v>89</v>
      </c>
      <c r="D44" s="4">
        <v>317</v>
      </c>
      <c r="E44" s="5" t="s">
        <v>90</v>
      </c>
      <c r="F44" s="6"/>
    </row>
    <row r="45" spans="1:7" ht="30" x14ac:dyDescent="0.25">
      <c r="A45" s="4">
        <v>53</v>
      </c>
      <c r="B45" s="4" t="s">
        <v>84</v>
      </c>
      <c r="C45" s="4" t="s">
        <v>9</v>
      </c>
      <c r="D45" s="4">
        <v>2014</v>
      </c>
      <c r="E45" s="5" t="s">
        <v>91</v>
      </c>
      <c r="F45" s="6"/>
    </row>
    <row r="46" spans="1:7" ht="30" x14ac:dyDescent="0.25">
      <c r="A46" s="4">
        <v>53</v>
      </c>
      <c r="B46" s="4" t="s">
        <v>84</v>
      </c>
      <c r="C46" s="4" t="s">
        <v>92</v>
      </c>
      <c r="D46" s="4">
        <v>300</v>
      </c>
      <c r="E46" s="5" t="s">
        <v>93</v>
      </c>
      <c r="F46" s="6"/>
    </row>
    <row r="47" spans="1:7" x14ac:dyDescent="0.25">
      <c r="A47" s="4">
        <v>53</v>
      </c>
      <c r="B47" s="4" t="s">
        <v>84</v>
      </c>
      <c r="C47" s="4" t="s">
        <v>41</v>
      </c>
      <c r="D47" s="4">
        <v>2017</v>
      </c>
      <c r="E47" s="5" t="s">
        <v>94</v>
      </c>
      <c r="F47" s="6"/>
    </row>
    <row r="48" spans="1:7" ht="15.75" customHeight="1" x14ac:dyDescent="0.25">
      <c r="A48" s="4">
        <v>53</v>
      </c>
      <c r="B48" s="4" t="s">
        <v>84</v>
      </c>
      <c r="C48" s="4" t="s">
        <v>95</v>
      </c>
      <c r="D48" s="4">
        <v>287</v>
      </c>
      <c r="E48" s="5" t="s">
        <v>96</v>
      </c>
      <c r="F48" s="6"/>
    </row>
    <row r="49" spans="1:6" ht="30" x14ac:dyDescent="0.25">
      <c r="A49" s="4">
        <v>53</v>
      </c>
      <c r="B49" s="4" t="s">
        <v>84</v>
      </c>
      <c r="C49" s="4" t="s">
        <v>36</v>
      </c>
      <c r="D49" s="4">
        <v>6</v>
      </c>
      <c r="E49" s="5" t="s">
        <v>97</v>
      </c>
      <c r="F49" s="6"/>
    </row>
    <row r="50" spans="1:6" ht="30" x14ac:dyDescent="0.25">
      <c r="A50" s="4">
        <v>53</v>
      </c>
      <c r="B50" s="4" t="s">
        <v>84</v>
      </c>
      <c r="C50" s="4" t="s">
        <v>82</v>
      </c>
      <c r="D50" s="4">
        <v>97</v>
      </c>
      <c r="E50" s="5" t="s">
        <v>98</v>
      </c>
      <c r="F50" s="6"/>
    </row>
    <row r="51" spans="1:6" x14ac:dyDescent="0.25">
      <c r="A51" s="4">
        <v>53</v>
      </c>
      <c r="B51" s="4" t="s">
        <v>84</v>
      </c>
      <c r="C51" s="4" t="s">
        <v>23</v>
      </c>
      <c r="D51" s="4">
        <v>9900</v>
      </c>
      <c r="E51" s="5" t="s">
        <v>99</v>
      </c>
      <c r="F51" s="6"/>
    </row>
    <row r="52" spans="1:6" x14ac:dyDescent="0.25">
      <c r="A52" s="4">
        <v>53</v>
      </c>
      <c r="B52" s="4" t="s">
        <v>84</v>
      </c>
      <c r="C52" s="4" t="s">
        <v>100</v>
      </c>
      <c r="D52" s="4">
        <v>707</v>
      </c>
      <c r="E52" s="5" t="s">
        <v>101</v>
      </c>
      <c r="F52" s="6"/>
    </row>
    <row r="53" spans="1:6" x14ac:dyDescent="0.25">
      <c r="A53" s="4">
        <v>53</v>
      </c>
      <c r="B53" s="4" t="s">
        <v>84</v>
      </c>
      <c r="C53" s="4" t="s">
        <v>102</v>
      </c>
      <c r="D53" s="4">
        <v>706</v>
      </c>
      <c r="E53" s="5" t="s">
        <v>103</v>
      </c>
      <c r="F53" s="6"/>
    </row>
    <row r="54" spans="1:6" x14ac:dyDescent="0.25">
      <c r="A54" s="4">
        <v>53</v>
      </c>
      <c r="B54" s="4" t="s">
        <v>84</v>
      </c>
      <c r="C54" s="4" t="s">
        <v>13</v>
      </c>
      <c r="D54" s="4">
        <v>700</v>
      </c>
      <c r="E54" s="5" t="s">
        <v>104</v>
      </c>
      <c r="F54" s="6"/>
    </row>
    <row r="55" spans="1:6" x14ac:dyDescent="0.25">
      <c r="A55" s="4">
        <v>53</v>
      </c>
      <c r="B55" s="4" t="s">
        <v>84</v>
      </c>
      <c r="C55" s="4" t="s">
        <v>14</v>
      </c>
      <c r="D55" s="4">
        <v>68</v>
      </c>
      <c r="E55" s="5" t="s">
        <v>105</v>
      </c>
      <c r="F55" s="6"/>
    </row>
    <row r="56" spans="1:6" ht="30" x14ac:dyDescent="0.25">
      <c r="A56" s="4">
        <v>53</v>
      </c>
      <c r="B56" s="4" t="s">
        <v>84</v>
      </c>
      <c r="C56" s="4" t="s">
        <v>44</v>
      </c>
      <c r="D56" s="4">
        <v>704</v>
      </c>
      <c r="E56" s="5" t="s">
        <v>106</v>
      </c>
      <c r="F56" s="6"/>
    </row>
    <row r="57" spans="1:6" ht="30" x14ac:dyDescent="0.25">
      <c r="A57" s="4">
        <v>53</v>
      </c>
      <c r="B57" s="4" t="s">
        <v>84</v>
      </c>
      <c r="C57" s="4" t="s">
        <v>46</v>
      </c>
      <c r="D57" s="4">
        <v>701</v>
      </c>
      <c r="E57" s="5" t="s">
        <v>106</v>
      </c>
      <c r="F57" s="6"/>
    </row>
    <row r="58" spans="1:6" x14ac:dyDescent="0.25">
      <c r="A58" s="4">
        <v>53</v>
      </c>
      <c r="B58" s="4" t="s">
        <v>84</v>
      </c>
      <c r="C58" s="4" t="s">
        <v>107</v>
      </c>
      <c r="D58" s="4">
        <v>193</v>
      </c>
      <c r="E58" s="5" t="s">
        <v>108</v>
      </c>
      <c r="F58" s="6"/>
    </row>
    <row r="59" spans="1:6" x14ac:dyDescent="0.25">
      <c r="A59" s="4">
        <v>53</v>
      </c>
      <c r="B59" s="4" t="s">
        <v>84</v>
      </c>
      <c r="C59" s="4" t="s">
        <v>109</v>
      </c>
      <c r="D59" s="4">
        <v>27</v>
      </c>
      <c r="E59" s="5" t="s">
        <v>108</v>
      </c>
      <c r="F59" s="6"/>
    </row>
    <row r="60" spans="1:6" x14ac:dyDescent="0.25">
      <c r="A60" s="4">
        <v>53</v>
      </c>
      <c r="B60" s="4" t="s">
        <v>84</v>
      </c>
      <c r="C60" s="4" t="s">
        <v>110</v>
      </c>
      <c r="D60" s="4">
        <v>301</v>
      </c>
      <c r="E60" s="5" t="s">
        <v>111</v>
      </c>
      <c r="F60" s="6"/>
    </row>
    <row r="61" spans="1:6" ht="30" x14ac:dyDescent="0.25">
      <c r="A61" s="4">
        <v>53</v>
      </c>
      <c r="B61" s="4" t="s">
        <v>84</v>
      </c>
      <c r="C61" s="4" t="s">
        <v>47</v>
      </c>
      <c r="D61" s="4">
        <v>2016</v>
      </c>
      <c r="E61" s="5" t="s">
        <v>112</v>
      </c>
      <c r="F61" s="6"/>
    </row>
    <row r="62" spans="1:6" x14ac:dyDescent="0.25">
      <c r="A62" s="4">
        <v>53</v>
      </c>
      <c r="B62" s="4" t="s">
        <v>84</v>
      </c>
      <c r="C62" s="4" t="s">
        <v>58</v>
      </c>
      <c r="D62" s="4">
        <v>286</v>
      </c>
      <c r="E62" s="5" t="s">
        <v>113</v>
      </c>
      <c r="F62" s="6"/>
    </row>
    <row r="63" spans="1:6" x14ac:dyDescent="0.25">
      <c r="A63" s="4">
        <v>53</v>
      </c>
      <c r="B63" s="4" t="s">
        <v>84</v>
      </c>
      <c r="C63" s="4" t="s">
        <v>62</v>
      </c>
      <c r="D63" s="4">
        <v>241</v>
      </c>
      <c r="E63" s="5" t="s">
        <v>114</v>
      </c>
      <c r="F63" s="6"/>
    </row>
    <row r="64" spans="1:6" x14ac:dyDescent="0.25">
      <c r="A64" s="4">
        <v>53</v>
      </c>
      <c r="B64" s="4" t="s">
        <v>84</v>
      </c>
      <c r="C64" s="4" t="s">
        <v>115</v>
      </c>
      <c r="D64" s="4">
        <v>2018</v>
      </c>
      <c r="E64" s="5" t="s">
        <v>116</v>
      </c>
      <c r="F64" s="6"/>
    </row>
    <row r="65" spans="1:7" x14ac:dyDescent="0.25">
      <c r="A65" s="4">
        <v>53</v>
      </c>
      <c r="B65" s="4" t="s">
        <v>84</v>
      </c>
      <c r="C65" s="4" t="s">
        <v>117</v>
      </c>
      <c r="D65" s="4">
        <v>70</v>
      </c>
      <c r="E65" s="5" t="s">
        <v>118</v>
      </c>
      <c r="F65" s="6"/>
    </row>
    <row r="66" spans="1:7" x14ac:dyDescent="0.25">
      <c r="A66" s="4">
        <v>53</v>
      </c>
      <c r="B66" s="4" t="s">
        <v>84</v>
      </c>
      <c r="C66" s="4" t="s">
        <v>119</v>
      </c>
      <c r="D66" s="4">
        <v>142</v>
      </c>
      <c r="E66" s="5" t="s">
        <v>118</v>
      </c>
      <c r="F66" s="6"/>
    </row>
    <row r="67" spans="1:7" x14ac:dyDescent="0.25">
      <c r="A67" s="4">
        <v>54</v>
      </c>
      <c r="B67" s="4" t="s">
        <v>120</v>
      </c>
      <c r="C67" s="4" t="s">
        <v>21</v>
      </c>
      <c r="D67" s="4">
        <v>2038</v>
      </c>
      <c r="E67" s="5" t="s">
        <v>121</v>
      </c>
      <c r="F67" s="6"/>
    </row>
    <row r="68" spans="1:7" ht="45" x14ac:dyDescent="0.25">
      <c r="A68" s="24">
        <v>56</v>
      </c>
      <c r="B68" s="24" t="s">
        <v>122</v>
      </c>
      <c r="C68" s="24" t="s">
        <v>47</v>
      </c>
      <c r="D68" s="24">
        <v>2016</v>
      </c>
      <c r="E68" s="14" t="s">
        <v>123</v>
      </c>
      <c r="F68" s="6"/>
      <c r="G68" s="13" t="s">
        <v>124</v>
      </c>
    </row>
    <row r="69" spans="1:7" x14ac:dyDescent="0.25">
      <c r="A69" s="11">
        <v>58</v>
      </c>
      <c r="B69" s="11" t="s">
        <v>125</v>
      </c>
      <c r="C69" s="11" t="s">
        <v>47</v>
      </c>
      <c r="D69" s="11">
        <v>2016</v>
      </c>
      <c r="E69" s="14" t="s">
        <v>126</v>
      </c>
      <c r="F69" s="19"/>
    </row>
    <row r="70" spans="1:7" x14ac:dyDescent="0.25">
      <c r="A70" s="4">
        <v>72</v>
      </c>
      <c r="B70" s="4" t="s">
        <v>127</v>
      </c>
      <c r="C70" s="4" t="s">
        <v>7</v>
      </c>
      <c r="D70" s="4">
        <v>20</v>
      </c>
      <c r="E70" s="5" t="s">
        <v>128</v>
      </c>
      <c r="F70" s="6"/>
    </row>
    <row r="71" spans="1:7" x14ac:dyDescent="0.25">
      <c r="A71" s="4">
        <v>73</v>
      </c>
      <c r="B71" s="4" t="s">
        <v>129</v>
      </c>
      <c r="C71" s="4" t="s">
        <v>14</v>
      </c>
      <c r="D71" s="4">
        <v>68</v>
      </c>
      <c r="E71" s="5" t="s">
        <v>130</v>
      </c>
      <c r="F71" s="6"/>
    </row>
    <row r="87" spans="1:6" x14ac:dyDescent="0.25">
      <c r="A87" t="s">
        <v>131</v>
      </c>
    </row>
    <row r="88" spans="1:6" x14ac:dyDescent="0.25">
      <c r="A88" s="22" t="s">
        <v>0</v>
      </c>
      <c r="B88" s="22"/>
      <c r="C88" s="22" t="s">
        <v>55</v>
      </c>
      <c r="D88" s="22" t="s">
        <v>132</v>
      </c>
      <c r="E88" s="22"/>
      <c r="F88"/>
    </row>
    <row r="89" spans="1:6" x14ac:dyDescent="0.25">
      <c r="A89" s="4">
        <v>1</v>
      </c>
      <c r="B89" s="4" t="str">
        <f>+VLOOKUP(A89,Causales_Proceso!$A:$B,2,FALSE)</f>
        <v>Anulacion</v>
      </c>
      <c r="C89" s="4" t="s">
        <v>133</v>
      </c>
      <c r="D89" s="4"/>
      <c r="E89" s="4"/>
      <c r="F89"/>
    </row>
    <row r="90" spans="1:6" x14ac:dyDescent="0.25">
      <c r="A90" s="4">
        <v>2</v>
      </c>
      <c r="B90" s="4" t="str">
        <f>+VLOOKUP(A90,Causales_Proceso!$A:$B,2,FALSE)</f>
        <v>Castigo de Cartera</v>
      </c>
      <c r="C90" s="4" t="s">
        <v>133</v>
      </c>
      <c r="D90" s="4"/>
      <c r="E90" s="4"/>
      <c r="F90"/>
    </row>
    <row r="91" spans="1:6" x14ac:dyDescent="0.25">
      <c r="A91" s="4">
        <v>3</v>
      </c>
      <c r="B91" s="4" t="str">
        <f>+VLOOKUP(A91,Causales_Proceso!$A:$B,2,FALSE)</f>
        <v>Descuento</v>
      </c>
      <c r="C91" s="4" t="s">
        <v>133</v>
      </c>
      <c r="D91" s="4"/>
      <c r="E91" s="4"/>
      <c r="F91"/>
    </row>
    <row r="92" spans="1:6" x14ac:dyDescent="0.25">
      <c r="A92" s="4">
        <v>4</v>
      </c>
      <c r="B92" s="4" t="str">
        <f>+VLOOKUP(A92,Causales_Proceso!$A:$B,2,FALSE)</f>
        <v>Ingreso</v>
      </c>
      <c r="C92" s="4" t="s">
        <v>133</v>
      </c>
      <c r="D92" s="4"/>
      <c r="E92" s="4"/>
      <c r="F92"/>
    </row>
    <row r="93" spans="1:6" x14ac:dyDescent="0.25">
      <c r="A93" s="7">
        <v>5</v>
      </c>
      <c r="B93" s="4" t="str">
        <f>+VLOOKUP(A93,Causales_Proceso!$A:$B,2,FALSE)</f>
        <v>Mov Cartera</v>
      </c>
      <c r="C93" s="23" t="s">
        <v>134</v>
      </c>
      <c r="D93" s="4"/>
      <c r="E93" s="4"/>
      <c r="F93"/>
    </row>
    <row r="94" spans="1:6" x14ac:dyDescent="0.25">
      <c r="A94" s="4">
        <v>15</v>
      </c>
      <c r="B94" s="4" t="str">
        <f>+VLOOKUP(A94,Causales_Proceso!$A:$B,2,FALSE)</f>
        <v>Gen Cargos masivo</v>
      </c>
      <c r="C94" s="4" t="s">
        <v>133</v>
      </c>
      <c r="D94" s="4"/>
      <c r="E94" s="4"/>
      <c r="F94"/>
    </row>
    <row r="95" spans="1:6" x14ac:dyDescent="0.25">
      <c r="A95" s="4">
        <v>16</v>
      </c>
      <c r="B95" s="4" t="str">
        <f>+VLOOKUP(A95,Causales_Proceso!$A:$B,2,FALSE)</f>
        <v xml:space="preserve">Gen Facturas </v>
      </c>
      <c r="C95" s="4" t="s">
        <v>133</v>
      </c>
      <c r="D95" s="4" t="s">
        <v>135</v>
      </c>
      <c r="E95" s="4"/>
      <c r="F95"/>
    </row>
    <row r="96" spans="1:6" x14ac:dyDescent="0.25">
      <c r="A96" s="4">
        <v>19</v>
      </c>
      <c r="B96" s="4" t="str">
        <f>+VLOOKUP(A96,Causales_Proceso!$A:$B,2,FALSE)</f>
        <v xml:space="preserve">Ventas y Gestión de Productos </v>
      </c>
      <c r="C96" s="4" t="s">
        <v>133</v>
      </c>
      <c r="D96" s="4"/>
      <c r="E96" s="4"/>
      <c r="F96"/>
    </row>
    <row r="97" spans="1:6" x14ac:dyDescent="0.25">
      <c r="A97" s="11">
        <v>20</v>
      </c>
      <c r="B97" s="4" t="str">
        <f>+VLOOKUP(A97,Causales_Proceso!$A:$B,2,FALSE)</f>
        <v>Abono a diferido</v>
      </c>
      <c r="C97" s="23" t="s">
        <v>134</v>
      </c>
      <c r="D97" s="4"/>
      <c r="E97" s="4"/>
      <c r="F97"/>
    </row>
    <row r="98" spans="1:6" x14ac:dyDescent="0.25">
      <c r="A98" s="15">
        <v>21</v>
      </c>
      <c r="B98" s="4" t="str">
        <f>+VLOOKUP(A98,Causales_Proceso!$A:$B,2,FALSE)</f>
        <v>Descuentos de Acuerdos de Pago</v>
      </c>
      <c r="C98" s="4" t="s">
        <v>133</v>
      </c>
      <c r="D98" s="4"/>
      <c r="E98" s="4"/>
      <c r="F98" t="s">
        <v>136</v>
      </c>
    </row>
    <row r="99" spans="1:6" x14ac:dyDescent="0.25">
      <c r="A99" s="4">
        <v>23</v>
      </c>
      <c r="B99" s="4" t="str">
        <f>+VLOOKUP(A99,Causales_Proceso!$A:$B,2,FALSE)</f>
        <v>Transferencia de Cartera entre</v>
      </c>
      <c r="C99" s="4" t="s">
        <v>137</v>
      </c>
      <c r="D99" s="4"/>
      <c r="E99" s="4"/>
      <c r="F99"/>
    </row>
    <row r="100" spans="1:6" x14ac:dyDescent="0.25">
      <c r="A100" s="4">
        <v>24</v>
      </c>
      <c r="B100" s="4" t="str">
        <f>+VLOOKUP(A100,Causales_Proceso!$A:$B,2,FALSE)</f>
        <v>Transferencia de Cartera entre</v>
      </c>
      <c r="C100" s="4" t="s">
        <v>137</v>
      </c>
      <c r="D100" s="4"/>
      <c r="E100" s="4"/>
      <c r="F100"/>
    </row>
    <row r="101" spans="1:6" x14ac:dyDescent="0.25">
      <c r="A101" s="4">
        <v>28</v>
      </c>
      <c r="B101" s="4" t="str">
        <f>+VLOOKUP(A101,Causales_Proceso!$A:$B,2,FALSE)</f>
        <v>Aplicación Depósito de Garantí</v>
      </c>
      <c r="C101" s="4" t="s">
        <v>133</v>
      </c>
      <c r="D101" s="4"/>
      <c r="E101" s="4" t="s">
        <v>138</v>
      </c>
      <c r="F101"/>
    </row>
    <row r="102" spans="1:6" x14ac:dyDescent="0.25">
      <c r="A102" s="4">
        <v>41</v>
      </c>
      <c r="B102" s="4" t="str">
        <f>+VLOOKUP(A102,Causales_Proceso!$A:$B,2,FALSE)</f>
        <v>Orden de Trabajo</v>
      </c>
      <c r="C102" s="23" t="s">
        <v>139</v>
      </c>
      <c r="D102" s="4"/>
      <c r="E102" s="4"/>
      <c r="F102"/>
    </row>
    <row r="103" spans="1:6" x14ac:dyDescent="0.25">
      <c r="A103" s="11">
        <v>43</v>
      </c>
      <c r="B103" s="4" t="str">
        <f>+VLOOKUP(A103,Causales_Proceso!$A:$B,2,FALSE)</f>
        <v>Cargos de Devolución</v>
      </c>
      <c r="C103" s="23" t="s">
        <v>134</v>
      </c>
      <c r="D103" s="4"/>
      <c r="E103" s="4"/>
      <c r="F103"/>
    </row>
    <row r="104" spans="1:6" x14ac:dyDescent="0.25">
      <c r="A104" s="15">
        <v>45</v>
      </c>
      <c r="B104" s="4" t="str">
        <f>+VLOOKUP(A104,Causales_Proceso!$A:$B,2,FALSE)</f>
        <v>Cheque Devuelto</v>
      </c>
      <c r="C104" s="4" t="s">
        <v>133</v>
      </c>
      <c r="D104" s="4"/>
      <c r="E104" s="4"/>
      <c r="F104"/>
    </row>
    <row r="105" spans="1:6" x14ac:dyDescent="0.25">
      <c r="A105" s="11">
        <v>46</v>
      </c>
      <c r="B105" s="4" t="str">
        <f>+VLOOKUP(A105,Causales_Proceso!$A:$B,2,FALSE)</f>
        <v>Cancelación de Diferido</v>
      </c>
      <c r="C105" s="23" t="s">
        <v>134</v>
      </c>
      <c r="D105" s="4"/>
      <c r="E105" s="4"/>
      <c r="F105"/>
    </row>
    <row r="106" spans="1:6" x14ac:dyDescent="0.25">
      <c r="A106" s="11">
        <v>50</v>
      </c>
      <c r="B106" s="4" t="str">
        <f>+VLOOKUP(A106,Causales_Proceso!$A:$B,2,FALSE)</f>
        <v>Paso a Diferidos</v>
      </c>
      <c r="C106" s="23" t="s">
        <v>134</v>
      </c>
      <c r="D106" s="4"/>
      <c r="E106" s="4"/>
      <c r="F106"/>
    </row>
    <row r="107" spans="1:6" x14ac:dyDescent="0.25">
      <c r="A107" s="4">
        <v>51</v>
      </c>
      <c r="B107" s="4" t="str">
        <f>+VLOOKUP(A107,Causales_Proceso!$A:$B,2,FALSE)</f>
        <v>Cuota de Diferido en FGCA</v>
      </c>
      <c r="C107" s="4" t="s">
        <v>137</v>
      </c>
      <c r="D107" s="4"/>
      <c r="E107" s="4"/>
      <c r="F107"/>
    </row>
    <row r="108" spans="1:6" x14ac:dyDescent="0.25">
      <c r="A108" s="4">
        <v>53</v>
      </c>
      <c r="B108" s="4" t="str">
        <f>+VLOOKUP(A108,Causales_Proceso!$A:$B,2,FALSE)</f>
        <v>Clasificador Genérico</v>
      </c>
      <c r="C108" s="4" t="s">
        <v>133</v>
      </c>
      <c r="D108" s="4"/>
      <c r="E108" s="4"/>
      <c r="F108"/>
    </row>
    <row r="109" spans="1:6" x14ac:dyDescent="0.25">
      <c r="A109" s="4">
        <v>54</v>
      </c>
      <c r="B109" s="4" t="str">
        <f>+VLOOKUP(A109,Causales_Proceso!$A:$B,2,FALSE)</f>
        <v>Facturación por Pérdidas No Op</v>
      </c>
      <c r="C109" s="4" t="s">
        <v>133</v>
      </c>
      <c r="D109" s="4"/>
      <c r="E109" s="4"/>
      <c r="F109"/>
    </row>
    <row r="110" spans="1:6" x14ac:dyDescent="0.25">
      <c r="A110" s="11">
        <v>56</v>
      </c>
      <c r="B110" s="4" t="str">
        <f>+VLOOKUP(A110,Causales_Proceso!$A:$B,2,FALSE)</f>
        <v>Negociación de Deuda</v>
      </c>
      <c r="C110" s="23" t="s">
        <v>134</v>
      </c>
      <c r="D110" s="4"/>
      <c r="E110" s="4"/>
      <c r="F110"/>
    </row>
    <row r="111" spans="1:6" x14ac:dyDescent="0.25">
      <c r="A111" s="11">
        <v>58</v>
      </c>
      <c r="B111" s="4" t="str">
        <f>+VLOOKUP(A111,Causales_Proceso!$A:$B,2,FALSE)</f>
        <v>Reactivacion Cartera Castigada</v>
      </c>
      <c r="C111" s="4" t="s">
        <v>133</v>
      </c>
      <c r="D111" s="4"/>
      <c r="E111" s="4"/>
      <c r="F111"/>
    </row>
    <row r="112" spans="1:6" x14ac:dyDescent="0.25">
      <c r="A112" s="4">
        <v>72</v>
      </c>
      <c r="B112" s="4" t="str">
        <f>+VLOOKUP(A112,Causales_Proceso!$A:$B,2,FALSE)</f>
        <v>Venta de Seguros</v>
      </c>
      <c r="C112" s="4" t="s">
        <v>140</v>
      </c>
      <c r="D112" s="4"/>
      <c r="E112" s="4"/>
      <c r="F112"/>
    </row>
    <row r="113" spans="1:6" x14ac:dyDescent="0.25">
      <c r="A113" s="4">
        <v>73</v>
      </c>
      <c r="B113" s="4" t="str">
        <f>+VLOOKUP(A113,Causales_Proceso!$A:$B,2,FALSE)</f>
        <v>Ajuste Migracion</v>
      </c>
      <c r="C113" s="4" t="s">
        <v>140</v>
      </c>
      <c r="D113" s="4"/>
      <c r="E113" s="4"/>
      <c r="F113"/>
    </row>
  </sheetData>
  <autoFilter ref="A2:F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Causales_Proceso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Mespinosa</dc:creator>
  <cp:lastModifiedBy>Ludycom</cp:lastModifiedBy>
  <dcterms:created xsi:type="dcterms:W3CDTF">2015-03-04T13:32:00Z</dcterms:created>
  <dcterms:modified xsi:type="dcterms:W3CDTF">2015-03-08T20:04:41Z</dcterms:modified>
</cp:coreProperties>
</file>