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Conciliacion_Servicios_Pendientes\"/>
    </mc:Choice>
  </mc:AlternateContent>
  <bookViews>
    <workbookView xWindow="0" yWindow="0" windowWidth="20490" windowHeight="74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D6" i="1"/>
  <c r="C6" i="1"/>
  <c r="D9" i="1"/>
  <c r="B6" i="1"/>
  <c r="N91" i="2" l="1"/>
  <c r="N88" i="2"/>
  <c r="N86" i="2"/>
  <c r="M86" i="2"/>
  <c r="N84" i="2"/>
  <c r="K97" i="2"/>
  <c r="E97" i="2"/>
  <c r="D12" i="1" l="1"/>
</calcChain>
</file>

<file path=xl/sharedStrings.xml><?xml version="1.0" encoding="utf-8"?>
<sst xmlns="http://schemas.openxmlformats.org/spreadsheetml/2006/main" count="93" uniqueCount="19">
  <si>
    <t>ABRIL</t>
  </si>
  <si>
    <t>MIGRADO</t>
  </si>
  <si>
    <t>OSF</t>
  </si>
  <si>
    <t>CARGNUSE</t>
  </si>
  <si>
    <t>CARGCONC</t>
  </si>
  <si>
    <t>CARGCACA</t>
  </si>
  <si>
    <t>CARGVALO</t>
  </si>
  <si>
    <t>SOLICITUD</t>
  </si>
  <si>
    <t>VENTAS</t>
  </si>
  <si>
    <t>TOTAL GENERAL SERVICIO 6121</t>
  </si>
  <si>
    <t>CONCDESC</t>
  </si>
  <si>
    <t>VR_INGRESO</t>
  </si>
  <si>
    <t>REPORTADO</t>
  </si>
  <si>
    <t>C_X_C</t>
  </si>
  <si>
    <t>REV_PREVIA</t>
  </si>
  <si>
    <t>INT_RES</t>
  </si>
  <si>
    <t>INT_INDUS</t>
  </si>
  <si>
    <t>conectados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</si>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</sst>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64" fontId="3" fillId="0" borderId="0" xfId="1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0" xfId="1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B3" sqref="B3:C4"/>
    </sheetView>
  </sheetViews>
  <sheetFormatPr baseColWidth="10" defaultRowHeight="15" x14ac:dyDescent="0.25"/>
  <cols>
    <col min="2" max="2" width="16.85546875" style="1" bestFit="1" customWidth="1"/>
    <col min="3" max="3" width="16.85546875" style="1" customWidth="1"/>
    <col min="4" max="4" width="16.85546875" customWidth="1"/>
    <col min="6" max="6" width="15.140625" style="1" bestFit="1" customWidth="1"/>
  </cols>
  <sheetData>
    <row r="1" spans="2:6" ht="18.75" x14ac:dyDescent="0.3">
      <c r="B1" s="10" t="s">
        <v>0</v>
      </c>
      <c r="C1" s="10"/>
    </row>
    <row r="2" spans="2:6" x14ac:dyDescent="0.25">
      <c r="B2" s="3" t="s">
        <v>1</v>
      </c>
      <c r="C2" s="3" t="s">
        <v>2</v>
      </c>
      <c r="F2" s="1">
        <v>-578427469</v>
      </c>
    </row>
    <row r="3" spans="2:6" x14ac:dyDescent="0.25">
      <c r="B3" s="12">
        <v>9459410768</v>
      </c>
      <c r="C3" s="12">
        <v>944286624</v>
      </c>
      <c r="F3" s="1">
        <v>4273521234</v>
      </c>
    </row>
    <row r="4" spans="2:6" x14ac:dyDescent="0.25">
      <c r="B4" s="1">
        <v>-578427469</v>
      </c>
      <c r="C4" s="1">
        <v>377166560</v>
      </c>
      <c r="F4" s="1">
        <v>5975648259</v>
      </c>
    </row>
    <row r="5" spans="2:6" x14ac:dyDescent="0.25">
      <c r="C5" s="1">
        <v>197205569</v>
      </c>
      <c r="D5" s="4"/>
      <c r="F5" s="1">
        <v>23358710</v>
      </c>
    </row>
    <row r="6" spans="2:6" x14ac:dyDescent="0.25">
      <c r="B6" s="1">
        <f>SUM(B3:B4)</f>
        <v>8880983299</v>
      </c>
      <c r="C6" s="1">
        <f>SUM(C3:C5)</f>
        <v>1518658753</v>
      </c>
      <c r="D6" s="4">
        <f>+B6+C6</f>
        <v>10399642052</v>
      </c>
      <c r="F6" s="1">
        <v>508335721</v>
      </c>
    </row>
    <row r="7" spans="2:6" x14ac:dyDescent="0.25">
      <c r="D7" s="4"/>
      <c r="F7" s="1">
        <f>SUM(F2:F6)</f>
        <v>10202436455</v>
      </c>
    </row>
    <row r="8" spans="2:6" x14ac:dyDescent="0.25">
      <c r="D8" s="4"/>
    </row>
    <row r="9" spans="2:6" x14ac:dyDescent="0.25">
      <c r="C9" s="1">
        <v>1549856103</v>
      </c>
      <c r="D9" s="4">
        <f>+B6+C9</f>
        <v>10430839402</v>
      </c>
    </row>
    <row r="12" spans="2:6" x14ac:dyDescent="0.25">
      <c r="C12" s="1">
        <v>1518658753</v>
      </c>
      <c r="D12" s="4">
        <f>+B6+C12</f>
        <v>10399642052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76" workbookViewId="0">
      <selection activeCell="C5" sqref="C5"/>
    </sheetView>
  </sheetViews>
  <sheetFormatPr baseColWidth="10" defaultRowHeight="15" x14ac:dyDescent="0.25"/>
  <cols>
    <col min="5" max="5" width="15.140625" style="1" bestFit="1" customWidth="1"/>
    <col min="11" max="11" width="14.140625" style="1" bestFit="1" customWidth="1"/>
    <col min="14" max="14" width="15.140625" bestFit="1" customWidth="1"/>
  </cols>
  <sheetData>
    <row r="1" spans="2:12" ht="18.75" x14ac:dyDescent="0.3">
      <c r="B1" s="11" t="s">
        <v>9</v>
      </c>
      <c r="C1" s="11"/>
      <c r="D1" s="11"/>
      <c r="E1" s="11"/>
      <c r="F1" s="11"/>
      <c r="G1" s="11"/>
    </row>
    <row r="2" spans="2:12" x14ac:dyDescent="0.25">
      <c r="B2" t="s">
        <v>3</v>
      </c>
      <c r="C2" t="s">
        <v>4</v>
      </c>
      <c r="D2" t="s">
        <v>5</v>
      </c>
      <c r="E2" s="2" t="s">
        <v>6</v>
      </c>
      <c r="F2" t="s">
        <v>7</v>
      </c>
      <c r="G2" t="s">
        <v>8</v>
      </c>
      <c r="I2" t="s">
        <v>3</v>
      </c>
      <c r="J2" t="s">
        <v>10</v>
      </c>
      <c r="K2" s="1" t="s">
        <v>11</v>
      </c>
      <c r="L2" t="s">
        <v>12</v>
      </c>
    </row>
    <row r="3" spans="2:12" x14ac:dyDescent="0.25">
      <c r="B3">
        <v>50887184</v>
      </c>
      <c r="C3">
        <v>674</v>
      </c>
      <c r="D3">
        <v>53</v>
      </c>
      <c r="E3" s="1">
        <v>686000</v>
      </c>
      <c r="F3">
        <v>10882737</v>
      </c>
      <c r="G3">
        <v>10</v>
      </c>
      <c r="I3">
        <v>50887184</v>
      </c>
      <c r="J3" t="s">
        <v>13</v>
      </c>
      <c r="K3" s="1">
        <v>4601470</v>
      </c>
      <c r="L3">
        <v>0</v>
      </c>
    </row>
    <row r="4" spans="2:12" x14ac:dyDescent="0.25">
      <c r="B4" s="5">
        <v>50887184</v>
      </c>
      <c r="C4" s="5">
        <v>19</v>
      </c>
      <c r="D4">
        <v>53</v>
      </c>
      <c r="E4" s="1">
        <v>4601470</v>
      </c>
      <c r="F4">
        <v>10882737</v>
      </c>
      <c r="G4">
        <v>10</v>
      </c>
      <c r="I4">
        <v>50887184</v>
      </c>
      <c r="J4" t="s">
        <v>14</v>
      </c>
      <c r="K4" s="1">
        <v>686000</v>
      </c>
      <c r="L4">
        <v>0</v>
      </c>
    </row>
    <row r="5" spans="2:12" x14ac:dyDescent="0.25">
      <c r="B5">
        <v>50887184</v>
      </c>
      <c r="C5">
        <v>30</v>
      </c>
      <c r="D5">
        <v>53</v>
      </c>
      <c r="E5" s="1">
        <v>4000000</v>
      </c>
      <c r="F5">
        <v>10882737</v>
      </c>
      <c r="G5">
        <v>10</v>
      </c>
      <c r="I5">
        <v>50887184</v>
      </c>
      <c r="J5" t="s">
        <v>15</v>
      </c>
      <c r="K5" s="1">
        <v>4000000</v>
      </c>
      <c r="L5">
        <v>0</v>
      </c>
    </row>
    <row r="6" spans="2:12" x14ac:dyDescent="0.25">
      <c r="B6">
        <v>50887326</v>
      </c>
      <c r="C6">
        <v>30</v>
      </c>
      <c r="D6">
        <v>53</v>
      </c>
      <c r="E6" s="1">
        <v>28817640</v>
      </c>
      <c r="F6">
        <v>10887167</v>
      </c>
      <c r="G6">
        <v>0</v>
      </c>
    </row>
    <row r="7" spans="2:12" x14ac:dyDescent="0.25">
      <c r="B7">
        <v>50887326</v>
      </c>
      <c r="C7">
        <v>674</v>
      </c>
      <c r="D7">
        <v>53</v>
      </c>
      <c r="E7" s="1">
        <v>8232000</v>
      </c>
      <c r="F7">
        <v>10887167</v>
      </c>
      <c r="G7">
        <v>0</v>
      </c>
    </row>
    <row r="8" spans="2:12" x14ac:dyDescent="0.25">
      <c r="B8" s="5">
        <v>50887326</v>
      </c>
      <c r="C8" s="5">
        <v>19</v>
      </c>
      <c r="D8">
        <v>53</v>
      </c>
      <c r="E8" s="1">
        <v>55217640</v>
      </c>
      <c r="F8">
        <v>10887167</v>
      </c>
      <c r="G8">
        <v>0</v>
      </c>
    </row>
    <row r="9" spans="2:12" x14ac:dyDescent="0.25">
      <c r="B9" s="5">
        <v>50888206</v>
      </c>
      <c r="C9" s="5">
        <v>19</v>
      </c>
      <c r="D9">
        <v>53</v>
      </c>
      <c r="E9" s="1">
        <v>16105145</v>
      </c>
      <c r="F9">
        <v>11011079</v>
      </c>
      <c r="G9">
        <v>35</v>
      </c>
      <c r="I9">
        <v>50888206</v>
      </c>
      <c r="J9" t="s">
        <v>13</v>
      </c>
      <c r="K9" s="1">
        <v>16105145</v>
      </c>
      <c r="L9">
        <v>0</v>
      </c>
    </row>
    <row r="10" spans="2:12" x14ac:dyDescent="0.25">
      <c r="B10">
        <v>50888206</v>
      </c>
      <c r="C10">
        <v>30</v>
      </c>
      <c r="D10">
        <v>53</v>
      </c>
      <c r="E10" s="1">
        <v>26775000</v>
      </c>
      <c r="F10">
        <v>11011079</v>
      </c>
      <c r="G10">
        <v>35</v>
      </c>
      <c r="I10">
        <v>50888206</v>
      </c>
      <c r="J10" t="s">
        <v>15</v>
      </c>
      <c r="K10" s="1">
        <v>26775000</v>
      </c>
      <c r="L10">
        <v>0</v>
      </c>
    </row>
    <row r="11" spans="2:12" x14ac:dyDescent="0.25">
      <c r="B11">
        <v>50888206</v>
      </c>
      <c r="C11">
        <v>674</v>
      </c>
      <c r="D11">
        <v>53</v>
      </c>
      <c r="E11" s="1">
        <v>2401000</v>
      </c>
      <c r="F11">
        <v>11011079</v>
      </c>
      <c r="G11">
        <v>35</v>
      </c>
      <c r="I11">
        <v>50888206</v>
      </c>
      <c r="J11" t="s">
        <v>14</v>
      </c>
      <c r="K11" s="1">
        <v>2401000</v>
      </c>
      <c r="L11">
        <v>0</v>
      </c>
    </row>
    <row r="12" spans="2:12" x14ac:dyDescent="0.25">
      <c r="B12" s="5">
        <v>50889257</v>
      </c>
      <c r="C12" s="5">
        <v>19</v>
      </c>
      <c r="D12">
        <v>53</v>
      </c>
      <c r="E12" s="1">
        <v>44174112</v>
      </c>
      <c r="F12">
        <v>11019058</v>
      </c>
      <c r="G12">
        <v>96</v>
      </c>
      <c r="I12">
        <v>50889257</v>
      </c>
      <c r="J12" t="s">
        <v>14</v>
      </c>
      <c r="K12" s="1">
        <v>3704400</v>
      </c>
      <c r="L12">
        <v>0</v>
      </c>
    </row>
    <row r="13" spans="2:12" x14ac:dyDescent="0.25">
      <c r="B13">
        <v>50889257</v>
      </c>
      <c r="C13">
        <v>674</v>
      </c>
      <c r="D13">
        <v>53</v>
      </c>
      <c r="E13" s="1">
        <v>6585600</v>
      </c>
      <c r="F13">
        <v>11019058</v>
      </c>
      <c r="G13">
        <v>96</v>
      </c>
      <c r="I13">
        <v>50889257</v>
      </c>
      <c r="J13" t="s">
        <v>13</v>
      </c>
      <c r="K13" s="1">
        <v>24847938</v>
      </c>
      <c r="L13">
        <v>0</v>
      </c>
    </row>
    <row r="14" spans="2:12" x14ac:dyDescent="0.25">
      <c r="B14" s="5">
        <v>50891254</v>
      </c>
      <c r="C14" s="5">
        <v>19</v>
      </c>
      <c r="D14">
        <v>53</v>
      </c>
      <c r="E14" s="1">
        <v>27608820</v>
      </c>
      <c r="F14">
        <v>11313645</v>
      </c>
      <c r="G14">
        <v>60</v>
      </c>
      <c r="I14">
        <v>50891254</v>
      </c>
      <c r="J14" t="s">
        <v>14</v>
      </c>
      <c r="K14" s="1">
        <v>4116000</v>
      </c>
      <c r="L14">
        <v>0</v>
      </c>
    </row>
    <row r="15" spans="2:12" x14ac:dyDescent="0.25">
      <c r="B15">
        <v>50891254</v>
      </c>
      <c r="C15">
        <v>674</v>
      </c>
      <c r="D15">
        <v>53</v>
      </c>
      <c r="E15" s="1">
        <v>4116000</v>
      </c>
      <c r="F15">
        <v>11313645</v>
      </c>
      <c r="G15">
        <v>60</v>
      </c>
      <c r="I15">
        <v>50891254</v>
      </c>
      <c r="J15" t="s">
        <v>13</v>
      </c>
      <c r="K15" s="1">
        <v>27608820</v>
      </c>
      <c r="L15">
        <v>0</v>
      </c>
    </row>
    <row r="16" spans="2:12" x14ac:dyDescent="0.25">
      <c r="B16">
        <v>50892294</v>
      </c>
      <c r="C16">
        <v>291</v>
      </c>
      <c r="D16">
        <v>53</v>
      </c>
      <c r="E16" s="1">
        <v>23358710</v>
      </c>
      <c r="F16">
        <v>11406539</v>
      </c>
      <c r="G16">
        <v>1</v>
      </c>
      <c r="I16">
        <v>50892294</v>
      </c>
      <c r="J16" t="s">
        <v>14</v>
      </c>
      <c r="K16" s="1">
        <v>135665</v>
      </c>
      <c r="L16">
        <v>0</v>
      </c>
    </row>
    <row r="17" spans="2:12" x14ac:dyDescent="0.25">
      <c r="B17" s="5">
        <v>50892294</v>
      </c>
      <c r="C17" s="5">
        <v>19</v>
      </c>
      <c r="D17">
        <v>53</v>
      </c>
      <c r="E17" s="1">
        <v>45878664</v>
      </c>
      <c r="F17">
        <v>11406539</v>
      </c>
      <c r="G17">
        <v>1</v>
      </c>
      <c r="I17">
        <v>50892294</v>
      </c>
      <c r="J17" t="s">
        <v>13</v>
      </c>
      <c r="K17" s="1">
        <v>45878664</v>
      </c>
      <c r="L17">
        <v>0</v>
      </c>
    </row>
    <row r="18" spans="2:12" x14ac:dyDescent="0.25">
      <c r="B18">
        <v>50892294</v>
      </c>
      <c r="C18">
        <v>674</v>
      </c>
      <c r="D18">
        <v>53</v>
      </c>
      <c r="E18" s="1">
        <v>135665</v>
      </c>
      <c r="F18">
        <v>11406539</v>
      </c>
      <c r="G18">
        <v>1</v>
      </c>
      <c r="I18">
        <v>50892294</v>
      </c>
      <c r="J18" t="s">
        <v>16</v>
      </c>
      <c r="K18" s="1">
        <v>23358710</v>
      </c>
      <c r="L18">
        <v>0</v>
      </c>
    </row>
    <row r="19" spans="2:12" x14ac:dyDescent="0.25">
      <c r="B19">
        <v>50892442</v>
      </c>
      <c r="C19">
        <v>674</v>
      </c>
      <c r="D19">
        <v>53</v>
      </c>
      <c r="E19" s="1">
        <v>1509200</v>
      </c>
      <c r="F19">
        <v>11449461</v>
      </c>
      <c r="G19">
        <v>22</v>
      </c>
      <c r="I19">
        <v>50892442</v>
      </c>
      <c r="J19" t="s">
        <v>14</v>
      </c>
      <c r="K19" s="1">
        <v>1509200</v>
      </c>
      <c r="L19">
        <v>0</v>
      </c>
    </row>
    <row r="20" spans="2:12" x14ac:dyDescent="0.25">
      <c r="B20" s="5">
        <v>50892442</v>
      </c>
      <c r="C20" s="5">
        <v>19</v>
      </c>
      <c r="D20">
        <v>53</v>
      </c>
      <c r="E20" s="1">
        <v>10123234</v>
      </c>
      <c r="F20">
        <v>11449461</v>
      </c>
      <c r="G20">
        <v>22</v>
      </c>
      <c r="I20">
        <v>50892442</v>
      </c>
      <c r="J20" t="s">
        <v>13</v>
      </c>
      <c r="K20" s="1">
        <v>10123234</v>
      </c>
      <c r="L20">
        <v>0</v>
      </c>
    </row>
    <row r="21" spans="2:12" x14ac:dyDescent="0.25">
      <c r="B21">
        <v>50892442</v>
      </c>
      <c r="C21">
        <v>30</v>
      </c>
      <c r="D21">
        <v>53</v>
      </c>
      <c r="E21" s="1">
        <v>7964000</v>
      </c>
      <c r="F21">
        <v>11449461</v>
      </c>
      <c r="G21">
        <v>22</v>
      </c>
      <c r="I21">
        <v>50892442</v>
      </c>
      <c r="J21" t="s">
        <v>15</v>
      </c>
      <c r="K21" s="1">
        <v>7964000</v>
      </c>
      <c r="L21">
        <v>0</v>
      </c>
    </row>
    <row r="22" spans="2:12" x14ac:dyDescent="0.25">
      <c r="B22" s="5">
        <v>50893685</v>
      </c>
      <c r="C22" s="5">
        <v>19</v>
      </c>
      <c r="D22">
        <v>53</v>
      </c>
      <c r="E22" s="1">
        <v>18405880</v>
      </c>
      <c r="F22">
        <v>11612845</v>
      </c>
      <c r="G22">
        <v>0</v>
      </c>
    </row>
    <row r="23" spans="2:12" x14ac:dyDescent="0.25">
      <c r="B23">
        <v>50893685</v>
      </c>
      <c r="C23">
        <v>30</v>
      </c>
      <c r="D23">
        <v>53</v>
      </c>
      <c r="E23" s="1">
        <v>13400000</v>
      </c>
      <c r="F23">
        <v>11612845</v>
      </c>
      <c r="G23">
        <v>0</v>
      </c>
    </row>
    <row r="24" spans="2:12" x14ac:dyDescent="0.25">
      <c r="B24">
        <v>50893685</v>
      </c>
      <c r="C24">
        <v>674</v>
      </c>
      <c r="D24">
        <v>53</v>
      </c>
      <c r="E24" s="1">
        <v>2744000</v>
      </c>
      <c r="F24">
        <v>11612845</v>
      </c>
      <c r="G24">
        <v>0</v>
      </c>
    </row>
    <row r="25" spans="2:12" x14ac:dyDescent="0.25">
      <c r="B25" s="5">
        <v>50893806</v>
      </c>
      <c r="C25" s="5">
        <v>19</v>
      </c>
      <c r="D25">
        <v>53</v>
      </c>
      <c r="E25" s="1">
        <v>18405880</v>
      </c>
      <c r="F25">
        <v>11617036</v>
      </c>
      <c r="G25">
        <v>0</v>
      </c>
    </row>
    <row r="26" spans="2:12" x14ac:dyDescent="0.25">
      <c r="B26">
        <v>50893806</v>
      </c>
      <c r="C26">
        <v>30</v>
      </c>
      <c r="D26">
        <v>53</v>
      </c>
      <c r="E26" s="1">
        <v>13400000</v>
      </c>
      <c r="F26">
        <v>11617036</v>
      </c>
      <c r="G26">
        <v>0</v>
      </c>
    </row>
    <row r="27" spans="2:12" x14ac:dyDescent="0.25">
      <c r="B27">
        <v>50893806</v>
      </c>
      <c r="C27">
        <v>674</v>
      </c>
      <c r="D27">
        <v>53</v>
      </c>
      <c r="E27" s="1">
        <v>2744000</v>
      </c>
      <c r="F27">
        <v>11617036</v>
      </c>
      <c r="G27">
        <v>0</v>
      </c>
    </row>
    <row r="28" spans="2:12" x14ac:dyDescent="0.25">
      <c r="B28">
        <v>50898909</v>
      </c>
      <c r="C28">
        <v>674</v>
      </c>
      <c r="D28">
        <v>53</v>
      </c>
      <c r="E28" s="1">
        <v>2538200</v>
      </c>
      <c r="F28">
        <v>12005320</v>
      </c>
      <c r="G28">
        <v>37</v>
      </c>
      <c r="I28">
        <v>50898909</v>
      </c>
      <c r="J28" t="s">
        <v>13</v>
      </c>
      <c r="K28" s="1">
        <v>17025439</v>
      </c>
      <c r="L28">
        <v>0</v>
      </c>
    </row>
    <row r="29" spans="2:12" x14ac:dyDescent="0.25">
      <c r="B29">
        <v>50898909</v>
      </c>
      <c r="C29">
        <v>30</v>
      </c>
      <c r="D29">
        <v>53</v>
      </c>
      <c r="E29" s="1">
        <v>27750000</v>
      </c>
      <c r="F29">
        <v>12005320</v>
      </c>
      <c r="G29">
        <v>37</v>
      </c>
      <c r="I29">
        <v>50898909</v>
      </c>
      <c r="J29" t="s">
        <v>15</v>
      </c>
      <c r="K29" s="1">
        <v>27750000</v>
      </c>
      <c r="L29">
        <v>0</v>
      </c>
    </row>
    <row r="30" spans="2:12" x14ac:dyDescent="0.25">
      <c r="B30" s="5">
        <v>50898909</v>
      </c>
      <c r="C30" s="5">
        <v>19</v>
      </c>
      <c r="D30">
        <v>53</v>
      </c>
      <c r="E30" s="1">
        <v>17025439</v>
      </c>
      <c r="F30">
        <v>12005320</v>
      </c>
      <c r="G30">
        <v>37</v>
      </c>
      <c r="I30">
        <v>50898909</v>
      </c>
      <c r="J30" t="s">
        <v>14</v>
      </c>
      <c r="K30" s="1">
        <v>2538200</v>
      </c>
      <c r="L30">
        <v>0</v>
      </c>
    </row>
    <row r="31" spans="2:12" x14ac:dyDescent="0.25">
      <c r="B31">
        <v>50900892</v>
      </c>
      <c r="C31">
        <v>674</v>
      </c>
      <c r="D31">
        <v>53</v>
      </c>
      <c r="E31" s="1">
        <v>548800</v>
      </c>
      <c r="F31">
        <v>12193023</v>
      </c>
      <c r="G31">
        <v>8</v>
      </c>
      <c r="I31">
        <v>50900892</v>
      </c>
      <c r="J31" t="s">
        <v>13</v>
      </c>
      <c r="K31" s="1">
        <v>3681176</v>
      </c>
      <c r="L31">
        <v>0</v>
      </c>
    </row>
    <row r="32" spans="2:12" x14ac:dyDescent="0.25">
      <c r="B32">
        <v>50900892</v>
      </c>
      <c r="C32">
        <v>30</v>
      </c>
      <c r="D32">
        <v>53</v>
      </c>
      <c r="E32" s="1">
        <v>5802360</v>
      </c>
      <c r="F32">
        <v>12193023</v>
      </c>
      <c r="G32">
        <v>8</v>
      </c>
      <c r="I32">
        <v>50900892</v>
      </c>
      <c r="J32" t="s">
        <v>14</v>
      </c>
      <c r="K32" s="1">
        <v>548800</v>
      </c>
      <c r="L32">
        <v>0</v>
      </c>
    </row>
    <row r="33" spans="2:12" x14ac:dyDescent="0.25">
      <c r="B33" s="5">
        <v>50900892</v>
      </c>
      <c r="C33" s="5">
        <v>19</v>
      </c>
      <c r="D33">
        <v>53</v>
      </c>
      <c r="E33" s="1">
        <v>3681176</v>
      </c>
      <c r="F33">
        <v>12193023</v>
      </c>
      <c r="G33">
        <v>8</v>
      </c>
      <c r="I33">
        <v>50900892</v>
      </c>
      <c r="J33" t="s">
        <v>15</v>
      </c>
      <c r="K33" s="1">
        <v>5802360</v>
      </c>
      <c r="L33">
        <v>0</v>
      </c>
    </row>
    <row r="34" spans="2:12" x14ac:dyDescent="0.25">
      <c r="B34" s="5">
        <v>50903482</v>
      </c>
      <c r="C34" s="5">
        <v>19</v>
      </c>
      <c r="D34">
        <v>53</v>
      </c>
      <c r="E34" s="1">
        <v>10123234</v>
      </c>
      <c r="F34">
        <v>12521739</v>
      </c>
      <c r="G34">
        <v>22</v>
      </c>
      <c r="I34">
        <v>50903482</v>
      </c>
      <c r="J34" t="s">
        <v>15</v>
      </c>
      <c r="K34" s="1">
        <v>5830000</v>
      </c>
      <c r="L34">
        <v>0</v>
      </c>
    </row>
    <row r="35" spans="2:12" x14ac:dyDescent="0.25">
      <c r="B35">
        <v>50903482</v>
      </c>
      <c r="C35">
        <v>674</v>
      </c>
      <c r="D35">
        <v>53</v>
      </c>
      <c r="E35" s="1">
        <v>1509200</v>
      </c>
      <c r="F35">
        <v>12521739</v>
      </c>
      <c r="G35">
        <v>22</v>
      </c>
      <c r="I35">
        <v>50903482</v>
      </c>
      <c r="J35" t="s">
        <v>13</v>
      </c>
      <c r="K35" s="1">
        <v>10123234</v>
      </c>
      <c r="L35">
        <v>0</v>
      </c>
    </row>
    <row r="36" spans="2:12" x14ac:dyDescent="0.25">
      <c r="B36">
        <v>50903482</v>
      </c>
      <c r="C36">
        <v>30</v>
      </c>
      <c r="D36">
        <v>53</v>
      </c>
      <c r="E36" s="1">
        <v>5830000</v>
      </c>
      <c r="F36">
        <v>12521739</v>
      </c>
      <c r="G36">
        <v>22</v>
      </c>
      <c r="I36">
        <v>50903482</v>
      </c>
      <c r="J36" t="s">
        <v>14</v>
      </c>
      <c r="K36" s="1">
        <v>1509200</v>
      </c>
      <c r="L36">
        <v>0</v>
      </c>
    </row>
    <row r="37" spans="2:12" x14ac:dyDescent="0.25">
      <c r="B37">
        <v>50903641</v>
      </c>
      <c r="C37">
        <v>30</v>
      </c>
      <c r="D37">
        <v>53</v>
      </c>
      <c r="E37" s="1">
        <v>11604720</v>
      </c>
      <c r="F37">
        <v>12525910</v>
      </c>
      <c r="G37">
        <v>16</v>
      </c>
      <c r="I37">
        <v>50903641</v>
      </c>
      <c r="J37" t="s">
        <v>15</v>
      </c>
      <c r="K37" s="1">
        <v>11604720</v>
      </c>
      <c r="L37">
        <v>0</v>
      </c>
    </row>
    <row r="38" spans="2:12" x14ac:dyDescent="0.25">
      <c r="B38">
        <v>50903641</v>
      </c>
      <c r="C38">
        <v>674</v>
      </c>
      <c r="D38">
        <v>53</v>
      </c>
      <c r="E38" s="1">
        <v>1097600</v>
      </c>
      <c r="F38">
        <v>12525910</v>
      </c>
      <c r="G38">
        <v>16</v>
      </c>
      <c r="I38">
        <v>50903641</v>
      </c>
      <c r="J38" t="s">
        <v>13</v>
      </c>
      <c r="K38" s="1">
        <v>7362352</v>
      </c>
      <c r="L38">
        <v>0</v>
      </c>
    </row>
    <row r="39" spans="2:12" x14ac:dyDescent="0.25">
      <c r="B39" s="5">
        <v>50903641</v>
      </c>
      <c r="C39" s="5">
        <v>19</v>
      </c>
      <c r="D39">
        <v>53</v>
      </c>
      <c r="E39" s="1">
        <v>7362352</v>
      </c>
      <c r="F39">
        <v>12525910</v>
      </c>
      <c r="G39">
        <v>16</v>
      </c>
      <c r="I39">
        <v>50903641</v>
      </c>
      <c r="J39" t="s">
        <v>14</v>
      </c>
      <c r="K39" s="1">
        <v>1097600</v>
      </c>
      <c r="L39">
        <v>0</v>
      </c>
    </row>
    <row r="40" spans="2:12" x14ac:dyDescent="0.25">
      <c r="B40" s="5">
        <v>50903849</v>
      </c>
      <c r="C40" s="5">
        <v>19</v>
      </c>
      <c r="D40">
        <v>53</v>
      </c>
      <c r="E40" s="1">
        <v>29449408</v>
      </c>
      <c r="F40">
        <v>12569789</v>
      </c>
      <c r="G40">
        <v>0</v>
      </c>
    </row>
    <row r="41" spans="2:12" x14ac:dyDescent="0.25">
      <c r="B41">
        <v>50903849</v>
      </c>
      <c r="C41">
        <v>30</v>
      </c>
      <c r="D41">
        <v>53</v>
      </c>
      <c r="E41" s="1">
        <v>54400000</v>
      </c>
      <c r="F41">
        <v>12569789</v>
      </c>
      <c r="G41">
        <v>0</v>
      </c>
    </row>
    <row r="42" spans="2:12" x14ac:dyDescent="0.25">
      <c r="B42">
        <v>50903849</v>
      </c>
      <c r="C42">
        <v>674</v>
      </c>
      <c r="D42">
        <v>53</v>
      </c>
      <c r="E42" s="1">
        <v>4390400</v>
      </c>
      <c r="F42">
        <v>12569789</v>
      </c>
      <c r="G42">
        <v>0</v>
      </c>
    </row>
    <row r="43" spans="2:12" x14ac:dyDescent="0.25">
      <c r="B43">
        <v>50903977</v>
      </c>
      <c r="C43">
        <v>674</v>
      </c>
      <c r="D43">
        <v>53</v>
      </c>
      <c r="E43" s="1">
        <v>2058000</v>
      </c>
      <c r="F43">
        <v>12575863</v>
      </c>
      <c r="G43">
        <v>30</v>
      </c>
      <c r="I43">
        <v>50903977</v>
      </c>
      <c r="J43" t="s">
        <v>14</v>
      </c>
      <c r="K43" s="1">
        <v>2058000</v>
      </c>
      <c r="L43">
        <v>0</v>
      </c>
    </row>
    <row r="44" spans="2:12" x14ac:dyDescent="0.25">
      <c r="B44" s="5">
        <v>50903977</v>
      </c>
      <c r="C44" s="5">
        <v>19</v>
      </c>
      <c r="D44">
        <v>53</v>
      </c>
      <c r="E44" s="1">
        <v>13804410</v>
      </c>
      <c r="F44">
        <v>12575863</v>
      </c>
      <c r="G44">
        <v>30</v>
      </c>
      <c r="I44">
        <v>50903977</v>
      </c>
      <c r="J44" t="s">
        <v>13</v>
      </c>
      <c r="K44" s="1">
        <v>13804410</v>
      </c>
      <c r="L44">
        <v>0</v>
      </c>
    </row>
    <row r="45" spans="2:12" x14ac:dyDescent="0.25">
      <c r="B45">
        <v>50903977</v>
      </c>
      <c r="C45">
        <v>30</v>
      </c>
      <c r="D45">
        <v>53</v>
      </c>
      <c r="E45" s="1">
        <v>7950000</v>
      </c>
      <c r="F45">
        <v>12575863</v>
      </c>
      <c r="G45">
        <v>30</v>
      </c>
      <c r="I45">
        <v>50903977</v>
      </c>
      <c r="J45" t="s">
        <v>15</v>
      </c>
      <c r="K45" s="1">
        <v>7950000</v>
      </c>
      <c r="L45">
        <v>0</v>
      </c>
    </row>
    <row r="46" spans="2:12" x14ac:dyDescent="0.25">
      <c r="B46" s="5">
        <v>50904264</v>
      </c>
      <c r="C46" s="5">
        <v>19</v>
      </c>
      <c r="D46">
        <v>53</v>
      </c>
      <c r="E46" s="1">
        <v>5641764</v>
      </c>
      <c r="F46">
        <v>12582597</v>
      </c>
      <c r="G46">
        <v>12</v>
      </c>
      <c r="I46">
        <v>50904264</v>
      </c>
      <c r="J46" t="s">
        <v>14</v>
      </c>
      <c r="K46" s="1">
        <v>823200</v>
      </c>
      <c r="L46">
        <v>0</v>
      </c>
    </row>
    <row r="47" spans="2:12" x14ac:dyDescent="0.25">
      <c r="B47">
        <v>50904264</v>
      </c>
      <c r="C47">
        <v>30</v>
      </c>
      <c r="D47">
        <v>53</v>
      </c>
      <c r="E47" s="1">
        <v>12000000</v>
      </c>
      <c r="F47">
        <v>12582597</v>
      </c>
      <c r="G47">
        <v>12</v>
      </c>
      <c r="I47">
        <v>50904264</v>
      </c>
      <c r="J47" t="s">
        <v>13</v>
      </c>
      <c r="K47" s="1">
        <v>5641764</v>
      </c>
      <c r="L47">
        <v>0</v>
      </c>
    </row>
    <row r="48" spans="2:12" x14ac:dyDescent="0.25">
      <c r="B48">
        <v>50904264</v>
      </c>
      <c r="C48">
        <v>674</v>
      </c>
      <c r="D48">
        <v>53</v>
      </c>
      <c r="E48" s="1">
        <v>823200</v>
      </c>
      <c r="F48">
        <v>12582597</v>
      </c>
      <c r="G48">
        <v>12</v>
      </c>
      <c r="I48">
        <v>50904264</v>
      </c>
      <c r="J48" t="s">
        <v>15</v>
      </c>
      <c r="K48" s="1">
        <v>12000000</v>
      </c>
      <c r="L48">
        <v>0</v>
      </c>
    </row>
    <row r="49" spans="2:12" x14ac:dyDescent="0.25">
      <c r="B49" s="5">
        <v>50907168</v>
      </c>
      <c r="C49" s="5">
        <v>19</v>
      </c>
      <c r="D49">
        <v>53</v>
      </c>
      <c r="E49" s="1">
        <v>25768232</v>
      </c>
      <c r="F49">
        <v>12792845</v>
      </c>
      <c r="G49">
        <v>56</v>
      </c>
      <c r="I49">
        <v>50907168</v>
      </c>
      <c r="J49" t="s">
        <v>13</v>
      </c>
      <c r="K49" s="1">
        <v>25768232</v>
      </c>
      <c r="L49">
        <v>0</v>
      </c>
    </row>
    <row r="50" spans="2:12" x14ac:dyDescent="0.25">
      <c r="B50">
        <v>50907168</v>
      </c>
      <c r="C50">
        <v>674</v>
      </c>
      <c r="D50">
        <v>53</v>
      </c>
      <c r="E50" s="1">
        <v>3841600</v>
      </c>
      <c r="F50">
        <v>12792845</v>
      </c>
      <c r="G50">
        <v>56</v>
      </c>
      <c r="I50">
        <v>50907168</v>
      </c>
      <c r="J50" t="s">
        <v>14</v>
      </c>
      <c r="K50" s="1">
        <v>3841600</v>
      </c>
      <c r="L50">
        <v>0</v>
      </c>
    </row>
    <row r="51" spans="2:12" x14ac:dyDescent="0.25">
      <c r="B51" s="5">
        <v>50907645</v>
      </c>
      <c r="C51" s="5">
        <v>19</v>
      </c>
      <c r="D51">
        <v>53</v>
      </c>
      <c r="E51" s="1">
        <v>44174112</v>
      </c>
      <c r="F51">
        <v>12847348</v>
      </c>
      <c r="G51">
        <v>0</v>
      </c>
    </row>
    <row r="52" spans="2:12" x14ac:dyDescent="0.25">
      <c r="B52">
        <v>50907645</v>
      </c>
      <c r="C52">
        <v>30</v>
      </c>
      <c r="D52">
        <v>53</v>
      </c>
      <c r="E52" s="1">
        <v>76800000</v>
      </c>
      <c r="F52">
        <v>12847348</v>
      </c>
      <c r="G52">
        <v>0</v>
      </c>
    </row>
    <row r="53" spans="2:12" x14ac:dyDescent="0.25">
      <c r="B53">
        <v>50907645</v>
      </c>
      <c r="C53">
        <v>674</v>
      </c>
      <c r="D53">
        <v>53</v>
      </c>
      <c r="E53" s="1">
        <v>6585600</v>
      </c>
      <c r="F53">
        <v>12847348</v>
      </c>
      <c r="G53">
        <v>0</v>
      </c>
    </row>
    <row r="54" spans="2:12" x14ac:dyDescent="0.25">
      <c r="B54" s="5">
        <v>50909570</v>
      </c>
      <c r="C54" s="5">
        <v>19</v>
      </c>
      <c r="D54">
        <v>53</v>
      </c>
      <c r="E54" s="1">
        <v>1840588</v>
      </c>
      <c r="F54">
        <v>13023782</v>
      </c>
      <c r="G54">
        <v>8</v>
      </c>
      <c r="I54">
        <v>50909570</v>
      </c>
      <c r="J54" t="s">
        <v>14</v>
      </c>
      <c r="K54" s="1">
        <v>137200</v>
      </c>
      <c r="L54">
        <v>0</v>
      </c>
    </row>
    <row r="55" spans="2:12" x14ac:dyDescent="0.25">
      <c r="B55">
        <v>50909570</v>
      </c>
      <c r="C55">
        <v>30</v>
      </c>
      <c r="D55">
        <v>53</v>
      </c>
      <c r="E55" s="1">
        <v>2800000</v>
      </c>
      <c r="F55">
        <v>13023782</v>
      </c>
      <c r="G55">
        <v>8</v>
      </c>
      <c r="I55">
        <v>50909570</v>
      </c>
      <c r="J55" t="s">
        <v>15</v>
      </c>
      <c r="K55" s="1">
        <v>1400000</v>
      </c>
      <c r="L55">
        <v>0</v>
      </c>
    </row>
    <row r="56" spans="2:12" x14ac:dyDescent="0.25">
      <c r="B56">
        <v>50909570</v>
      </c>
      <c r="C56">
        <v>674</v>
      </c>
      <c r="D56">
        <v>53</v>
      </c>
      <c r="E56" s="1">
        <v>274400</v>
      </c>
      <c r="F56">
        <v>13023782</v>
      </c>
      <c r="G56">
        <v>8</v>
      </c>
      <c r="I56">
        <v>50909570</v>
      </c>
      <c r="J56" t="s">
        <v>13</v>
      </c>
      <c r="K56" s="1">
        <v>920294</v>
      </c>
      <c r="L56">
        <v>0</v>
      </c>
    </row>
    <row r="57" spans="2:12" x14ac:dyDescent="0.25">
      <c r="B57">
        <v>50910585</v>
      </c>
      <c r="C57">
        <v>674</v>
      </c>
      <c r="D57">
        <v>53</v>
      </c>
      <c r="E57" s="1">
        <v>205800</v>
      </c>
      <c r="F57">
        <v>13252132</v>
      </c>
      <c r="G57">
        <v>3</v>
      </c>
      <c r="I57">
        <v>50910585</v>
      </c>
      <c r="J57" t="s">
        <v>15</v>
      </c>
      <c r="K57" s="1">
        <v>1050000</v>
      </c>
      <c r="L57">
        <v>0</v>
      </c>
    </row>
    <row r="58" spans="2:12" x14ac:dyDescent="0.25">
      <c r="B58" s="5">
        <v>50910585</v>
      </c>
      <c r="C58" s="5">
        <v>30</v>
      </c>
      <c r="D58">
        <v>53</v>
      </c>
      <c r="E58" s="1">
        <v>1050000</v>
      </c>
      <c r="F58">
        <v>13252132</v>
      </c>
      <c r="G58">
        <v>3</v>
      </c>
      <c r="I58">
        <v>50910585</v>
      </c>
      <c r="J58" t="s">
        <v>13</v>
      </c>
      <c r="K58" s="1">
        <v>1380441</v>
      </c>
      <c r="L58">
        <v>0</v>
      </c>
    </row>
    <row r="59" spans="2:12" x14ac:dyDescent="0.25">
      <c r="B59" s="5">
        <v>50910585</v>
      </c>
      <c r="C59" s="5">
        <v>19</v>
      </c>
      <c r="D59">
        <v>53</v>
      </c>
      <c r="E59" s="1">
        <v>1380441</v>
      </c>
      <c r="F59">
        <v>13252132</v>
      </c>
      <c r="G59">
        <v>3</v>
      </c>
      <c r="I59">
        <v>50910585</v>
      </c>
      <c r="J59" t="s">
        <v>14</v>
      </c>
      <c r="K59" s="1">
        <v>205800</v>
      </c>
      <c r="L59">
        <v>0</v>
      </c>
    </row>
    <row r="60" spans="2:12" x14ac:dyDescent="0.25">
      <c r="B60" s="5">
        <v>50911680</v>
      </c>
      <c r="C60" s="5">
        <v>19</v>
      </c>
      <c r="D60">
        <v>53</v>
      </c>
      <c r="E60" s="1">
        <v>28529114</v>
      </c>
      <c r="F60">
        <v>13366819</v>
      </c>
      <c r="G60">
        <v>62</v>
      </c>
      <c r="I60">
        <v>50911680</v>
      </c>
      <c r="J60" t="s">
        <v>13</v>
      </c>
      <c r="K60" s="1">
        <v>28529114</v>
      </c>
      <c r="L60">
        <v>0</v>
      </c>
    </row>
    <row r="61" spans="2:12" x14ac:dyDescent="0.25">
      <c r="B61">
        <v>50911680</v>
      </c>
      <c r="C61">
        <v>30</v>
      </c>
      <c r="D61">
        <v>53</v>
      </c>
      <c r="E61" s="1">
        <v>23560000</v>
      </c>
      <c r="F61">
        <v>13366819</v>
      </c>
      <c r="G61">
        <v>62</v>
      </c>
      <c r="I61">
        <v>50911680</v>
      </c>
      <c r="J61" t="s">
        <v>15</v>
      </c>
      <c r="K61" s="1">
        <v>23560000</v>
      </c>
      <c r="L61">
        <v>0</v>
      </c>
    </row>
    <row r="62" spans="2:12" x14ac:dyDescent="0.25">
      <c r="B62">
        <v>50911680</v>
      </c>
      <c r="C62">
        <v>674</v>
      </c>
      <c r="D62">
        <v>53</v>
      </c>
      <c r="E62" s="1">
        <v>4253200</v>
      </c>
      <c r="F62">
        <v>13366819</v>
      </c>
      <c r="G62">
        <v>62</v>
      </c>
      <c r="I62">
        <v>50911680</v>
      </c>
      <c r="J62" t="s">
        <v>14</v>
      </c>
      <c r="K62" s="1">
        <v>4253200</v>
      </c>
      <c r="L62">
        <v>0</v>
      </c>
    </row>
    <row r="63" spans="2:12" x14ac:dyDescent="0.25">
      <c r="B63">
        <v>50912677</v>
      </c>
      <c r="C63">
        <v>674</v>
      </c>
      <c r="D63">
        <v>53</v>
      </c>
      <c r="E63" s="1">
        <v>1852200</v>
      </c>
      <c r="F63">
        <v>13566296</v>
      </c>
      <c r="G63">
        <v>27</v>
      </c>
      <c r="I63">
        <v>50912677</v>
      </c>
      <c r="J63" t="s">
        <v>13</v>
      </c>
      <c r="K63" s="1">
        <v>12423969</v>
      </c>
      <c r="L63">
        <v>0</v>
      </c>
    </row>
    <row r="64" spans="2:12" x14ac:dyDescent="0.25">
      <c r="B64" s="5">
        <v>50912677</v>
      </c>
      <c r="C64" s="5">
        <v>19</v>
      </c>
      <c r="D64">
        <v>53</v>
      </c>
      <c r="E64" s="1">
        <v>12423969</v>
      </c>
      <c r="F64">
        <v>13566296</v>
      </c>
      <c r="G64">
        <v>27</v>
      </c>
      <c r="I64">
        <v>50912677</v>
      </c>
      <c r="J64" t="s">
        <v>14</v>
      </c>
      <c r="K64" s="1">
        <v>1852200</v>
      </c>
      <c r="L64">
        <v>0</v>
      </c>
    </row>
    <row r="65" spans="2:12" x14ac:dyDescent="0.25">
      <c r="B65" s="8">
        <v>50915697</v>
      </c>
      <c r="C65" s="8">
        <v>19</v>
      </c>
      <c r="D65" s="8">
        <v>53</v>
      </c>
      <c r="E65" s="9">
        <v>2760882</v>
      </c>
      <c r="F65" s="8">
        <v>13823379</v>
      </c>
      <c r="G65" s="8">
        <v>6</v>
      </c>
      <c r="H65" s="8" t="s">
        <v>17</v>
      </c>
    </row>
    <row r="66" spans="2:12" x14ac:dyDescent="0.25">
      <c r="B66" s="8">
        <v>50915697</v>
      </c>
      <c r="C66" s="8">
        <v>30</v>
      </c>
      <c r="D66" s="8">
        <v>53</v>
      </c>
      <c r="E66" s="9">
        <v>3360000</v>
      </c>
      <c r="F66" s="8">
        <v>13823379</v>
      </c>
      <c r="G66" s="8">
        <v>6</v>
      </c>
      <c r="H66" s="8" t="s">
        <v>17</v>
      </c>
    </row>
    <row r="67" spans="2:12" x14ac:dyDescent="0.25">
      <c r="B67" s="8">
        <v>50915697</v>
      </c>
      <c r="C67" s="8">
        <v>674</v>
      </c>
      <c r="D67" s="8">
        <v>53</v>
      </c>
      <c r="E67" s="9">
        <v>411600</v>
      </c>
      <c r="F67" s="8">
        <v>13823379</v>
      </c>
      <c r="G67" s="8">
        <v>6</v>
      </c>
      <c r="H67" s="8" t="s">
        <v>17</v>
      </c>
    </row>
    <row r="68" spans="2:12" x14ac:dyDescent="0.25">
      <c r="B68">
        <v>50918286</v>
      </c>
      <c r="C68">
        <v>674</v>
      </c>
      <c r="D68">
        <v>53</v>
      </c>
      <c r="E68" s="1">
        <v>8232000</v>
      </c>
      <c r="F68">
        <v>14452873</v>
      </c>
      <c r="G68">
        <v>120</v>
      </c>
      <c r="I68">
        <v>50918286</v>
      </c>
      <c r="J68" t="s">
        <v>13</v>
      </c>
      <c r="K68" s="1">
        <v>55217640</v>
      </c>
      <c r="L68">
        <v>0</v>
      </c>
    </row>
    <row r="69" spans="2:12" x14ac:dyDescent="0.25">
      <c r="B69">
        <v>50918286</v>
      </c>
      <c r="C69">
        <v>30</v>
      </c>
      <c r="D69">
        <v>53</v>
      </c>
      <c r="E69" s="1">
        <v>96000000</v>
      </c>
      <c r="F69">
        <v>14452873</v>
      </c>
      <c r="G69">
        <v>120</v>
      </c>
      <c r="I69">
        <v>50918286</v>
      </c>
      <c r="J69" t="s">
        <v>14</v>
      </c>
      <c r="K69" s="1">
        <v>8232000</v>
      </c>
      <c r="L69">
        <v>0</v>
      </c>
    </row>
    <row r="70" spans="2:12" x14ac:dyDescent="0.25">
      <c r="B70" s="5">
        <v>50918286</v>
      </c>
      <c r="C70" s="5">
        <v>19</v>
      </c>
      <c r="D70">
        <v>53</v>
      </c>
      <c r="E70" s="1">
        <v>55217640</v>
      </c>
      <c r="F70">
        <v>14452873</v>
      </c>
      <c r="G70">
        <v>120</v>
      </c>
      <c r="I70">
        <v>50918286</v>
      </c>
      <c r="J70" t="s">
        <v>15</v>
      </c>
      <c r="K70" s="1">
        <v>96000000</v>
      </c>
      <c r="L70">
        <v>0</v>
      </c>
    </row>
    <row r="71" spans="2:12" x14ac:dyDescent="0.25">
      <c r="B71">
        <v>50920818</v>
      </c>
      <c r="C71">
        <v>674</v>
      </c>
      <c r="D71">
        <v>53</v>
      </c>
      <c r="E71" s="1">
        <v>1715000</v>
      </c>
      <c r="F71">
        <v>15130018</v>
      </c>
      <c r="G71">
        <v>25</v>
      </c>
      <c r="I71">
        <v>50920818</v>
      </c>
      <c r="J71" t="s">
        <v>14</v>
      </c>
      <c r="K71" s="1">
        <v>1715000</v>
      </c>
      <c r="L71">
        <v>0</v>
      </c>
    </row>
    <row r="72" spans="2:12" x14ac:dyDescent="0.25">
      <c r="B72" s="5">
        <v>50920818</v>
      </c>
      <c r="C72" s="5">
        <v>19</v>
      </c>
      <c r="D72">
        <v>53</v>
      </c>
      <c r="E72" s="1">
        <v>11503675</v>
      </c>
      <c r="F72">
        <v>15130018</v>
      </c>
      <c r="G72">
        <v>25</v>
      </c>
      <c r="I72">
        <v>50920818</v>
      </c>
      <c r="J72" t="s">
        <v>13</v>
      </c>
      <c r="K72" s="1">
        <v>11503675</v>
      </c>
      <c r="L72">
        <v>0</v>
      </c>
    </row>
    <row r="73" spans="2:12" x14ac:dyDescent="0.25">
      <c r="B73" s="5">
        <v>50920928</v>
      </c>
      <c r="C73" s="5">
        <v>19</v>
      </c>
      <c r="D73">
        <v>53</v>
      </c>
      <c r="E73" s="1">
        <v>37732054</v>
      </c>
      <c r="F73">
        <v>15136172</v>
      </c>
      <c r="G73">
        <v>82</v>
      </c>
      <c r="I73">
        <v>50920928</v>
      </c>
      <c r="J73" t="s">
        <v>13</v>
      </c>
      <c r="K73" s="1">
        <v>37732054</v>
      </c>
      <c r="L73">
        <v>0</v>
      </c>
    </row>
    <row r="74" spans="2:12" x14ac:dyDescent="0.25">
      <c r="B74">
        <v>50920928</v>
      </c>
      <c r="C74">
        <v>30</v>
      </c>
      <c r="D74">
        <v>53</v>
      </c>
      <c r="E74" s="1">
        <v>29684000</v>
      </c>
      <c r="F74">
        <v>15136172</v>
      </c>
      <c r="G74">
        <v>82</v>
      </c>
      <c r="I74">
        <v>50920928</v>
      </c>
      <c r="J74" t="s">
        <v>15</v>
      </c>
      <c r="K74" s="1">
        <v>29684000</v>
      </c>
      <c r="L74">
        <v>0</v>
      </c>
    </row>
    <row r="75" spans="2:12" x14ac:dyDescent="0.25">
      <c r="B75">
        <v>50920928</v>
      </c>
      <c r="C75">
        <v>674</v>
      </c>
      <c r="D75">
        <v>53</v>
      </c>
      <c r="E75" s="1">
        <v>5625200</v>
      </c>
      <c r="F75">
        <v>15136172</v>
      </c>
      <c r="G75">
        <v>82</v>
      </c>
      <c r="I75">
        <v>50920928</v>
      </c>
      <c r="J75" t="s">
        <v>14</v>
      </c>
      <c r="K75" s="1">
        <v>5625200</v>
      </c>
      <c r="L75">
        <v>0</v>
      </c>
    </row>
    <row r="76" spans="2:12" x14ac:dyDescent="0.25">
      <c r="B76">
        <v>50921438</v>
      </c>
      <c r="C76">
        <v>30</v>
      </c>
      <c r="D76">
        <v>53</v>
      </c>
      <c r="E76" s="1">
        <v>36000000</v>
      </c>
      <c r="F76">
        <v>15248907</v>
      </c>
      <c r="G76">
        <v>40</v>
      </c>
      <c r="I76">
        <v>50921438</v>
      </c>
      <c r="J76" t="s">
        <v>14</v>
      </c>
      <c r="K76" s="1">
        <v>2744000</v>
      </c>
      <c r="L76">
        <v>0</v>
      </c>
    </row>
    <row r="77" spans="2:12" x14ac:dyDescent="0.25">
      <c r="B77" s="5">
        <v>50921438</v>
      </c>
      <c r="C77" s="5">
        <v>19</v>
      </c>
      <c r="D77">
        <v>53</v>
      </c>
      <c r="E77" s="1">
        <v>18405880</v>
      </c>
      <c r="F77">
        <v>15248907</v>
      </c>
      <c r="G77">
        <v>40</v>
      </c>
      <c r="I77">
        <v>50921438</v>
      </c>
      <c r="J77" t="s">
        <v>13</v>
      </c>
      <c r="K77" s="1">
        <v>18405880</v>
      </c>
      <c r="L77">
        <v>0</v>
      </c>
    </row>
    <row r="78" spans="2:12" x14ac:dyDescent="0.25">
      <c r="B78">
        <v>50921438</v>
      </c>
      <c r="C78">
        <v>674</v>
      </c>
      <c r="D78">
        <v>53</v>
      </c>
      <c r="E78" s="1">
        <v>2744000</v>
      </c>
      <c r="F78">
        <v>15248907</v>
      </c>
      <c r="G78">
        <v>40</v>
      </c>
      <c r="I78">
        <v>50921438</v>
      </c>
      <c r="J78" t="s">
        <v>15</v>
      </c>
      <c r="K78" s="1">
        <v>36000000</v>
      </c>
      <c r="L78">
        <v>0</v>
      </c>
    </row>
    <row r="79" spans="2:12" x14ac:dyDescent="0.25">
      <c r="B79" s="5">
        <v>50922195</v>
      </c>
      <c r="C79" s="5">
        <v>19</v>
      </c>
      <c r="D79">
        <v>53</v>
      </c>
      <c r="E79" s="1">
        <v>18405880</v>
      </c>
      <c r="F79">
        <v>15365858</v>
      </c>
      <c r="G79">
        <v>40</v>
      </c>
      <c r="I79">
        <v>50922195</v>
      </c>
      <c r="J79" t="s">
        <v>14</v>
      </c>
      <c r="K79" s="1">
        <v>2744000</v>
      </c>
      <c r="L79">
        <v>0</v>
      </c>
    </row>
    <row r="80" spans="2:12" x14ac:dyDescent="0.25">
      <c r="B80">
        <v>50922195</v>
      </c>
      <c r="C80">
        <v>30</v>
      </c>
      <c r="D80">
        <v>53</v>
      </c>
      <c r="E80" s="1">
        <v>40800000</v>
      </c>
      <c r="F80">
        <v>15365858</v>
      </c>
      <c r="G80">
        <v>40</v>
      </c>
      <c r="I80">
        <v>50922195</v>
      </c>
      <c r="J80" t="s">
        <v>15</v>
      </c>
      <c r="K80" s="1">
        <v>40800000</v>
      </c>
      <c r="L80">
        <v>0</v>
      </c>
    </row>
    <row r="81" spans="1:15" x14ac:dyDescent="0.25">
      <c r="B81">
        <v>50922195</v>
      </c>
      <c r="C81">
        <v>674</v>
      </c>
      <c r="D81">
        <v>53</v>
      </c>
      <c r="E81" s="1">
        <v>2744000</v>
      </c>
      <c r="F81">
        <v>15365858</v>
      </c>
      <c r="G81">
        <v>40</v>
      </c>
      <c r="I81">
        <v>50922195</v>
      </c>
      <c r="J81" t="s">
        <v>13</v>
      </c>
      <c r="K81" s="1">
        <v>18405880</v>
      </c>
      <c r="L81">
        <v>0</v>
      </c>
    </row>
    <row r="82" spans="1:15" x14ac:dyDescent="0.25">
      <c r="B82" s="5">
        <v>50923647</v>
      </c>
      <c r="C82" s="5">
        <v>19</v>
      </c>
      <c r="D82">
        <v>53</v>
      </c>
      <c r="E82" s="1">
        <v>18405880</v>
      </c>
      <c r="F82">
        <v>15871830</v>
      </c>
      <c r="G82">
        <v>40</v>
      </c>
      <c r="I82">
        <v>50923647</v>
      </c>
      <c r="J82" t="s">
        <v>13</v>
      </c>
      <c r="K82" s="1">
        <v>18405880</v>
      </c>
      <c r="L82">
        <v>0</v>
      </c>
    </row>
    <row r="83" spans="1:15" x14ac:dyDescent="0.25">
      <c r="B83">
        <v>50923647</v>
      </c>
      <c r="C83">
        <v>674</v>
      </c>
      <c r="D83">
        <v>53</v>
      </c>
      <c r="E83" s="1">
        <v>2744000</v>
      </c>
      <c r="F83">
        <v>15871830</v>
      </c>
      <c r="G83">
        <v>40</v>
      </c>
      <c r="I83">
        <v>50923647</v>
      </c>
      <c r="J83" t="s">
        <v>14</v>
      </c>
      <c r="K83" s="1">
        <v>2744000</v>
      </c>
      <c r="L83">
        <v>0</v>
      </c>
    </row>
    <row r="84" spans="1:15" x14ac:dyDescent="0.25">
      <c r="A84" s="6"/>
      <c r="B84" s="6">
        <v>50925016</v>
      </c>
      <c r="C84" s="6">
        <v>19</v>
      </c>
      <c r="D84" s="6">
        <v>53</v>
      </c>
      <c r="E84" s="7">
        <v>138044100</v>
      </c>
      <c r="F84" s="6">
        <v>16080943</v>
      </c>
      <c r="G84" s="6">
        <v>300</v>
      </c>
      <c r="H84" s="6"/>
      <c r="I84" s="6">
        <v>50925016</v>
      </c>
      <c r="J84" s="6" t="s">
        <v>14</v>
      </c>
      <c r="K84" s="7">
        <v>5007800</v>
      </c>
      <c r="L84" s="6">
        <v>0</v>
      </c>
      <c r="N84" s="4">
        <f>SUM(E84:E86)</f>
        <v>260624100</v>
      </c>
    </row>
    <row r="85" spans="1:15" x14ac:dyDescent="0.25">
      <c r="A85" s="6"/>
      <c r="B85" s="6">
        <v>50925016</v>
      </c>
      <c r="C85" s="6">
        <v>30</v>
      </c>
      <c r="D85" s="6">
        <v>53</v>
      </c>
      <c r="E85" s="7">
        <v>102000000</v>
      </c>
      <c r="F85" s="6">
        <v>16080943</v>
      </c>
      <c r="G85" s="6">
        <v>300</v>
      </c>
      <c r="H85" s="6"/>
      <c r="I85" s="6">
        <v>50925016</v>
      </c>
      <c r="J85" s="6" t="s">
        <v>13</v>
      </c>
      <c r="K85" s="7">
        <v>33590731</v>
      </c>
      <c r="L85" s="6">
        <v>0</v>
      </c>
    </row>
    <row r="86" spans="1:15" x14ac:dyDescent="0.25">
      <c r="A86" s="6"/>
      <c r="B86" s="6">
        <v>50925016</v>
      </c>
      <c r="C86" s="6">
        <v>674</v>
      </c>
      <c r="D86" s="6">
        <v>53</v>
      </c>
      <c r="E86" s="7">
        <v>20580000</v>
      </c>
      <c r="F86" s="6">
        <v>16080943</v>
      </c>
      <c r="G86" s="6">
        <v>300</v>
      </c>
      <c r="H86" s="6"/>
      <c r="I86" s="6">
        <v>50925016</v>
      </c>
      <c r="J86" s="6" t="s">
        <v>15</v>
      </c>
      <c r="K86" s="7">
        <v>24820000</v>
      </c>
      <c r="L86" s="6">
        <v>0</v>
      </c>
      <c r="M86" s="4">
        <f>SUM(K84:K86)</f>
        <v>63418531</v>
      </c>
      <c r="N86" s="4">
        <f>+N84-M86</f>
        <v>197205569</v>
      </c>
    </row>
    <row r="87" spans="1:15" x14ac:dyDescent="0.25">
      <c r="B87">
        <v>50925060</v>
      </c>
      <c r="C87">
        <v>674</v>
      </c>
      <c r="D87">
        <v>53</v>
      </c>
      <c r="E87" s="1">
        <v>686000</v>
      </c>
      <c r="F87">
        <v>16082638</v>
      </c>
      <c r="G87">
        <v>10</v>
      </c>
      <c r="I87">
        <v>50925060</v>
      </c>
      <c r="J87" t="s">
        <v>13</v>
      </c>
      <c r="K87" s="1">
        <v>4601470</v>
      </c>
      <c r="L87">
        <v>0</v>
      </c>
      <c r="N87" s="1">
        <v>944286624</v>
      </c>
    </row>
    <row r="88" spans="1:15" x14ac:dyDescent="0.25">
      <c r="B88">
        <v>50925060</v>
      </c>
      <c r="C88">
        <v>30</v>
      </c>
      <c r="D88">
        <v>53</v>
      </c>
      <c r="E88" s="1">
        <v>5200000</v>
      </c>
      <c r="F88">
        <v>16082638</v>
      </c>
      <c r="G88">
        <v>10</v>
      </c>
      <c r="I88">
        <v>50925060</v>
      </c>
      <c r="J88" t="s">
        <v>14</v>
      </c>
      <c r="K88" s="1">
        <v>686000</v>
      </c>
      <c r="L88">
        <v>0</v>
      </c>
      <c r="N88" s="1">
        <f>SUM(N86:N87)</f>
        <v>1141492193</v>
      </c>
      <c r="O88" t="s">
        <v>18</v>
      </c>
    </row>
    <row r="89" spans="1:15" x14ac:dyDescent="0.25">
      <c r="B89" s="5">
        <v>50925060</v>
      </c>
      <c r="C89" s="5">
        <v>19</v>
      </c>
      <c r="D89">
        <v>53</v>
      </c>
      <c r="E89" s="1">
        <v>4601470</v>
      </c>
      <c r="F89">
        <v>16082638</v>
      </c>
      <c r="G89">
        <v>10</v>
      </c>
      <c r="I89">
        <v>50925060</v>
      </c>
      <c r="J89" t="s">
        <v>15</v>
      </c>
      <c r="K89" s="1">
        <v>5200000</v>
      </c>
      <c r="L89">
        <v>0</v>
      </c>
      <c r="N89" s="1">
        <v>377166560</v>
      </c>
    </row>
    <row r="90" spans="1:15" x14ac:dyDescent="0.25">
      <c r="B90" s="5">
        <v>50925197</v>
      </c>
      <c r="C90" s="5">
        <v>19</v>
      </c>
      <c r="D90">
        <v>53</v>
      </c>
      <c r="E90" s="1">
        <v>9202940</v>
      </c>
      <c r="F90">
        <v>16087029</v>
      </c>
      <c r="G90">
        <v>20</v>
      </c>
      <c r="I90">
        <v>50925197</v>
      </c>
      <c r="J90" t="s">
        <v>14</v>
      </c>
      <c r="K90" s="1">
        <v>1372000</v>
      </c>
      <c r="L90">
        <v>0</v>
      </c>
      <c r="N90" s="1"/>
    </row>
    <row r="91" spans="1:15" x14ac:dyDescent="0.25">
      <c r="B91">
        <v>50925197</v>
      </c>
      <c r="C91">
        <v>674</v>
      </c>
      <c r="D91">
        <v>53</v>
      </c>
      <c r="E91" s="1">
        <v>1372000</v>
      </c>
      <c r="F91">
        <v>16087029</v>
      </c>
      <c r="G91">
        <v>20</v>
      </c>
      <c r="I91">
        <v>50925197</v>
      </c>
      <c r="J91" t="s">
        <v>13</v>
      </c>
      <c r="K91" s="1">
        <v>9202940</v>
      </c>
      <c r="L91">
        <v>0</v>
      </c>
      <c r="N91" s="1">
        <f>+N88+N89</f>
        <v>1518658753</v>
      </c>
    </row>
    <row r="92" spans="1:15" x14ac:dyDescent="0.25">
      <c r="B92">
        <v>50925197</v>
      </c>
      <c r="C92">
        <v>30</v>
      </c>
      <c r="D92">
        <v>53</v>
      </c>
      <c r="E92" s="1">
        <v>15600000</v>
      </c>
      <c r="F92">
        <v>16087029</v>
      </c>
      <c r="G92">
        <v>20</v>
      </c>
      <c r="I92">
        <v>50925197</v>
      </c>
      <c r="J92" t="s">
        <v>15</v>
      </c>
      <c r="K92" s="1">
        <v>15600000</v>
      </c>
      <c r="L92">
        <v>0</v>
      </c>
    </row>
    <row r="93" spans="1:15" x14ac:dyDescent="0.25">
      <c r="B93">
        <v>50925408</v>
      </c>
      <c r="C93">
        <v>30</v>
      </c>
      <c r="D93">
        <v>53</v>
      </c>
      <c r="E93" s="1">
        <v>7200000</v>
      </c>
      <c r="F93">
        <v>16092653</v>
      </c>
      <c r="G93">
        <v>9</v>
      </c>
      <c r="I93">
        <v>50925408</v>
      </c>
      <c r="J93" t="s">
        <v>15</v>
      </c>
      <c r="K93" s="1">
        <v>7200000</v>
      </c>
      <c r="L93">
        <v>0</v>
      </c>
    </row>
    <row r="94" spans="1:15" x14ac:dyDescent="0.25">
      <c r="B94" s="5">
        <v>50925408</v>
      </c>
      <c r="C94" s="5">
        <v>19</v>
      </c>
      <c r="D94">
        <v>53</v>
      </c>
      <c r="E94" s="1">
        <v>4141323</v>
      </c>
      <c r="F94">
        <v>16092653</v>
      </c>
      <c r="G94">
        <v>9</v>
      </c>
      <c r="I94">
        <v>50925408</v>
      </c>
      <c r="J94" t="s">
        <v>14</v>
      </c>
      <c r="K94" s="1">
        <v>617400</v>
      </c>
      <c r="L94">
        <v>0</v>
      </c>
    </row>
    <row r="95" spans="1:15" x14ac:dyDescent="0.25">
      <c r="B95">
        <v>50925408</v>
      </c>
      <c r="C95">
        <v>674</v>
      </c>
      <c r="D95">
        <v>53</v>
      </c>
      <c r="E95" s="1">
        <v>617400</v>
      </c>
      <c r="F95">
        <v>16092653</v>
      </c>
      <c r="G95">
        <v>9</v>
      </c>
      <c r="I95">
        <v>50925408</v>
      </c>
      <c r="J95" t="s">
        <v>13</v>
      </c>
      <c r="K95" s="1">
        <v>4141323</v>
      </c>
      <c r="L95">
        <v>0</v>
      </c>
    </row>
    <row r="97" spans="5:11" x14ac:dyDescent="0.25">
      <c r="E97" s="1">
        <f>SUM(E3:E96)</f>
        <v>1549856103</v>
      </c>
      <c r="K97" s="1">
        <f>SUM(K3:K95)</f>
        <v>944286624</v>
      </c>
    </row>
  </sheetData>
  <sortState ref="B3:G95">
    <sortCondition ref="B3:B95"/>
  </sortState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2015-07-10T21:48:34Z</dcterms:created>
  <dcterms:modified xsi:type="dcterms:W3CDTF">2015-07-16T16:52:59Z</dcterms:modified>
</cp:coreProperties>
</file>