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COPIA_ED\Gas_Caribe_2015\"/>
    </mc:Choice>
  </mc:AlternateContent>
  <bookViews>
    <workbookView xWindow="270" yWindow="630" windowWidth="11400" windowHeight="6405"/>
  </bookViews>
  <sheets>
    <sheet name="Hoja1" sheetId="3" r:id="rId1"/>
    <sheet name="SQL Results" sheetId="1" r:id="rId2"/>
    <sheet name="SQL Statement" sheetId="2" r:id="rId3"/>
    <sheet name="Hoja3" sheetId="5" r:id="rId4"/>
  </sheets>
  <definedNames>
    <definedName name="_xlnm._FilterDatabase" localSheetId="1" hidden="1">'SQL Results'!$A$1:$Y$1077</definedName>
  </definedNames>
  <calcPr calcId="152511"/>
  <pivotCaches>
    <pivotCache cacheId="72" r:id="rId5"/>
  </pivotCaches>
</workbook>
</file>

<file path=xl/calcChain.xml><?xml version="1.0" encoding="utf-8"?>
<calcChain xmlns="http://schemas.openxmlformats.org/spreadsheetml/2006/main">
  <c r="D5" i="5" l="1"/>
  <c r="D4" i="5"/>
  <c r="D3" i="5"/>
  <c r="D7" i="5" s="1"/>
  <c r="C7" i="5"/>
  <c r="B7" i="5"/>
  <c r="K29" i="3" l="1"/>
  <c r="K31" i="3" l="1"/>
</calcChain>
</file>

<file path=xl/sharedStrings.xml><?xml version="1.0" encoding="utf-8"?>
<sst xmlns="http://schemas.openxmlformats.org/spreadsheetml/2006/main" count="14077" uniqueCount="1577">
  <si>
    <t>SESUSERV</t>
  </si>
  <si>
    <t>SERVDESC</t>
  </si>
  <si>
    <t>SESUCATE</t>
  </si>
  <si>
    <t>CATEDESC</t>
  </si>
  <si>
    <t>SESUNUSE</t>
  </si>
  <si>
    <t>SESUSUSC</t>
  </si>
  <si>
    <t>SESUESCO</t>
  </si>
  <si>
    <t>ESCODESC</t>
  </si>
  <si>
    <t>IDENTIFICATION</t>
  </si>
  <si>
    <t>SUBSCRIBER_NAME</t>
  </si>
  <si>
    <t>SUBS_LAST_NAME</t>
  </si>
  <si>
    <t>ADDRESS</t>
  </si>
  <si>
    <t>PROCESO</t>
  </si>
  <si>
    <t>NUSE</t>
  </si>
  <si>
    <t>PEFACICL</t>
  </si>
  <si>
    <t>CLCOCODI</t>
  </si>
  <si>
    <t>CLCODESC</t>
  </si>
  <si>
    <t>CONCEPTO</t>
  </si>
  <si>
    <t>NOMBRECONCEPTO</t>
  </si>
  <si>
    <t>CAUSADECARGO</t>
  </si>
  <si>
    <t>NOMBRECAUSADECARGO</t>
  </si>
  <si>
    <t>CARGSIGN</t>
  </si>
  <si>
    <t>VALOR</t>
  </si>
  <si>
    <t>1</t>
  </si>
  <si>
    <t>Gen?rico</t>
  </si>
  <si>
    <t>------------------------------</t>
  </si>
  <si>
    <t>CONEXION ------------------------------</t>
  </si>
  <si>
    <t>9001160559</t>
  </si>
  <si>
    <t>CONSTRUCTORES DE VIDACONSTRUVID</t>
  </si>
  <si>
    <t>SAS</t>
  </si>
  <si>
    <t>URB LA PRIMAVERA ETAP II MZ H CASA 19</t>
  </si>
  <si>
    <t>FACTURACION</t>
  </si>
  <si>
    <t>CARGO POR CONEXION</t>
  </si>
  <si>
    <t>Clasificador Generico</t>
  </si>
  <si>
    <t>DB</t>
  </si>
  <si>
    <t>2</t>
  </si>
  <si>
    <t>RED INTERNA</t>
  </si>
  <si>
    <t>CONST INST RED INTERNA</t>
  </si>
  <si>
    <t>3</t>
  </si>
  <si>
    <t>IMPUESTO 16%</t>
  </si>
  <si>
    <t>IVA SERVICIOS VARIOS 16%</t>
  </si>
  <si>
    <t>4</t>
  </si>
  <si>
    <t>IVA RED INTERNA</t>
  </si>
  <si>
    <t>IVA OBRA CIVIL RED INT</t>
  </si>
  <si>
    <t>5</t>
  </si>
  <si>
    <t>CERTIFICACION INSTALACION PREVIA</t>
  </si>
  <si>
    <t>CERTIFICACION INSTALAC PREVIA</t>
  </si>
  <si>
    <t>6</t>
  </si>
  <si>
    <t>9005680364</t>
  </si>
  <si>
    <t>CONSORCIO NANDO MARIN VALLEDUPAR</t>
  </si>
  <si>
    <t>URB NANDO MARIN MZ 22 TORRE A APTO 503</t>
  </si>
  <si>
    <t>7</t>
  </si>
  <si>
    <t>8</t>
  </si>
  <si>
    <t>9</t>
  </si>
  <si>
    <t>10</t>
  </si>
  <si>
    <t>11</t>
  </si>
  <si>
    <t>Gas</t>
  </si>
  <si>
    <t>EDS</t>
  </si>
  <si>
    <t>ORDEN DE SUSPENSION PARCIAL ----ORDEN DE</t>
  </si>
  <si>
    <t>00032669416</t>
  </si>
  <si>
    <t>HENRIQUEZ ALVAREZ ELVIRA PATRICIA</t>
  </si>
  <si>
    <t>KR 43 CL 74 - 47</t>
  </si>
  <si>
    <t>CONSUMO</t>
  </si>
  <si>
    <t>CARGO COMERCIALIZACION CON ST</t>
  </si>
  <si>
    <t>Generacion de Cargos (masivo)</t>
  </si>
  <si>
    <t>12</t>
  </si>
  <si>
    <t>CARGO POR DISTRIBUCION</t>
  </si>
  <si>
    <t>13</t>
  </si>
  <si>
    <t>SUMINISTRO DE GAS</t>
  </si>
  <si>
    <t>14</t>
  </si>
  <si>
    <t>COMERCIALIZACION POR SUMINISTR</t>
  </si>
  <si>
    <t>15</t>
  </si>
  <si>
    <t>RECARGOS MORA EXCLUIDOS</t>
  </si>
  <si>
    <t>RECAR MORA EXCL S.PBL CARG.CON</t>
  </si>
  <si>
    <t>16</t>
  </si>
  <si>
    <t>CAPACIDAD TRANSPORTE</t>
  </si>
  <si>
    <t>TRANSPORTE DE GAS</t>
  </si>
  <si>
    <t>17</t>
  </si>
  <si>
    <t>RECARGO POR MORA RED INTERNA</t>
  </si>
  <si>
    <t>RECARG MORA RED INTERNA</t>
  </si>
  <si>
    <t>18</t>
  </si>
  <si>
    <t>RECARGO POR MORA  GRAVADOS OTROS SERVICIOS</t>
  </si>
  <si>
    <t>RECARG MORA  GRAVAD OTROS SERV</t>
  </si>
  <si>
    <t>19</t>
  </si>
  <si>
    <t>20</t>
  </si>
  <si>
    <t>21</t>
  </si>
  <si>
    <t>NOTAS</t>
  </si>
  <si>
    <t>REC MORA EXCL S.PUBL DIST-COM</t>
  </si>
  <si>
    <t>DESCUENTO</t>
  </si>
  <si>
    <t>CR</t>
  </si>
  <si>
    <t>22</t>
  </si>
  <si>
    <t>23</t>
  </si>
  <si>
    <t>SERVICIOS VARIOS GRAVADO</t>
  </si>
  <si>
    <t>EXCL.-COBRO DUPLICADO FACTURA</t>
  </si>
  <si>
    <t>24</t>
  </si>
  <si>
    <t>25</t>
  </si>
  <si>
    <t>26</t>
  </si>
  <si>
    <t>27</t>
  </si>
  <si>
    <t>28</t>
  </si>
  <si>
    <t>9000470205</t>
  </si>
  <si>
    <t>DISTRIMETANO DE COLOMBIA LTDA</t>
  </si>
  <si>
    <t>CL 20 KR 21 - 15 OF EDSVIACIENAGA</t>
  </si>
  <si>
    <t>29</t>
  </si>
  <si>
    <t>30</t>
  </si>
  <si>
    <t>PERDIDAS TECNICAS SNT</t>
  </si>
  <si>
    <t>31</t>
  </si>
  <si>
    <t>32</t>
  </si>
  <si>
    <t>33</t>
  </si>
  <si>
    <t>AJUSTES DE CONSUMO Y LECT</t>
  </si>
  <si>
    <t>34</t>
  </si>
  <si>
    <t>35</t>
  </si>
  <si>
    <t>36</t>
  </si>
  <si>
    <t>9003283180</t>
  </si>
  <si>
    <t>ARCAS TRADING SAS</t>
  </si>
  <si>
    <t>V 0 M 3 - 0 ZN _ VIAALPUERTO</t>
  </si>
  <si>
    <t>37</t>
  </si>
  <si>
    <t>38</t>
  </si>
  <si>
    <t>39</t>
  </si>
  <si>
    <t>40</t>
  </si>
  <si>
    <t>41</t>
  </si>
  <si>
    <t>42</t>
  </si>
  <si>
    <t>43</t>
  </si>
  <si>
    <t>9006629926</t>
  </si>
  <si>
    <t>CCGC SAS</t>
  </si>
  <si>
    <t>DG 56 TV 1 - 300</t>
  </si>
  <si>
    <t>Cuota de Diferido en FGCA</t>
  </si>
  <si>
    <t>44</t>
  </si>
  <si>
    <t>45</t>
  </si>
  <si>
    <t>46</t>
  </si>
  <si>
    <t>47</t>
  </si>
  <si>
    <t>48</t>
  </si>
  <si>
    <t>49</t>
  </si>
  <si>
    <t>50</t>
  </si>
  <si>
    <t>SERVICIO ASOCIADO RED INTERNA</t>
  </si>
  <si>
    <t>EXCL-CONST INST RED INTERNA</t>
  </si>
  <si>
    <t>51</t>
  </si>
  <si>
    <t>52</t>
  </si>
  <si>
    <t>53</t>
  </si>
  <si>
    <t>INTERESES FINANCIACION CONEXION</t>
  </si>
  <si>
    <t>INT FIN EXCL S.PUBL CARG CONEX</t>
  </si>
  <si>
    <t>54</t>
  </si>
  <si>
    <t>55</t>
  </si>
  <si>
    <t>56</t>
  </si>
  <si>
    <t>INTERESES FINANC RED INTERNA</t>
  </si>
  <si>
    <t>57</t>
  </si>
  <si>
    <t>58</t>
  </si>
  <si>
    <t>9003300279</t>
  </si>
  <si>
    <t>PETROMIL GAS SA ESP</t>
  </si>
  <si>
    <t>KR 58 CL 67 - 61 UNI_RES _</t>
  </si>
  <si>
    <t>59</t>
  </si>
  <si>
    <t>60</t>
  </si>
  <si>
    <t>61</t>
  </si>
  <si>
    <t>CRUCE DE CUENTAS POR PAGO</t>
  </si>
  <si>
    <t>62</t>
  </si>
  <si>
    <t>IND. NO REGULA</t>
  </si>
  <si>
    <t>10000024</t>
  </si>
  <si>
    <t>ISAGEN SA ESP</t>
  </si>
  <si>
    <t>KR 30 CL 10C - 280 MEDELLIN</t>
  </si>
  <si>
    <t>63</t>
  </si>
  <si>
    <t>64</t>
  </si>
  <si>
    <t>0008000931173</t>
  </si>
  <si>
    <t>ARQUITECTURA Y CONCRETO S.A.S.</t>
  </si>
  <si>
    <t>CL 77B KR 57 - 141 OF 1002</t>
  </si>
  <si>
    <t>65</t>
  </si>
  <si>
    <t>66</t>
  </si>
  <si>
    <t>67</t>
  </si>
  <si>
    <t>68</t>
  </si>
  <si>
    <t>69</t>
  </si>
  <si>
    <t>Paso a Diferidos</t>
  </si>
  <si>
    <t>70</t>
  </si>
  <si>
    <t>71</t>
  </si>
  <si>
    <t>72</t>
  </si>
  <si>
    <t>73</t>
  </si>
  <si>
    <t>74</t>
  </si>
  <si>
    <t>75</t>
  </si>
  <si>
    <t>76</t>
  </si>
  <si>
    <t>77</t>
  </si>
  <si>
    <t>78</t>
  </si>
  <si>
    <t>79</t>
  </si>
  <si>
    <t>80</t>
  </si>
  <si>
    <t>81</t>
  </si>
  <si>
    <t>82</t>
  </si>
  <si>
    <t>83</t>
  </si>
  <si>
    <t>84</t>
  </si>
  <si>
    <t>9003356682</t>
  </si>
  <si>
    <t>CYMACOSTA SAS</t>
  </si>
  <si>
    <t>CL 0 M 2 - 0 TRONCALDELCAR VIAGAIRA</t>
  </si>
  <si>
    <t>85</t>
  </si>
  <si>
    <t>86</t>
  </si>
  <si>
    <t>87</t>
  </si>
  <si>
    <t>88</t>
  </si>
  <si>
    <t>9001036988</t>
  </si>
  <si>
    <t>CONSTRUCONCEPTOS LTDA</t>
  </si>
  <si>
    <t>KR 51B CL 82 - 254 OF 76</t>
  </si>
  <si>
    <t>89</t>
  </si>
  <si>
    <t>90</t>
  </si>
  <si>
    <t>91</t>
  </si>
  <si>
    <t>92</t>
  </si>
  <si>
    <t>93</t>
  </si>
  <si>
    <t>9005633280</t>
  </si>
  <si>
    <t>UNION TEMPORAL LA FLORIDA</t>
  </si>
  <si>
    <t>KR 24 CL 81 - 11 LOCAL 2</t>
  </si>
  <si>
    <t>94</t>
  </si>
  <si>
    <t>95</t>
  </si>
  <si>
    <t>96</t>
  </si>
  <si>
    <t>97</t>
  </si>
  <si>
    <t>98</t>
  </si>
  <si>
    <t>900117087</t>
  </si>
  <si>
    <t>BIOCOMBUSTIBLES SOSTENIBLES DEL CARIBE</t>
  </si>
  <si>
    <t>CL 0 KR 1 - 0 VIA MAMATOCO</t>
  </si>
  <si>
    <t>99</t>
  </si>
  <si>
    <t>100</t>
  </si>
  <si>
    <t>101</t>
  </si>
  <si>
    <t>102</t>
  </si>
  <si>
    <t>103</t>
  </si>
  <si>
    <t>104</t>
  </si>
  <si>
    <t>105</t>
  </si>
  <si>
    <t>9003112930</t>
  </si>
  <si>
    <t>COMERCIAL TOTAL SAS</t>
  </si>
  <si>
    <t>CL 39 KR 36 - 11</t>
  </si>
  <si>
    <t>106</t>
  </si>
  <si>
    <t>10000022</t>
  </si>
  <si>
    <t>INTERNATIONAL FUELS SANTA MARTA SA</t>
  </si>
  <si>
    <t>CL 0 M 2 - 0 ZONAFRANCA VIAGAIRA</t>
  </si>
  <si>
    <t>107</t>
  </si>
  <si>
    <t>108</t>
  </si>
  <si>
    <t>109</t>
  </si>
  <si>
    <t>110</t>
  </si>
  <si>
    <t>111</t>
  </si>
  <si>
    <t>112</t>
  </si>
  <si>
    <t>113</t>
  </si>
  <si>
    <t>8600268958</t>
  </si>
  <si>
    <t>ITALCOL SA</t>
  </si>
  <si>
    <t>CL 4 KR 47 - 28 PUERTO RIVERPORT BARRANQUILLITA</t>
  </si>
  <si>
    <t>114</t>
  </si>
  <si>
    <t>115</t>
  </si>
  <si>
    <t>116</t>
  </si>
  <si>
    <t>117</t>
  </si>
  <si>
    <t>118</t>
  </si>
  <si>
    <t>119</t>
  </si>
  <si>
    <t>120</t>
  </si>
  <si>
    <t>121</t>
  </si>
  <si>
    <t>122</t>
  </si>
  <si>
    <t>9006907327</t>
  </si>
  <si>
    <t>TRANSAGA SAS</t>
  </si>
  <si>
    <t>CL 30 KR 22 - 89</t>
  </si>
  <si>
    <t>123</t>
  </si>
  <si>
    <t>124</t>
  </si>
  <si>
    <t>125</t>
  </si>
  <si>
    <t>126</t>
  </si>
  <si>
    <t>127</t>
  </si>
  <si>
    <t>128</t>
  </si>
  <si>
    <t>129</t>
  </si>
  <si>
    <t>MERCADO SECUNDARIO</t>
  </si>
  <si>
    <t>0018301136307</t>
  </si>
  <si>
    <t>ZONA FRANCA CELSIA SA ESP</t>
  </si>
  <si>
    <t>KR 43A CL 1A SUR - 143 PISO 5 ZN MEDELLIN(ANT</t>
  </si>
  <si>
    <t>130</t>
  </si>
  <si>
    <t>8001481196</t>
  </si>
  <si>
    <t>GRADESA SA</t>
  </si>
  <si>
    <t>CL 20Y M 1 - 2 ZN GRADESACIENAGA</t>
  </si>
  <si>
    <t>131</t>
  </si>
  <si>
    <t>132</t>
  </si>
  <si>
    <t>133</t>
  </si>
  <si>
    <t>134</t>
  </si>
  <si>
    <t>135</t>
  </si>
  <si>
    <t>136</t>
  </si>
  <si>
    <t>8909039395</t>
  </si>
  <si>
    <t>POSTOBON SA</t>
  </si>
  <si>
    <t>CARRT. ORIENTAL M 3 - 0 BO PLANTAPOSTOBON UNI_RES _</t>
  </si>
  <si>
    <t>137</t>
  </si>
  <si>
    <t>138</t>
  </si>
  <si>
    <t>139</t>
  </si>
  <si>
    <t>140</t>
  </si>
  <si>
    <t>141</t>
  </si>
  <si>
    <t>142</t>
  </si>
  <si>
    <t>0008901059273</t>
  </si>
  <si>
    <t>FARMACAPSULAS SA</t>
  </si>
  <si>
    <t>CL 80 KR 79 - 110 ZN FARMACAPSULAAG</t>
  </si>
  <si>
    <t>143</t>
  </si>
  <si>
    <t>8020250520</t>
  </si>
  <si>
    <t>ENERGIA EFICIENTE SA ESP</t>
  </si>
  <si>
    <t>KR 54 CL 59 - 144 ZN ENERGIALB</t>
  </si>
  <si>
    <t>144</t>
  </si>
  <si>
    <t>145</t>
  </si>
  <si>
    <t>146</t>
  </si>
  <si>
    <t>0009000155785</t>
  </si>
  <si>
    <t>INV AVANADE Y CIA SA EDS PARAISO</t>
  </si>
  <si>
    <t>KR 43 CL 45 - 102 ZN EDSGNV</t>
  </si>
  <si>
    <t>147</t>
  </si>
  <si>
    <t>148</t>
  </si>
  <si>
    <t>149</t>
  </si>
  <si>
    <t>150</t>
  </si>
  <si>
    <t>151</t>
  </si>
  <si>
    <t>152</t>
  </si>
  <si>
    <t>153</t>
  </si>
  <si>
    <t>154</t>
  </si>
  <si>
    <t>155</t>
  </si>
  <si>
    <t>156</t>
  </si>
  <si>
    <t>OTROS SERV ASOCIADOS GRAVADOS</t>
  </si>
  <si>
    <t>CALIBRACION</t>
  </si>
  <si>
    <t>157</t>
  </si>
  <si>
    <t>158</t>
  </si>
  <si>
    <t>8020006664</t>
  </si>
  <si>
    <t>INVERSIONES JACUR COMPA?IA LIMITADA</t>
  </si>
  <si>
    <t>CARRETERA CORDIALIDA M 4 - 171</t>
  </si>
  <si>
    <t>159</t>
  </si>
  <si>
    <t>160</t>
  </si>
  <si>
    <t>161</t>
  </si>
  <si>
    <t>162</t>
  </si>
  <si>
    <t>163</t>
  </si>
  <si>
    <t>164</t>
  </si>
  <si>
    <t>165</t>
  </si>
  <si>
    <t>166</t>
  </si>
  <si>
    <t>9005173783</t>
  </si>
  <si>
    <t>CORPIPE DE COLOMBIA LTDA</t>
  </si>
  <si>
    <t>VIA_ A CARACOLI M 10 - 8 FINCA LOSCARMELOS</t>
  </si>
  <si>
    <t>167</t>
  </si>
  <si>
    <t>168</t>
  </si>
  <si>
    <t>169</t>
  </si>
  <si>
    <t>170</t>
  </si>
  <si>
    <t>171</t>
  </si>
  <si>
    <t>172</t>
  </si>
  <si>
    <t>9004920338</t>
  </si>
  <si>
    <t>ESTACION DE SERVICIO EL PARQUE SAS</t>
  </si>
  <si>
    <t>VIA_ CIRCUNVALAR KR 38 - 6 EDSELPARQUE</t>
  </si>
  <si>
    <t>173</t>
  </si>
  <si>
    <t>174</t>
  </si>
  <si>
    <t>175</t>
  </si>
  <si>
    <t>176</t>
  </si>
  <si>
    <t>177</t>
  </si>
  <si>
    <t>178</t>
  </si>
  <si>
    <t>179</t>
  </si>
  <si>
    <t>APLICACION SALDO A FAVOR</t>
  </si>
  <si>
    <t>AS</t>
  </si>
  <si>
    <t>180</t>
  </si>
  <si>
    <t>8020146830</t>
  </si>
  <si>
    <t>DESTBLAN Y CIA S EN C</t>
  </si>
  <si>
    <t>CL 45 KR 7H - 34</t>
  </si>
  <si>
    <t>181</t>
  </si>
  <si>
    <t>182</t>
  </si>
  <si>
    <t>183</t>
  </si>
  <si>
    <t>184</t>
  </si>
  <si>
    <t>185</t>
  </si>
  <si>
    <t>186</t>
  </si>
  <si>
    <t>187</t>
  </si>
  <si>
    <t>188</t>
  </si>
  <si>
    <t>189</t>
  </si>
  <si>
    <t>800078508</t>
  </si>
  <si>
    <t>FAMAR SA</t>
  </si>
  <si>
    <t>KR 9 M 1 - 1 V CIENAGASTAMTA</t>
  </si>
  <si>
    <t>190</t>
  </si>
  <si>
    <t>191</t>
  </si>
  <si>
    <t>192</t>
  </si>
  <si>
    <t>193</t>
  </si>
  <si>
    <t>194</t>
  </si>
  <si>
    <t>195</t>
  </si>
  <si>
    <t>196</t>
  </si>
  <si>
    <t>8110097888</t>
  </si>
  <si>
    <t>DISTRACOM SA</t>
  </si>
  <si>
    <t>CL 30 KR 32 - 13 ZN EDSSANROQUE</t>
  </si>
  <si>
    <t>197</t>
  </si>
  <si>
    <t>198</t>
  </si>
  <si>
    <t>199</t>
  </si>
  <si>
    <t>200</t>
  </si>
  <si>
    <t>201</t>
  </si>
  <si>
    <t>202</t>
  </si>
  <si>
    <t>203</t>
  </si>
  <si>
    <t>9003093670</t>
  </si>
  <si>
    <t>SANTA MARIA DEL MAR SAS</t>
  </si>
  <si>
    <t>KR 82 CL 110 - 5</t>
  </si>
  <si>
    <t>204</t>
  </si>
  <si>
    <t>205</t>
  </si>
  <si>
    <t>206</t>
  </si>
  <si>
    <t>207</t>
  </si>
  <si>
    <t>208</t>
  </si>
  <si>
    <t>209</t>
  </si>
  <si>
    <t>210</t>
  </si>
  <si>
    <t>211</t>
  </si>
  <si>
    <t>8020249291</t>
  </si>
  <si>
    <t>CONSTUCTORA VILLA</t>
  </si>
  <si>
    <t>LINDA SAS</t>
  </si>
  <si>
    <t>KR 15 CL 57 - 276 BLOQUE 3 APTO 2A</t>
  </si>
  <si>
    <t>212</t>
  </si>
  <si>
    <t>213</t>
  </si>
  <si>
    <t>214</t>
  </si>
  <si>
    <t>215</t>
  </si>
  <si>
    <t>216</t>
  </si>
  <si>
    <t>9004451597</t>
  </si>
  <si>
    <t>EDS LA FELICIDAD DE LA PAZ SAS</t>
  </si>
  <si>
    <t>KR 46 CL 48 - 11 ZN EDSFELICIDAD</t>
  </si>
  <si>
    <t>217</t>
  </si>
  <si>
    <t>218</t>
  </si>
  <si>
    <t>219</t>
  </si>
  <si>
    <t>220</t>
  </si>
  <si>
    <t>221</t>
  </si>
  <si>
    <t>222</t>
  </si>
  <si>
    <t>223</t>
  </si>
  <si>
    <t>224</t>
  </si>
  <si>
    <t>8921150366</t>
  </si>
  <si>
    <t>GASES DE LA GUAJIRA SA ESP</t>
  </si>
  <si>
    <t>KR 15 CL 14C - 33 AGENCIA RIOHACHA2</t>
  </si>
  <si>
    <t>225</t>
  </si>
  <si>
    <t>0228020111908</t>
  </si>
  <si>
    <t>EDS COLISEO</t>
  </si>
  <si>
    <t>KR 43 CL 82 - 9 ZN EDSCOLISEO</t>
  </si>
  <si>
    <t>CALIBRACION EQUIPOS</t>
  </si>
  <si>
    <t>Orden de Trabajo</t>
  </si>
  <si>
    <t>226</t>
  </si>
  <si>
    <t>227</t>
  </si>
  <si>
    <t>KR 54 CL 59 - 144 ZN ENERGIAEFIC</t>
  </si>
  <si>
    <t>228</t>
  </si>
  <si>
    <t>229</t>
  </si>
  <si>
    <t>KR 38 CL 17 - 11 ZN EDSTERMINAL</t>
  </si>
  <si>
    <t>230</t>
  </si>
  <si>
    <t>231</t>
  </si>
  <si>
    <t>232</t>
  </si>
  <si>
    <t>233</t>
  </si>
  <si>
    <t>234</t>
  </si>
  <si>
    <t>235</t>
  </si>
  <si>
    <t>236</t>
  </si>
  <si>
    <t>9003118685</t>
  </si>
  <si>
    <t>KNIGHT SAS</t>
  </si>
  <si>
    <t>CL 2 KR 1 - 0 MZ 2 LT 17 ZN FRANCATAYRONA</t>
  </si>
  <si>
    <t>237</t>
  </si>
  <si>
    <t>238</t>
  </si>
  <si>
    <t>239</t>
  </si>
  <si>
    <t>240</t>
  </si>
  <si>
    <t>241</t>
  </si>
  <si>
    <t>242</t>
  </si>
  <si>
    <t>243</t>
  </si>
  <si>
    <t>244</t>
  </si>
  <si>
    <t>245</t>
  </si>
  <si>
    <t>9002461966</t>
  </si>
  <si>
    <t>ZONAGEN SA</t>
  </si>
  <si>
    <t>KR 8 CL 2 - 15</t>
  </si>
  <si>
    <t>246</t>
  </si>
  <si>
    <t>247</t>
  </si>
  <si>
    <t>248</t>
  </si>
  <si>
    <t>249</t>
  </si>
  <si>
    <t>250</t>
  </si>
  <si>
    <t>RECONEXION</t>
  </si>
  <si>
    <t>RECONEXION DESDE CM</t>
  </si>
  <si>
    <t>251</t>
  </si>
  <si>
    <t>252</t>
  </si>
  <si>
    <t>INT FINAC EXCL S.PUBL DIST-COM</t>
  </si>
  <si>
    <t>253</t>
  </si>
  <si>
    <t>254</t>
  </si>
  <si>
    <t>0008901002510</t>
  </si>
  <si>
    <t>CEMENTOS ARGOS SA</t>
  </si>
  <si>
    <t>V 7 M 4 - 101 BO 1</t>
  </si>
  <si>
    <t>255</t>
  </si>
  <si>
    <t>256</t>
  </si>
  <si>
    <t>257</t>
  </si>
  <si>
    <t>258</t>
  </si>
  <si>
    <t>259</t>
  </si>
  <si>
    <t>8020096633</t>
  </si>
  <si>
    <t>LITOPLAS SA</t>
  </si>
  <si>
    <t>KR 15 SUR CL 51B - 999 BO LCOSTAAUTGEN</t>
  </si>
  <si>
    <t>260</t>
  </si>
  <si>
    <t>261</t>
  </si>
  <si>
    <t>262</t>
  </si>
  <si>
    <t>EXCL-MANTENIMIENTO INDUSTRIAL</t>
  </si>
  <si>
    <t>263</t>
  </si>
  <si>
    <t>264</t>
  </si>
  <si>
    <t>265</t>
  </si>
  <si>
    <t>266</t>
  </si>
  <si>
    <t>267</t>
  </si>
  <si>
    <t>268</t>
  </si>
  <si>
    <t>269</t>
  </si>
  <si>
    <t>9003120376</t>
  </si>
  <si>
    <t>ATLANTIC STEAM OF SANTA MARTA</t>
  </si>
  <si>
    <t>M 16 RUTA DEL SOL II - 0 ZONAFRANCA LASAMERICAS</t>
  </si>
  <si>
    <t>270</t>
  </si>
  <si>
    <t>271</t>
  </si>
  <si>
    <t>272</t>
  </si>
  <si>
    <t>273</t>
  </si>
  <si>
    <t>274</t>
  </si>
  <si>
    <t>275</t>
  </si>
  <si>
    <t>276</t>
  </si>
  <si>
    <t>277</t>
  </si>
  <si>
    <t>278</t>
  </si>
  <si>
    <t>9000865922</t>
  </si>
  <si>
    <t>GASPETROIL SA</t>
  </si>
  <si>
    <t>CL 14 KR 31 - 35 ZN EDSBASTIDAS OF SANTAMARTA</t>
  </si>
  <si>
    <t>279</t>
  </si>
  <si>
    <t>280</t>
  </si>
  <si>
    <t>281</t>
  </si>
  <si>
    <t>282</t>
  </si>
  <si>
    <t>283</t>
  </si>
  <si>
    <t>284</t>
  </si>
  <si>
    <t>285</t>
  </si>
  <si>
    <t>286</t>
  </si>
  <si>
    <t>912346012</t>
  </si>
  <si>
    <t>CARLOS ARTURO RUEDA RAMIREZ</t>
  </si>
  <si>
    <t>CL 40 KR 48 - 50 ZN EDSCOLOMBMIA OF FUNDACION</t>
  </si>
  <si>
    <t>287</t>
  </si>
  <si>
    <t>288</t>
  </si>
  <si>
    <t>289</t>
  </si>
  <si>
    <t>290</t>
  </si>
  <si>
    <t>291</t>
  </si>
  <si>
    <t>292</t>
  </si>
  <si>
    <t>293</t>
  </si>
  <si>
    <t>294</t>
  </si>
  <si>
    <t>295</t>
  </si>
  <si>
    <t>296</t>
  </si>
  <si>
    <t>297</t>
  </si>
  <si>
    <t>912677829</t>
  </si>
  <si>
    <t>HUGO ARCENIO LIZARAZO CARRE?O</t>
  </si>
  <si>
    <t>CL 70 KR 47 - 30 ZN EDSESPERANZ</t>
  </si>
  <si>
    <t>298</t>
  </si>
  <si>
    <t>299</t>
  </si>
  <si>
    <t>300</t>
  </si>
  <si>
    <t>301</t>
  </si>
  <si>
    <t>302</t>
  </si>
  <si>
    <t>303</t>
  </si>
  <si>
    <t>304</t>
  </si>
  <si>
    <t>9002773926</t>
  </si>
  <si>
    <t>RUGUELO SAS</t>
  </si>
  <si>
    <t>CL 18 KR 37 - 72 LOCAL 1</t>
  </si>
  <si>
    <t>305</t>
  </si>
  <si>
    <t>306</t>
  </si>
  <si>
    <t>307</t>
  </si>
  <si>
    <t>308</t>
  </si>
  <si>
    <t>309</t>
  </si>
  <si>
    <t>310</t>
  </si>
  <si>
    <t>311</t>
  </si>
  <si>
    <t>312</t>
  </si>
  <si>
    <t>313</t>
  </si>
  <si>
    <t>314</t>
  </si>
  <si>
    <t>315</t>
  </si>
  <si>
    <t>9000821430</t>
  </si>
  <si>
    <t>GECELCA SA</t>
  </si>
  <si>
    <t>KR 55 CL 72 - 109 ZN GECELCAS.A</t>
  </si>
  <si>
    <t>PRIMA POR CAPACIDAD</t>
  </si>
  <si>
    <t>316</t>
  </si>
  <si>
    <t>317</t>
  </si>
  <si>
    <t>318</t>
  </si>
  <si>
    <t>319</t>
  </si>
  <si>
    <t>320</t>
  </si>
  <si>
    <t>9001121043</t>
  </si>
  <si>
    <t>METROPOLITANA DE COMBUSTIBLE LTDA</t>
  </si>
  <si>
    <t>CL 68 KR 29 - 122</t>
  </si>
  <si>
    <t>321</t>
  </si>
  <si>
    <t>322</t>
  </si>
  <si>
    <t>323</t>
  </si>
  <si>
    <t>324</t>
  </si>
  <si>
    <t>325</t>
  </si>
  <si>
    <t>326</t>
  </si>
  <si>
    <t>327</t>
  </si>
  <si>
    <t>365309578</t>
  </si>
  <si>
    <t>BRIGIDA SUAREZ DE CORREA</t>
  </si>
  <si>
    <t>KR 21 CL 48 - 301 ZN EDSGNVBURECHE</t>
  </si>
  <si>
    <t>328</t>
  </si>
  <si>
    <t>329</t>
  </si>
  <si>
    <t>330</t>
  </si>
  <si>
    <t>331</t>
  </si>
  <si>
    <t>332</t>
  </si>
  <si>
    <t>333</t>
  </si>
  <si>
    <t>334</t>
  </si>
  <si>
    <t>335</t>
  </si>
  <si>
    <t>336</t>
  </si>
  <si>
    <t>9006437556</t>
  </si>
  <si>
    <t>INVERSIONES COGAS DEL CARIBE SAS</t>
  </si>
  <si>
    <t>KR 6 CL 99B - 38 ZN EDSSANLUIS</t>
  </si>
  <si>
    <t>337</t>
  </si>
  <si>
    <t>338</t>
  </si>
  <si>
    <t>339</t>
  </si>
  <si>
    <t>340</t>
  </si>
  <si>
    <t>341</t>
  </si>
  <si>
    <t>342</t>
  </si>
  <si>
    <t>343</t>
  </si>
  <si>
    <t>344</t>
  </si>
  <si>
    <t>345</t>
  </si>
  <si>
    <t>163528201</t>
  </si>
  <si>
    <t>HECTOR JULIO GAVIRIA LONDO?O</t>
  </si>
  <si>
    <t>CL 110 KR 27 - 20 EDS BRIO_27</t>
  </si>
  <si>
    <t>346</t>
  </si>
  <si>
    <t>347</t>
  </si>
  <si>
    <t>348</t>
  </si>
  <si>
    <t>349</t>
  </si>
  <si>
    <t>350</t>
  </si>
  <si>
    <t>351</t>
  </si>
  <si>
    <t>352</t>
  </si>
  <si>
    <t>353</t>
  </si>
  <si>
    <t>8904008699</t>
  </si>
  <si>
    <t>SURTIGAS SA ESP</t>
  </si>
  <si>
    <t>CL 31 KR 47 - 30 OF SURTIGAS</t>
  </si>
  <si>
    <t>354</t>
  </si>
  <si>
    <t>355</t>
  </si>
  <si>
    <t>356</t>
  </si>
  <si>
    <t>357</t>
  </si>
  <si>
    <t>358</t>
  </si>
  <si>
    <t>KR 54 CL 59 - 144 OF ENERGIAEFIC</t>
  </si>
  <si>
    <t>359</t>
  </si>
  <si>
    <t>9000918508</t>
  </si>
  <si>
    <t>COMBUSTIBLES EL RANCHO BARANOA SAS</t>
  </si>
  <si>
    <t>TV 25 KR 24 - 9</t>
  </si>
  <si>
    <t>360</t>
  </si>
  <si>
    <t>361</t>
  </si>
  <si>
    <t>362</t>
  </si>
  <si>
    <t>363</t>
  </si>
  <si>
    <t>364</t>
  </si>
  <si>
    <t>365</t>
  </si>
  <si>
    <t>366</t>
  </si>
  <si>
    <t>367</t>
  </si>
  <si>
    <t>368</t>
  </si>
  <si>
    <t>369</t>
  </si>
  <si>
    <t>370</t>
  </si>
  <si>
    <t>371</t>
  </si>
  <si>
    <t>9000414991</t>
  </si>
  <si>
    <t>CI ARCAS SAS</t>
  </si>
  <si>
    <t>KR 4 CL 73 - 91 ZN ACCESO X PLAYASALGUERO</t>
  </si>
  <si>
    <t>372</t>
  </si>
  <si>
    <t>373</t>
  </si>
  <si>
    <t>374</t>
  </si>
  <si>
    <t>375</t>
  </si>
  <si>
    <t>376</t>
  </si>
  <si>
    <t>377</t>
  </si>
  <si>
    <t>378</t>
  </si>
  <si>
    <t>379</t>
  </si>
  <si>
    <t>9001909231</t>
  </si>
  <si>
    <t>PLUS OIL SA</t>
  </si>
  <si>
    <t>KR 6 CL 102 - 99 ZN EDSPLUSOIL</t>
  </si>
  <si>
    <t>380</t>
  </si>
  <si>
    <t>381</t>
  </si>
  <si>
    <t>382</t>
  </si>
  <si>
    <t>383</t>
  </si>
  <si>
    <t>384</t>
  </si>
  <si>
    <t>385</t>
  </si>
  <si>
    <t>386</t>
  </si>
  <si>
    <t>9004348232</t>
  </si>
  <si>
    <t>INVERSIONES OILGAS SAS</t>
  </si>
  <si>
    <t>CL 30 KR 10 - 252</t>
  </si>
  <si>
    <t>387</t>
  </si>
  <si>
    <t>388</t>
  </si>
  <si>
    <t>389</t>
  </si>
  <si>
    <t>390</t>
  </si>
  <si>
    <t>391</t>
  </si>
  <si>
    <t>392</t>
  </si>
  <si>
    <t>393</t>
  </si>
  <si>
    <t>394</t>
  </si>
  <si>
    <t>8020233951</t>
  </si>
  <si>
    <t>SABIYAR INVERSIONES Y COMPA?IA SAS</t>
  </si>
  <si>
    <t>CL 6 KR 43 - 27 ZN GNCV</t>
  </si>
  <si>
    <t>395</t>
  </si>
  <si>
    <t>396</t>
  </si>
  <si>
    <t>397</t>
  </si>
  <si>
    <t>398</t>
  </si>
  <si>
    <t>399</t>
  </si>
  <si>
    <t>400</t>
  </si>
  <si>
    <t>RECONEXION DESDE ACOMETIDA</t>
  </si>
  <si>
    <t>401</t>
  </si>
  <si>
    <t>402</t>
  </si>
  <si>
    <t>403</t>
  </si>
  <si>
    <t>404</t>
  </si>
  <si>
    <t>405</t>
  </si>
  <si>
    <t>406</t>
  </si>
  <si>
    <t>407</t>
  </si>
  <si>
    <t>408</t>
  </si>
  <si>
    <t>409</t>
  </si>
  <si>
    <t>9000155785</t>
  </si>
  <si>
    <t>INV AVANADE Y CIA SA EDS SAN PEDRO</t>
  </si>
  <si>
    <t>CL 110 KR 4A - 200 INT E.D.SSANPEDRO</t>
  </si>
  <si>
    <t>410</t>
  </si>
  <si>
    <t>411</t>
  </si>
  <si>
    <t>412</t>
  </si>
  <si>
    <t>413</t>
  </si>
  <si>
    <t>414</t>
  </si>
  <si>
    <t>415</t>
  </si>
  <si>
    <t>416</t>
  </si>
  <si>
    <t>417</t>
  </si>
  <si>
    <t>9002141937</t>
  </si>
  <si>
    <t>INVERSIONES COMBGAS S AS</t>
  </si>
  <si>
    <t>CL 110 KR 38 - 1011 INT E.D.SMIRAMAR</t>
  </si>
  <si>
    <t>418</t>
  </si>
  <si>
    <t>419</t>
  </si>
  <si>
    <t>420</t>
  </si>
  <si>
    <t>421</t>
  </si>
  <si>
    <t>422</t>
  </si>
  <si>
    <t>423</t>
  </si>
  <si>
    <t>424</t>
  </si>
  <si>
    <t>0188020111908</t>
  </si>
  <si>
    <t>EDS GAZEL TEXACO LA 14</t>
  </si>
  <si>
    <t>CL 38B KR 11 - 129 ZN EDSGNCVTEXACO LA 14</t>
  </si>
  <si>
    <t>425</t>
  </si>
  <si>
    <t>426</t>
  </si>
  <si>
    <t>9001765105</t>
  </si>
  <si>
    <t>COMBUSTIBLES Y GASES DEL MAGDALENA SA</t>
  </si>
  <si>
    <t>CL 30 KR 21E - 51 OF STAMARTA</t>
  </si>
  <si>
    <t>427</t>
  </si>
  <si>
    <t>428</t>
  </si>
  <si>
    <t>429</t>
  </si>
  <si>
    <t>430</t>
  </si>
  <si>
    <t>431</t>
  </si>
  <si>
    <t>432</t>
  </si>
  <si>
    <t>433</t>
  </si>
  <si>
    <t>434</t>
  </si>
  <si>
    <t>8002007237</t>
  </si>
  <si>
    <t>INVERSIONES TROUT LASTRA LTDA</t>
  </si>
  <si>
    <t>CL 30 KR 58 - 100 LOCAL EDSSIERRANV LOCAL STAMAR</t>
  </si>
  <si>
    <t>435</t>
  </si>
  <si>
    <t>436</t>
  </si>
  <si>
    <t>437</t>
  </si>
  <si>
    <t>438</t>
  </si>
  <si>
    <t>439</t>
  </si>
  <si>
    <t>440</t>
  </si>
  <si>
    <t>441</t>
  </si>
  <si>
    <t>442</t>
  </si>
  <si>
    <t>9001847223</t>
  </si>
  <si>
    <t>ALFACER DEL CARIBE</t>
  </si>
  <si>
    <t>VIA_ A JUAN MINA M 8 - 394 ZN FRANCACAYENA</t>
  </si>
  <si>
    <t>443</t>
  </si>
  <si>
    <t>444</t>
  </si>
  <si>
    <t>445</t>
  </si>
  <si>
    <t>446</t>
  </si>
  <si>
    <t>447</t>
  </si>
  <si>
    <t>448</t>
  </si>
  <si>
    <t>449</t>
  </si>
  <si>
    <t>450</t>
  </si>
  <si>
    <t>451</t>
  </si>
  <si>
    <t>452</t>
  </si>
  <si>
    <t>453</t>
  </si>
  <si>
    <t>9004298286</t>
  </si>
  <si>
    <t>COMBUSTIBLES SAN MARTIN SA</t>
  </si>
  <si>
    <t>KR 6 CL 75B - 147 ZN GNCV</t>
  </si>
  <si>
    <t>454</t>
  </si>
  <si>
    <t>455</t>
  </si>
  <si>
    <t>456</t>
  </si>
  <si>
    <t>457</t>
  </si>
  <si>
    <t>458</t>
  </si>
  <si>
    <t>459</t>
  </si>
  <si>
    <t>460</t>
  </si>
  <si>
    <t>461</t>
  </si>
  <si>
    <t>723095610</t>
  </si>
  <si>
    <t>YASSER QUINTERO CARRASCAL</t>
  </si>
  <si>
    <t>CL 30 KR 4B - 250 ZN GNCVEDSATLANT</t>
  </si>
  <si>
    <t>462</t>
  </si>
  <si>
    <t>463</t>
  </si>
  <si>
    <t>464</t>
  </si>
  <si>
    <t>465</t>
  </si>
  <si>
    <t>466</t>
  </si>
  <si>
    <t>467</t>
  </si>
  <si>
    <t>468</t>
  </si>
  <si>
    <t>469</t>
  </si>
  <si>
    <t>470</t>
  </si>
  <si>
    <t>9002267311</t>
  </si>
  <si>
    <t>INVERSIONES  FESTIVAL  EDE</t>
  </si>
  <si>
    <t>DG 21 TV 19D - 2 ZN INVFESTIVAS.A BO VALLEDUPAR</t>
  </si>
  <si>
    <t>471</t>
  </si>
  <si>
    <t>472</t>
  </si>
  <si>
    <t>473</t>
  </si>
  <si>
    <t>9004225141</t>
  </si>
  <si>
    <t>COMERCIALIZADORA DICOMALBERTO HENRIQUEZ</t>
  </si>
  <si>
    <t>CL 56 KR 9D - 157</t>
  </si>
  <si>
    <t>474</t>
  </si>
  <si>
    <t>475</t>
  </si>
  <si>
    <t>476</t>
  </si>
  <si>
    <t>477</t>
  </si>
  <si>
    <t>478</t>
  </si>
  <si>
    <t>479</t>
  </si>
  <si>
    <t>480</t>
  </si>
  <si>
    <t>481</t>
  </si>
  <si>
    <t>482</t>
  </si>
  <si>
    <t>483</t>
  </si>
  <si>
    <t>484</t>
  </si>
  <si>
    <t>485</t>
  </si>
  <si>
    <t>486</t>
  </si>
  <si>
    <t>9000829911</t>
  </si>
  <si>
    <t>INVERSIONES JAVAL Y CIA S EN C</t>
  </si>
  <si>
    <t>CL 45 KR 14 SUR - 52 LOCAL 1</t>
  </si>
  <si>
    <t>487</t>
  </si>
  <si>
    <t>488</t>
  </si>
  <si>
    <t>489</t>
  </si>
  <si>
    <t>490</t>
  </si>
  <si>
    <t>491</t>
  </si>
  <si>
    <t>492</t>
  </si>
  <si>
    <t>493</t>
  </si>
  <si>
    <t>494</t>
  </si>
  <si>
    <t>495</t>
  </si>
  <si>
    <t>496</t>
  </si>
  <si>
    <t>497</t>
  </si>
  <si>
    <t>9001527193</t>
  </si>
  <si>
    <t>GASOLINERA DEL CARIBE SAS</t>
  </si>
  <si>
    <t>KR 43 CL 75 - 144</t>
  </si>
  <si>
    <t>498</t>
  </si>
  <si>
    <t>499</t>
  </si>
  <si>
    <t>500</t>
  </si>
  <si>
    <t>501</t>
  </si>
  <si>
    <t>502</t>
  </si>
  <si>
    <t>503</t>
  </si>
  <si>
    <t>504</t>
  </si>
  <si>
    <t>505</t>
  </si>
  <si>
    <t>506</t>
  </si>
  <si>
    <t>507</t>
  </si>
  <si>
    <t>508</t>
  </si>
  <si>
    <t>509</t>
  </si>
  <si>
    <t>510</t>
  </si>
  <si>
    <t>511</t>
  </si>
  <si>
    <t>512</t>
  </si>
  <si>
    <t>513</t>
  </si>
  <si>
    <t>514</t>
  </si>
  <si>
    <t>8020207351</t>
  </si>
  <si>
    <t>OTEDS SA</t>
  </si>
  <si>
    <t>KR 8 SUR CL 18 - 40 ZN GNCV</t>
  </si>
  <si>
    <t>515</t>
  </si>
  <si>
    <t>516</t>
  </si>
  <si>
    <t>517</t>
  </si>
  <si>
    <t>518</t>
  </si>
  <si>
    <t>519</t>
  </si>
  <si>
    <t>520</t>
  </si>
  <si>
    <t>521</t>
  </si>
  <si>
    <t>522</t>
  </si>
  <si>
    <t>523</t>
  </si>
  <si>
    <t>524</t>
  </si>
  <si>
    <t>525</t>
  </si>
  <si>
    <t>526</t>
  </si>
  <si>
    <t>8999990681</t>
  </si>
  <si>
    <t>ECOPETROL SA TERMINAL POZOS COLORADOS</t>
  </si>
  <si>
    <t>V 11 M 8 - 0 UN POZOCOLORADO</t>
  </si>
  <si>
    <t>527</t>
  </si>
  <si>
    <t>528</t>
  </si>
  <si>
    <t>529</t>
  </si>
  <si>
    <t>530</t>
  </si>
  <si>
    <t>531</t>
  </si>
  <si>
    <t>9006280857</t>
  </si>
  <si>
    <t>INVERSIONES LA BARONESA Y CIA S EN C</t>
  </si>
  <si>
    <t>KR 24 CL 44 - 44</t>
  </si>
  <si>
    <t>532</t>
  </si>
  <si>
    <t>533</t>
  </si>
  <si>
    <t>534</t>
  </si>
  <si>
    <t>535</t>
  </si>
  <si>
    <t>536</t>
  </si>
  <si>
    <t>537</t>
  </si>
  <si>
    <t>538</t>
  </si>
  <si>
    <t>539</t>
  </si>
  <si>
    <t>540</t>
  </si>
  <si>
    <t>541</t>
  </si>
  <si>
    <t>542</t>
  </si>
  <si>
    <t>543</t>
  </si>
  <si>
    <t>544</t>
  </si>
  <si>
    <t>545</t>
  </si>
  <si>
    <t>9001917301</t>
  </si>
  <si>
    <t>INVERSIONES COMBUSGAS  LTDA</t>
  </si>
  <si>
    <t>KR 51A CL 18 - 16 LOCAL 2</t>
  </si>
  <si>
    <t>546</t>
  </si>
  <si>
    <t>547</t>
  </si>
  <si>
    <t>548</t>
  </si>
  <si>
    <t>549</t>
  </si>
  <si>
    <t>550</t>
  </si>
  <si>
    <t>551</t>
  </si>
  <si>
    <t>552</t>
  </si>
  <si>
    <t>553</t>
  </si>
  <si>
    <t>CL 22 KR 11 - 80 INT GNCV ZN SANTAMARTA</t>
  </si>
  <si>
    <t>554</t>
  </si>
  <si>
    <t>555</t>
  </si>
  <si>
    <t>556</t>
  </si>
  <si>
    <t>557</t>
  </si>
  <si>
    <t>558</t>
  </si>
  <si>
    <t>559</t>
  </si>
  <si>
    <t>560</t>
  </si>
  <si>
    <t>561</t>
  </si>
  <si>
    <t>9005440318</t>
  </si>
  <si>
    <t>COMBUSTIBLES LA GRANJA SAS</t>
  </si>
  <si>
    <t>CL 93 KR 15 SUR - 70 ZN EDS</t>
  </si>
  <si>
    <t>562</t>
  </si>
  <si>
    <t>563</t>
  </si>
  <si>
    <t>564</t>
  </si>
  <si>
    <t>565</t>
  </si>
  <si>
    <t>566</t>
  </si>
  <si>
    <t>567</t>
  </si>
  <si>
    <t>568</t>
  </si>
  <si>
    <t>569</t>
  </si>
  <si>
    <t>570</t>
  </si>
  <si>
    <t>571</t>
  </si>
  <si>
    <t>572</t>
  </si>
  <si>
    <t>573</t>
  </si>
  <si>
    <t>574</t>
  </si>
  <si>
    <t>575</t>
  </si>
  <si>
    <t>8060083352</t>
  </si>
  <si>
    <t>PETROCOSTA CI SA</t>
  </si>
  <si>
    <t>CL 38 KR 36 - 14 ZN GNCV</t>
  </si>
  <si>
    <t>576</t>
  </si>
  <si>
    <t>577</t>
  </si>
  <si>
    <t>578</t>
  </si>
  <si>
    <t>579</t>
  </si>
  <si>
    <t>580</t>
  </si>
  <si>
    <t>581</t>
  </si>
  <si>
    <t>582</t>
  </si>
  <si>
    <t>583</t>
  </si>
  <si>
    <t>584</t>
  </si>
  <si>
    <t>585</t>
  </si>
  <si>
    <t>586</t>
  </si>
  <si>
    <t>587</t>
  </si>
  <si>
    <t>588</t>
  </si>
  <si>
    <t>589</t>
  </si>
  <si>
    <t>590</t>
  </si>
  <si>
    <t>9001395691</t>
  </si>
  <si>
    <t>PANELTEC SA</t>
  </si>
  <si>
    <t>ZONA FRANCA - 0 MZ 4</t>
  </si>
  <si>
    <t>591</t>
  </si>
  <si>
    <t>592</t>
  </si>
  <si>
    <t>593</t>
  </si>
  <si>
    <t>594</t>
  </si>
  <si>
    <t>595</t>
  </si>
  <si>
    <t>596</t>
  </si>
  <si>
    <t>0128020111908</t>
  </si>
  <si>
    <t>GNC VALLEDUPAR</t>
  </si>
  <si>
    <t>CL 44 KR 19 - 58 AGENCIA VALLEDUPAR</t>
  </si>
  <si>
    <t>597</t>
  </si>
  <si>
    <t>598</t>
  </si>
  <si>
    <t>599</t>
  </si>
  <si>
    <t>ANULACION</t>
  </si>
  <si>
    <t>600</t>
  </si>
  <si>
    <t>8901016779</t>
  </si>
  <si>
    <t>QUINTAL SA</t>
  </si>
  <si>
    <t>V 40 CL 77B - 20 INT 3</t>
  </si>
  <si>
    <t>601</t>
  </si>
  <si>
    <t>602</t>
  </si>
  <si>
    <t>603</t>
  </si>
  <si>
    <t>604</t>
  </si>
  <si>
    <t>605</t>
  </si>
  <si>
    <t>606</t>
  </si>
  <si>
    <t>8901007837</t>
  </si>
  <si>
    <t>INDUSTRIAS CANNON</t>
  </si>
  <si>
    <t>KR 4 CL 30 - 365 INT _</t>
  </si>
  <si>
    <t>607</t>
  </si>
  <si>
    <t>608</t>
  </si>
  <si>
    <t>609</t>
  </si>
  <si>
    <t>610</t>
  </si>
  <si>
    <t>611</t>
  </si>
  <si>
    <t>SERVICIOS ASOCIADOS CARGO POR CONEXION</t>
  </si>
  <si>
    <t>SERV VARIOS CENTRO DE MEDICION</t>
  </si>
  <si>
    <t>612</t>
  </si>
  <si>
    <t>613</t>
  </si>
  <si>
    <t>614</t>
  </si>
  <si>
    <t>0018600204395</t>
  </si>
  <si>
    <t>MONOMEROS SA</t>
  </si>
  <si>
    <t>KR 82 CL 100 - 111 INT _</t>
  </si>
  <si>
    <t>615</t>
  </si>
  <si>
    <t>616</t>
  </si>
  <si>
    <t>617</t>
  </si>
  <si>
    <t>618</t>
  </si>
  <si>
    <t>8001258954</t>
  </si>
  <si>
    <t>INVER JOSE PAVA TOSCANO Y CIA S EN C</t>
  </si>
  <si>
    <t>CL 38 KR 24 - 9 ZN GNCV</t>
  </si>
  <si>
    <t>619</t>
  </si>
  <si>
    <t>620</t>
  </si>
  <si>
    <t>621</t>
  </si>
  <si>
    <t>622</t>
  </si>
  <si>
    <t>623</t>
  </si>
  <si>
    <t>624</t>
  </si>
  <si>
    <t>625</t>
  </si>
  <si>
    <t>626</t>
  </si>
  <si>
    <t>627</t>
  </si>
  <si>
    <t>628</t>
  </si>
  <si>
    <t>629</t>
  </si>
  <si>
    <t>9020111908</t>
  </si>
  <si>
    <t>EDS GNC TEXACO NORTE</t>
  </si>
  <si>
    <t>KR 46 CL 85 - 148</t>
  </si>
  <si>
    <t>630</t>
  </si>
  <si>
    <t>631</t>
  </si>
  <si>
    <t>8020245011</t>
  </si>
  <si>
    <t>INVERSIONES LA PONDEROSA SA</t>
  </si>
  <si>
    <t>KR 27C CL 58 - 65 LOCAL 1</t>
  </si>
  <si>
    <t>632</t>
  </si>
  <si>
    <t>633</t>
  </si>
  <si>
    <t>634</t>
  </si>
  <si>
    <t>635</t>
  </si>
  <si>
    <t>636</t>
  </si>
  <si>
    <t>637</t>
  </si>
  <si>
    <t>638</t>
  </si>
  <si>
    <t>639</t>
  </si>
  <si>
    <t>VIA_ CIRCUNVALAR CL 43 - 75</t>
  </si>
  <si>
    <t>640</t>
  </si>
  <si>
    <t>641</t>
  </si>
  <si>
    <t>642</t>
  </si>
  <si>
    <t>643</t>
  </si>
  <si>
    <t>644</t>
  </si>
  <si>
    <t>645</t>
  </si>
  <si>
    <t>646</t>
  </si>
  <si>
    <t>CL 30 KR 17A - 78 AGENCIA STAMARTA</t>
  </si>
  <si>
    <t>647</t>
  </si>
  <si>
    <t>648</t>
  </si>
  <si>
    <t>649</t>
  </si>
  <si>
    <t>650</t>
  </si>
  <si>
    <t>651</t>
  </si>
  <si>
    <t>652</t>
  </si>
  <si>
    <t>653</t>
  </si>
  <si>
    <t>715970089</t>
  </si>
  <si>
    <t>LUIS VICENTE GUTIERREZ RODRIGUEZ</t>
  </si>
  <si>
    <t>TV 9 CL 39A - 112 AGENCIA STAMARTA</t>
  </si>
  <si>
    <t>654</t>
  </si>
  <si>
    <t>655</t>
  </si>
  <si>
    <t>656</t>
  </si>
  <si>
    <t>657</t>
  </si>
  <si>
    <t>658</t>
  </si>
  <si>
    <t>659</t>
  </si>
  <si>
    <t>660</t>
  </si>
  <si>
    <t>661</t>
  </si>
  <si>
    <t>TV 9 CL 29H2 - 52 AGENCIA STAMARTA</t>
  </si>
  <si>
    <t>662</t>
  </si>
  <si>
    <t>663</t>
  </si>
  <si>
    <t>664</t>
  </si>
  <si>
    <t>665</t>
  </si>
  <si>
    <t>666</t>
  </si>
  <si>
    <t>667</t>
  </si>
  <si>
    <t>668</t>
  </si>
  <si>
    <t>669</t>
  </si>
  <si>
    <t>CL 30 KR 5 - 10 AGENCIA STAMARTA</t>
  </si>
  <si>
    <t>670</t>
  </si>
  <si>
    <t>671</t>
  </si>
  <si>
    <t>672</t>
  </si>
  <si>
    <t>673</t>
  </si>
  <si>
    <t>674</t>
  </si>
  <si>
    <t>675</t>
  </si>
  <si>
    <t>676</t>
  </si>
  <si>
    <t>677</t>
  </si>
  <si>
    <t>0178020111908</t>
  </si>
  <si>
    <t>EDS GNC JAIRO ECHEVERRY</t>
  </si>
  <si>
    <t>CL 53 KR 53 - 66</t>
  </si>
  <si>
    <t>678</t>
  </si>
  <si>
    <t>679</t>
  </si>
  <si>
    <t>9005205157</t>
  </si>
  <si>
    <t>MULTIFONDOS SAIEH Y CIA S EN C</t>
  </si>
  <si>
    <t>CL 76 KR 52 - 21</t>
  </si>
  <si>
    <t>680</t>
  </si>
  <si>
    <t>681</t>
  </si>
  <si>
    <t>682</t>
  </si>
  <si>
    <t>683</t>
  </si>
  <si>
    <t>684</t>
  </si>
  <si>
    <t>685</t>
  </si>
  <si>
    <t>686</t>
  </si>
  <si>
    <t>687</t>
  </si>
  <si>
    <t>688</t>
  </si>
  <si>
    <t>689</t>
  </si>
  <si>
    <t>CL 30 KR 20 - 189</t>
  </si>
  <si>
    <t>690</t>
  </si>
  <si>
    <t>691</t>
  </si>
  <si>
    <t>692</t>
  </si>
  <si>
    <t>693</t>
  </si>
  <si>
    <t>694</t>
  </si>
  <si>
    <t>695</t>
  </si>
  <si>
    <t>696</t>
  </si>
  <si>
    <t>697</t>
  </si>
  <si>
    <t>698</t>
  </si>
  <si>
    <t>699</t>
  </si>
  <si>
    <t>700</t>
  </si>
  <si>
    <t>701</t>
  </si>
  <si>
    <t>702</t>
  </si>
  <si>
    <t>KR 43 CL 57 - 54</t>
  </si>
  <si>
    <t>703</t>
  </si>
  <si>
    <t>704</t>
  </si>
  <si>
    <t>705</t>
  </si>
  <si>
    <t>706</t>
  </si>
  <si>
    <t>707</t>
  </si>
  <si>
    <t>708</t>
  </si>
  <si>
    <t>709</t>
  </si>
  <si>
    <t>710</t>
  </si>
  <si>
    <t>711</t>
  </si>
  <si>
    <t>712</t>
  </si>
  <si>
    <t>CL 84 KR 51B - 52</t>
  </si>
  <si>
    <t>713</t>
  </si>
  <si>
    <t>714</t>
  </si>
  <si>
    <t>715</t>
  </si>
  <si>
    <t>716</t>
  </si>
  <si>
    <t>717</t>
  </si>
  <si>
    <t>718</t>
  </si>
  <si>
    <t>719</t>
  </si>
  <si>
    <t>720</t>
  </si>
  <si>
    <t>721</t>
  </si>
  <si>
    <t>722</t>
  </si>
  <si>
    <t>723</t>
  </si>
  <si>
    <t>724</t>
  </si>
  <si>
    <t>725</t>
  </si>
  <si>
    <t>CL 30 KR 32 - 32</t>
  </si>
  <si>
    <t>726</t>
  </si>
  <si>
    <t>727</t>
  </si>
  <si>
    <t>728</t>
  </si>
  <si>
    <t>729</t>
  </si>
  <si>
    <t>730</t>
  </si>
  <si>
    <t>731</t>
  </si>
  <si>
    <t>732</t>
  </si>
  <si>
    <t>733</t>
  </si>
  <si>
    <t>8001019927</t>
  </si>
  <si>
    <t>SERVICENTRO SAN BENITO LTDA</t>
  </si>
  <si>
    <t>CL 13 KR 11 - 47 ZN GNCV</t>
  </si>
  <si>
    <t>734</t>
  </si>
  <si>
    <t>735</t>
  </si>
  <si>
    <t>736</t>
  </si>
  <si>
    <t>737</t>
  </si>
  <si>
    <t>738</t>
  </si>
  <si>
    <t>739</t>
  </si>
  <si>
    <t>740</t>
  </si>
  <si>
    <t>741</t>
  </si>
  <si>
    <t>742</t>
  </si>
  <si>
    <t>743</t>
  </si>
  <si>
    <t>744</t>
  </si>
  <si>
    <t>745</t>
  </si>
  <si>
    <t>722603230</t>
  </si>
  <si>
    <t>LUIS VICENTE GUTIERREZ GUIZA</t>
  </si>
  <si>
    <t>CL 92 KR 49C - 258 ZN GNCV</t>
  </si>
  <si>
    <t>746</t>
  </si>
  <si>
    <t>747</t>
  </si>
  <si>
    <t>748</t>
  </si>
  <si>
    <t>749</t>
  </si>
  <si>
    <t>750</t>
  </si>
  <si>
    <t>751</t>
  </si>
  <si>
    <t>752</t>
  </si>
  <si>
    <t>753</t>
  </si>
  <si>
    <t>754</t>
  </si>
  <si>
    <t>9001157157</t>
  </si>
  <si>
    <t>MOCARE LTDA</t>
  </si>
  <si>
    <t>CL 17 KR 12 - 21 ZN GNCV</t>
  </si>
  <si>
    <t>755</t>
  </si>
  <si>
    <t>756</t>
  </si>
  <si>
    <t>757</t>
  </si>
  <si>
    <t>758</t>
  </si>
  <si>
    <t>759</t>
  </si>
  <si>
    <t>760</t>
  </si>
  <si>
    <t>761</t>
  </si>
  <si>
    <t>762</t>
  </si>
  <si>
    <t>8020161601</t>
  </si>
  <si>
    <t>DISTRI MINORISTA COMBUSTIBLES DIMICOM EU</t>
  </si>
  <si>
    <t>CL 110 KR 30 - 53 ZN GNCV</t>
  </si>
  <si>
    <t>763</t>
  </si>
  <si>
    <t>764</t>
  </si>
  <si>
    <t>765</t>
  </si>
  <si>
    <t>766</t>
  </si>
  <si>
    <t>767</t>
  </si>
  <si>
    <t>768</t>
  </si>
  <si>
    <t>769</t>
  </si>
  <si>
    <t>770</t>
  </si>
  <si>
    <t>771</t>
  </si>
  <si>
    <t>772</t>
  </si>
  <si>
    <t>8002290354</t>
  </si>
  <si>
    <t>TECNOGLASS GENERACION</t>
  </si>
  <si>
    <t>VIA CIRCUNVALAR VIA 40</t>
  </si>
  <si>
    <t>773</t>
  </si>
  <si>
    <t>774</t>
  </si>
  <si>
    <t>775</t>
  </si>
  <si>
    <t>776</t>
  </si>
  <si>
    <t>777</t>
  </si>
  <si>
    <t>778</t>
  </si>
  <si>
    <t>779</t>
  </si>
  <si>
    <t>780</t>
  </si>
  <si>
    <t>0008300952130</t>
  </si>
  <si>
    <t>ORG TERPEL SA EDS SOLEDAD</t>
  </si>
  <si>
    <t>CL 18 KR 21 - 44</t>
  </si>
  <si>
    <t>781</t>
  </si>
  <si>
    <t>782</t>
  </si>
  <si>
    <t>783</t>
  </si>
  <si>
    <t>784</t>
  </si>
  <si>
    <t>785</t>
  </si>
  <si>
    <t>786</t>
  </si>
  <si>
    <t>CL 47 KR 18 - 141 ZN GNCV</t>
  </si>
  <si>
    <t>787</t>
  </si>
  <si>
    <t>788</t>
  </si>
  <si>
    <t>789</t>
  </si>
  <si>
    <t>790</t>
  </si>
  <si>
    <t>791</t>
  </si>
  <si>
    <t>792</t>
  </si>
  <si>
    <t>793</t>
  </si>
  <si>
    <t>794</t>
  </si>
  <si>
    <t>795</t>
  </si>
  <si>
    <t>000830509774</t>
  </si>
  <si>
    <t>GAVIRIA UPEGUI Y  CIA SAS</t>
  </si>
  <si>
    <t>KR 21B CL 65C - 21</t>
  </si>
  <si>
    <t>796</t>
  </si>
  <si>
    <t>797</t>
  </si>
  <si>
    <t>798</t>
  </si>
  <si>
    <t>799</t>
  </si>
  <si>
    <t>800</t>
  </si>
  <si>
    <t>801</t>
  </si>
  <si>
    <t>802</t>
  </si>
  <si>
    <t>803</t>
  </si>
  <si>
    <t>804</t>
  </si>
  <si>
    <t>805</t>
  </si>
  <si>
    <t>806</t>
  </si>
  <si>
    <t>807</t>
  </si>
  <si>
    <t>808</t>
  </si>
  <si>
    <t>809</t>
  </si>
  <si>
    <t>129100370</t>
  </si>
  <si>
    <t>JAVIER MINOTA CANTIN</t>
  </si>
  <si>
    <t>KR 8B CL 5 - 153</t>
  </si>
  <si>
    <t>810</t>
  </si>
  <si>
    <t>811</t>
  </si>
  <si>
    <t>812</t>
  </si>
  <si>
    <t>813</t>
  </si>
  <si>
    <t>814</t>
  </si>
  <si>
    <t>815</t>
  </si>
  <si>
    <t>816</t>
  </si>
  <si>
    <t>817</t>
  </si>
  <si>
    <t>CL 24 KR 29 - 85 AGENCIA SANTAMARTA</t>
  </si>
  <si>
    <t>818</t>
  </si>
  <si>
    <t>819</t>
  </si>
  <si>
    <t>820</t>
  </si>
  <si>
    <t>821</t>
  </si>
  <si>
    <t>822</t>
  </si>
  <si>
    <t>823</t>
  </si>
  <si>
    <t>824</t>
  </si>
  <si>
    <t>825</t>
  </si>
  <si>
    <t>KR 15 CL 14C - 33 AGENCIA RIOACHA</t>
  </si>
  <si>
    <t>826</t>
  </si>
  <si>
    <t>0008903004063</t>
  </si>
  <si>
    <t>CARTON DE COLOMBIA  SA</t>
  </si>
  <si>
    <t>V 40 CL 85 - 695</t>
  </si>
  <si>
    <t>827</t>
  </si>
  <si>
    <t>828</t>
  </si>
  <si>
    <t>829</t>
  </si>
  <si>
    <t>830</t>
  </si>
  <si>
    <t>831</t>
  </si>
  <si>
    <t>8901018972</t>
  </si>
  <si>
    <t>COOLECHERA   LTDA</t>
  </si>
  <si>
    <t>CL 17 KR 17 - 11</t>
  </si>
  <si>
    <t>832</t>
  </si>
  <si>
    <t>833</t>
  </si>
  <si>
    <t>834</t>
  </si>
  <si>
    <t>835</t>
  </si>
  <si>
    <t>836</t>
  </si>
  <si>
    <t>837</t>
  </si>
  <si>
    <t>838</t>
  </si>
  <si>
    <t>839</t>
  </si>
  <si>
    <t>840</t>
  </si>
  <si>
    <t>841</t>
  </si>
  <si>
    <t>842</t>
  </si>
  <si>
    <t>8901016921</t>
  </si>
  <si>
    <t>GELCO SAS</t>
  </si>
  <si>
    <t>KR 42 CL 2B - 100</t>
  </si>
  <si>
    <t>843</t>
  </si>
  <si>
    <t>844</t>
  </si>
  <si>
    <t>845</t>
  </si>
  <si>
    <t>846</t>
  </si>
  <si>
    <t>847</t>
  </si>
  <si>
    <t>848</t>
  </si>
  <si>
    <t>0008600052246</t>
  </si>
  <si>
    <t>BAVARIA  SA</t>
  </si>
  <si>
    <t>CL 10 KR 38 - 280</t>
  </si>
  <si>
    <t>849</t>
  </si>
  <si>
    <t>850</t>
  </si>
  <si>
    <t>851</t>
  </si>
  <si>
    <t>852</t>
  </si>
  <si>
    <t>853</t>
  </si>
  <si>
    <t>854</t>
  </si>
  <si>
    <t>8901005848</t>
  </si>
  <si>
    <t>FAGRAVE</t>
  </si>
  <si>
    <t>V 40 KR 53B - 71 UNI_RES 1</t>
  </si>
  <si>
    <t>855</t>
  </si>
  <si>
    <t>856</t>
  </si>
  <si>
    <t>857</t>
  </si>
  <si>
    <t>858</t>
  </si>
  <si>
    <t>859</t>
  </si>
  <si>
    <t>860</t>
  </si>
  <si>
    <t>0008901007038</t>
  </si>
  <si>
    <t>GRACETALES  SA</t>
  </si>
  <si>
    <t>V 40 KR 54 - 299</t>
  </si>
  <si>
    <t>861</t>
  </si>
  <si>
    <t>862</t>
  </si>
  <si>
    <t>863</t>
  </si>
  <si>
    <t>864</t>
  </si>
  <si>
    <t>865</t>
  </si>
  <si>
    <t>866</t>
  </si>
  <si>
    <t>0138020111908</t>
  </si>
  <si>
    <t>GNC  SA</t>
  </si>
  <si>
    <t>CL 66 KR 67 - 123</t>
  </si>
  <si>
    <t>867</t>
  </si>
  <si>
    <t>868</t>
  </si>
  <si>
    <t>869</t>
  </si>
  <si>
    <t>870</t>
  </si>
  <si>
    <t>871</t>
  </si>
  <si>
    <t>872</t>
  </si>
  <si>
    <t>873</t>
  </si>
  <si>
    <t>874</t>
  </si>
  <si>
    <t>875</t>
  </si>
  <si>
    <t>ASISTENCIA TECNICA</t>
  </si>
  <si>
    <t>SERVICIO TECNICO Y ASESORIA</t>
  </si>
  <si>
    <t>876</t>
  </si>
  <si>
    <t>877</t>
  </si>
  <si>
    <t>878</t>
  </si>
  <si>
    <t>879</t>
  </si>
  <si>
    <t>880</t>
  </si>
  <si>
    <t>881</t>
  </si>
  <si>
    <t>882</t>
  </si>
  <si>
    <t>INGRESO</t>
  </si>
  <si>
    <t>883</t>
  </si>
  <si>
    <t>884</t>
  </si>
  <si>
    <t>885</t>
  </si>
  <si>
    <t>8900030035</t>
  </si>
  <si>
    <t>PIZANO  SA</t>
  </si>
  <si>
    <t>KR 38 CL 4 - 221</t>
  </si>
  <si>
    <t>886</t>
  </si>
  <si>
    <t>887</t>
  </si>
  <si>
    <t>888</t>
  </si>
  <si>
    <t>889</t>
  </si>
  <si>
    <t>890</t>
  </si>
  <si>
    <t>891</t>
  </si>
  <si>
    <t>892</t>
  </si>
  <si>
    <t>8903016025</t>
  </si>
  <si>
    <t>LLOREDA  SA</t>
  </si>
  <si>
    <t>V 40 CL 85 - 433</t>
  </si>
  <si>
    <t>893</t>
  </si>
  <si>
    <t>894</t>
  </si>
  <si>
    <t>895</t>
  </si>
  <si>
    <t>896</t>
  </si>
  <si>
    <t>897</t>
  </si>
  <si>
    <t>898</t>
  </si>
  <si>
    <t>9003099630</t>
  </si>
  <si>
    <t>ROMIL DE COLOMBIA SAS</t>
  </si>
  <si>
    <t>CL 53 KR 44 - 10</t>
  </si>
  <si>
    <t>899</t>
  </si>
  <si>
    <t>900</t>
  </si>
  <si>
    <t>901</t>
  </si>
  <si>
    <t>902</t>
  </si>
  <si>
    <t>903</t>
  </si>
  <si>
    <t>904</t>
  </si>
  <si>
    <t>905</t>
  </si>
  <si>
    <t>906</t>
  </si>
  <si>
    <t>9000213468</t>
  </si>
  <si>
    <t>COMBUSER PUNTO GAS S A</t>
  </si>
  <si>
    <t>KR 38 CL 54 - 25 UNI_RES _</t>
  </si>
  <si>
    <t>907</t>
  </si>
  <si>
    <t>908</t>
  </si>
  <si>
    <t>909</t>
  </si>
  <si>
    <t>910</t>
  </si>
  <si>
    <t>911</t>
  </si>
  <si>
    <t>912</t>
  </si>
  <si>
    <t>913</t>
  </si>
  <si>
    <t>914</t>
  </si>
  <si>
    <t>74292891</t>
  </si>
  <si>
    <t>GUSTAVO RINCON RUEDA</t>
  </si>
  <si>
    <t>ANT. CARRT A PTO COL M 7 - 900</t>
  </si>
  <si>
    <t>915</t>
  </si>
  <si>
    <t>916</t>
  </si>
  <si>
    <t>917</t>
  </si>
  <si>
    <t>918</t>
  </si>
  <si>
    <t>919</t>
  </si>
  <si>
    <t>920</t>
  </si>
  <si>
    <t>921</t>
  </si>
  <si>
    <t>922</t>
  </si>
  <si>
    <t>923</t>
  </si>
  <si>
    <t>924</t>
  </si>
  <si>
    <t>925</t>
  </si>
  <si>
    <t>9004744230</t>
  </si>
  <si>
    <t>COMBUSTIBLE UNION GOMEZ SAS</t>
  </si>
  <si>
    <t>CL 39 KR 29 - 7 ZN GNCV</t>
  </si>
  <si>
    <t>926</t>
  </si>
  <si>
    <t>927</t>
  </si>
  <si>
    <t>928</t>
  </si>
  <si>
    <t>929</t>
  </si>
  <si>
    <t>930</t>
  </si>
  <si>
    <t>931</t>
  </si>
  <si>
    <t>932</t>
  </si>
  <si>
    <t>933</t>
  </si>
  <si>
    <t>934</t>
  </si>
  <si>
    <t>935</t>
  </si>
  <si>
    <t>936</t>
  </si>
  <si>
    <t>9004135933</t>
  </si>
  <si>
    <t>ESTACION DE SERVICIO PUENTE BOLIVAR SAS</t>
  </si>
  <si>
    <t>KR 22 CL 45 - 15</t>
  </si>
  <si>
    <t>937</t>
  </si>
  <si>
    <t>938</t>
  </si>
  <si>
    <t>939</t>
  </si>
  <si>
    <t>940</t>
  </si>
  <si>
    <t>941</t>
  </si>
  <si>
    <t>942</t>
  </si>
  <si>
    <t>943</t>
  </si>
  <si>
    <t>944</t>
  </si>
  <si>
    <t>945</t>
  </si>
  <si>
    <t>946</t>
  </si>
  <si>
    <t>947</t>
  </si>
  <si>
    <t>948</t>
  </si>
  <si>
    <t>949</t>
  </si>
  <si>
    <t>9004166372</t>
  </si>
  <si>
    <t>DISTRIBUCIONES P900 H Y C LA TERMINAL SAS</t>
  </si>
  <si>
    <t>KR 14 CL 54 - 13 LOCAL 2</t>
  </si>
  <si>
    <t>950</t>
  </si>
  <si>
    <t>951</t>
  </si>
  <si>
    <t>952</t>
  </si>
  <si>
    <t>953</t>
  </si>
  <si>
    <t>954</t>
  </si>
  <si>
    <t>955</t>
  </si>
  <si>
    <t>956</t>
  </si>
  <si>
    <t>957</t>
  </si>
  <si>
    <t>958</t>
  </si>
  <si>
    <t>959</t>
  </si>
  <si>
    <t>960</t>
  </si>
  <si>
    <t>224471348</t>
  </si>
  <si>
    <t>AMPARO RUEDA VECINO</t>
  </si>
  <si>
    <t>CL 42 KR 40 - 15</t>
  </si>
  <si>
    <t>961</t>
  </si>
  <si>
    <t>962</t>
  </si>
  <si>
    <t>963</t>
  </si>
  <si>
    <t>964</t>
  </si>
  <si>
    <t>965</t>
  </si>
  <si>
    <t>966</t>
  </si>
  <si>
    <t>967</t>
  </si>
  <si>
    <t>968</t>
  </si>
  <si>
    <t>722886054</t>
  </si>
  <si>
    <t>JAIRO ANTONIO GOMEZ SOTO</t>
  </si>
  <si>
    <t>CL 17 KR 18 - 96</t>
  </si>
  <si>
    <t>969</t>
  </si>
  <si>
    <t>970</t>
  </si>
  <si>
    <t>971</t>
  </si>
  <si>
    <t>972</t>
  </si>
  <si>
    <t>973</t>
  </si>
  <si>
    <t>974</t>
  </si>
  <si>
    <t>975</t>
  </si>
  <si>
    <t>976</t>
  </si>
  <si>
    <t>977</t>
  </si>
  <si>
    <t>978</t>
  </si>
  <si>
    <t>979</t>
  </si>
  <si>
    <t>85454531</t>
  </si>
  <si>
    <t>EDUARDO M</t>
  </si>
  <si>
    <t>ALBERICCIPANADERIA</t>
  </si>
  <si>
    <t>CL 24 KR 32B - 57</t>
  </si>
  <si>
    <t>980</t>
  </si>
  <si>
    <t>981</t>
  </si>
  <si>
    <t>982</t>
  </si>
  <si>
    <t>983</t>
  </si>
  <si>
    <t>984</t>
  </si>
  <si>
    <t>830138568</t>
  </si>
  <si>
    <t>D P A MANUFACTURING COLOMBIA LTDA</t>
  </si>
  <si>
    <t>KR 9 CL 6C - 1</t>
  </si>
  <si>
    <t>985</t>
  </si>
  <si>
    <t>986</t>
  </si>
  <si>
    <t>8901059273</t>
  </si>
  <si>
    <t>PROCAPS SA</t>
  </si>
  <si>
    <t>CL 80 KR 78B - 201</t>
  </si>
  <si>
    <t>987</t>
  </si>
  <si>
    <t>988</t>
  </si>
  <si>
    <t>989</t>
  </si>
  <si>
    <t>990</t>
  </si>
  <si>
    <t>991</t>
  </si>
  <si>
    <t>992</t>
  </si>
  <si>
    <t>993</t>
  </si>
  <si>
    <t>994</t>
  </si>
  <si>
    <t>995</t>
  </si>
  <si>
    <t>996</t>
  </si>
  <si>
    <t>997</t>
  </si>
  <si>
    <t>860005070</t>
  </si>
  <si>
    <t>RHOM AND HASS COLOMBIA SA</t>
  </si>
  <si>
    <t>KR 50 CL 13 - 209</t>
  </si>
  <si>
    <t>998</t>
  </si>
  <si>
    <t>999</t>
  </si>
  <si>
    <t>1000</t>
  </si>
  <si>
    <t>1001</t>
  </si>
  <si>
    <t>1002</t>
  </si>
  <si>
    <t>1003</t>
  </si>
  <si>
    <t>1004</t>
  </si>
  <si>
    <t>8600267530</t>
  </si>
  <si>
    <t>ACERIAS DE COLOMBIAACESCO SAS</t>
  </si>
  <si>
    <t>PARQ. INDUST. MALAMBO MZ 20 LOTE 0 _</t>
  </si>
  <si>
    <t>1005</t>
  </si>
  <si>
    <t>1006</t>
  </si>
  <si>
    <t>1007</t>
  </si>
  <si>
    <t>1008</t>
  </si>
  <si>
    <t>1009</t>
  </si>
  <si>
    <t>1010</t>
  </si>
  <si>
    <t>8901016761</t>
  </si>
  <si>
    <t>FABRICA DE BOLSAS DE PAPEL UNIBOL SA</t>
  </si>
  <si>
    <t>CARRT. ORIENTAL M 7 - 91</t>
  </si>
  <si>
    <t>1011</t>
  </si>
  <si>
    <t>1012</t>
  </si>
  <si>
    <t>1013</t>
  </si>
  <si>
    <t>1014</t>
  </si>
  <si>
    <t>1015</t>
  </si>
  <si>
    <t>EXCL-MODIFICACION RED INTERNA</t>
  </si>
  <si>
    <t>1016</t>
  </si>
  <si>
    <t>1017</t>
  </si>
  <si>
    <t>1018</t>
  </si>
  <si>
    <t>1019</t>
  </si>
  <si>
    <t>1020</t>
  </si>
  <si>
    <t>1021</t>
  </si>
  <si>
    <t>Abono a Diferido</t>
  </si>
  <si>
    <t>1022</t>
  </si>
  <si>
    <t>1023</t>
  </si>
  <si>
    <t>1024</t>
  </si>
  <si>
    <t>1025</t>
  </si>
  <si>
    <t>9004838571</t>
  </si>
  <si>
    <t>LAGASOT COLOMBIA</t>
  </si>
  <si>
    <t>CL 81B KR 64 - 31</t>
  </si>
  <si>
    <t>1026</t>
  </si>
  <si>
    <t>1027</t>
  </si>
  <si>
    <t>1028</t>
  </si>
  <si>
    <t>800223739</t>
  </si>
  <si>
    <t>ATUNEC SA</t>
  </si>
  <si>
    <t>ZONA FRANCA</t>
  </si>
  <si>
    <t>1029</t>
  </si>
  <si>
    <t>1030</t>
  </si>
  <si>
    <t>800228676</t>
  </si>
  <si>
    <t>GRES CARIBE SA</t>
  </si>
  <si>
    <t>KM 6 VIA A JUAN MINA U.RES. _</t>
  </si>
  <si>
    <t>1031</t>
  </si>
  <si>
    <t>1032</t>
  </si>
  <si>
    <t>1033</t>
  </si>
  <si>
    <t>1034</t>
  </si>
  <si>
    <t>3757260</t>
  </si>
  <si>
    <t>GUTIERREZ MORALES</t>
  </si>
  <si>
    <t>ROMAN ABAD GC 15</t>
  </si>
  <si>
    <t>KR 67 CL 80 - 37</t>
  </si>
  <si>
    <t>1035</t>
  </si>
  <si>
    <t>1036</t>
  </si>
  <si>
    <t>1037</t>
  </si>
  <si>
    <t>1038</t>
  </si>
  <si>
    <t>1039</t>
  </si>
  <si>
    <t>1040</t>
  </si>
  <si>
    <t>1041</t>
  </si>
  <si>
    <t>1042</t>
  </si>
  <si>
    <t>1043</t>
  </si>
  <si>
    <t>1044</t>
  </si>
  <si>
    <t>8901000261</t>
  </si>
  <si>
    <t>CAMAGUEY SA</t>
  </si>
  <si>
    <t>CL 15 KR 18 - 100 APTO 2</t>
  </si>
  <si>
    <t>1045</t>
  </si>
  <si>
    <t>1046</t>
  </si>
  <si>
    <t>1047</t>
  </si>
  <si>
    <t>1048</t>
  </si>
  <si>
    <t>1049</t>
  </si>
  <si>
    <t>1050</t>
  </si>
  <si>
    <t>1051</t>
  </si>
  <si>
    <t>1052</t>
  </si>
  <si>
    <t>8900018999</t>
  </si>
  <si>
    <t>CORPACERO SA</t>
  </si>
  <si>
    <t>V 40 CL 73 - 88</t>
  </si>
  <si>
    <t>1053</t>
  </si>
  <si>
    <t>1054</t>
  </si>
  <si>
    <t>1055</t>
  </si>
  <si>
    <t>1056</t>
  </si>
  <si>
    <t>1057</t>
  </si>
  <si>
    <t>1058</t>
  </si>
  <si>
    <t>890100026</t>
  </si>
  <si>
    <t>CAMAGUEY SA II PE</t>
  </si>
  <si>
    <t>CL 15 KR 18 - 100</t>
  </si>
  <si>
    <t>1059</t>
  </si>
  <si>
    <t>1060</t>
  </si>
  <si>
    <t>900598006-5</t>
  </si>
  <si>
    <t>INMINE S.A.S.</t>
  </si>
  <si>
    <t>1061</t>
  </si>
  <si>
    <t>CONST INSTAL RED INTERNA INDUS</t>
  </si>
  <si>
    <t>1062</t>
  </si>
  <si>
    <t>1063</t>
  </si>
  <si>
    <t>INTERESES FINANCIACION GRAVADOS</t>
  </si>
  <si>
    <t>INT FINANC GRAVADOS OTROS SERV</t>
  </si>
  <si>
    <t>1064</t>
  </si>
  <si>
    <t>INTERESES FINANCIACION EXCLUIDOS</t>
  </si>
  <si>
    <t>INT FINANC EXC OTROS SERV</t>
  </si>
  <si>
    <t>1065</t>
  </si>
  <si>
    <t>1066</t>
  </si>
  <si>
    <t>FINANCIACION IVA DE LA RED INT</t>
  </si>
  <si>
    <t>1067</t>
  </si>
  <si>
    <t>INTERES FINANC RED INTERNA EXC</t>
  </si>
  <si>
    <t>1068</t>
  </si>
  <si>
    <t>1069</t>
  </si>
  <si>
    <t>1070</t>
  </si>
  <si>
    <t>IVA INTERES DE FINANCIACION</t>
  </si>
  <si>
    <t>FINANCIACION IVA BIENES Y SERV</t>
  </si>
  <si>
    <t>1071</t>
  </si>
  <si>
    <t>1072</t>
  </si>
  <si>
    <t>9007650237</t>
  </si>
  <si>
    <t>INVERSIONES TELPRANILLA S.A.S</t>
  </si>
  <si>
    <t>1073</t>
  </si>
  <si>
    <t>1074</t>
  </si>
  <si>
    <t>1075</t>
  </si>
  <si>
    <t>1076</t>
  </si>
  <si>
    <t>SELECT sesuserv, servdesc, sesucate, catedesc, sesunuse, sesususc, sesuesco, escodesc, identification, subscriber_name, subs_last_name, address,
       PROCESO, nuse, pefacicl, clcocodi, clcodesc, Concepto, Nombreconcepto, CausadeCargo, NombreCausadeCargo, cargsign,
       decode(cargsign, 'DB', VALOR, 'CR', (VALOR * -1), 'AS', (VALOR * -1)) VALOR
       FROM
(select decode(cargtipr,'A','FACTURACION','P','NOTAS') PROCESO, cargnuse nuse, pefacicl, clcocodi, clcodesc,
       cargprog, upper(procdesc),
       CARGCACA CausadeCargo,
       csc.cacadesc NombreCausadeCargo,
       CARGCONC    Concepto,
       co.concdesc Nombreconcepto,
       cargsign,CUCOCATE Categoria,
       sum(cargvalo) VALOR
from open.cargos c,
     OPEN.CUENCOBR,
     OPEN.FACTURA,
     open.CONCEPTO CO,
     open.CAUSCARG csc,
     open.procesos,
     open.ic_clascont, open.perifact, OPEN.SERVSUSC
where c.cargcaca = csc.cacacodi
  and c.CARGCONC = CO.CONCCODI
  AND factcodi = CUCOfact
  AND CARGCUCO = CUCOCODI
  and clcocodi(+) = concclco
  and cargpefa = pefacodi
  AND FACTFEGE BETWEEN to_date('01/03/2015 00:00:00','dd/mm/yyyy hh24:mi:ss')
                   and to_date('31/03/2015 23:59:59','dd/mm/yyyy hh24:mi:ss')
  and cargprog = proccons
  and cargtipr = 'A'
  and cargsign NOT IN ('PA','AP')
  AND C.CARGNUSE = SESUNUSE
  AND SESUCATE NOT IN (1, 2, 3, 12)
group by  cargtipr, cargnuse, pefacicl, clcocodi, clcodesc, cargprog, upper(procdesc), CARGCACA,csc.cacadesc,CARGCONC,co.concdesc, CARGSIGN,CUCOCATE
UNION
select  decode(cargtipr,'A','FACTURACION','P','NOTAS'), cargnuse, pefacicl, clcocodi, clcodesc,
       cargprog, upper(procdesc),
       CARGCACA CausadeCargo,
       csc.cacadesc NombreCausadeCargo,
       CARGCONC    Concepto,
       co.concdesc Nombreconcepto,
       cargsign,SESUCATE Categoria,
       sum(cargvalo)
from open.cargos c,open.SERVSUSC ss,
     open.CONCEPTO CO,
     open.CAUSCARG csc, open.procesos, open.ic_clascont, open.perifact
where c.cargcaca = csc.cacacodi
  and c.cargnuse = ss.sesunuse
  and c.CARGCONC = CO.CONCCODI
  and c.cargfecr between to_date('01/03/2015 00:00:00','dd/mm/yyyy hh24:mi:ss')
                     and to_date('31/03/2015 23:59:59','dd/mm/yyyy hh24:mi:ss')
  and cargprog = proccons
  and clcocodi(+) = concclco
  and cargpefa = pefacodi
  AND CARGCUCO &gt; 0
  and cargtipr = 'P'
  and cargsign NOT IN ('PA','AP')
  AND substr(cargdoso,1,2) NOT IN ('PA','AP')
  AND CARGNUSE = SESUNUSE
  AND SESUCATE NOT IN (1, 2, 3, 12)
group by  cargtipr, cargnuse, pefacicl, clcocodi, clcodesc, cargprog, upper(procdesc), CARGCACA,csc.cacadesc,
          CARGCONC,co.concdesc, cargsign,SESUCATE) COBRO, open.servsusc, open.ge_subscriber, open.suscripc, open.categori, open.servicio, open.estacort
where cobro.nuse = sesunuse
  and sesususc = susccodi
  and sesucate = catecodi
  and sesuserv = servcodi
  and sesuesco = escocodi
  and suscclie = subscriber_id</t>
  </si>
  <si>
    <t>XASX</t>
  </si>
  <si>
    <t>SIN DM</t>
  </si>
  <si>
    <t>MERCADO SECUNDARIO+</t>
  </si>
  <si>
    <t>CON DM</t>
  </si>
  <si>
    <t>SDA</t>
  </si>
  <si>
    <t>Total general</t>
  </si>
  <si>
    <t>Suma de VALOR</t>
  </si>
  <si>
    <t>MERCADO SEC</t>
  </si>
  <si>
    <t>42000010</t>
  </si>
  <si>
    <t>42000011</t>
  </si>
  <si>
    <t>42000012</t>
  </si>
  <si>
    <t>4325270200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</si>
</sst>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_(* #,##0.00_);_(* \(#,##0.00\);_(* &quot;-&quot;??_);_(@_)"/>
  </numFmts>
  <fonts count="4" x14ac:knownFonts="1">
    <font>
      <sz val="10"/>
      <color theme="1"/>
      <name val="Calibri"/>
      <family val="2"/>
      <scheme val="minor"/>
    </font>
    <font>
      <b/>
      <sz val="10"/>
      <color theme="1"/>
      <name val="Calibri"/>
      <family val="2"/>
      <scheme val="minor"/>
    </font>
    <font>
      <sz val="10"/>
      <color theme="1"/>
      <name val="Calibri"/>
      <family val="2"/>
      <scheme val="minor"/>
    </font>
    <font>
      <b/>
      <sz val="10"/>
      <color theme="1"/>
      <name val="Arial"/>
      <family val="2"/>
    </font>
  </fonts>
  <fills count="3">
    <fill>
      <patternFill patternType="none"/>
    </fill>
    <fill>
      <patternFill patternType="gray125"/>
    </fill>
    <fill>
      <patternFill patternType="solid">
        <fgColor theme="4" tint="0.79998168889431442"/>
        <bgColor theme="4" tint="0.79998168889431442"/>
      </patternFill>
    </fill>
  </fills>
  <borders count="3">
    <border>
      <left/>
      <right/>
      <top/>
      <bottom/>
      <diagonal/>
    </border>
    <border>
      <left/>
      <right/>
      <top/>
      <bottom style="thin">
        <color theme="4" tint="0.39997558519241921"/>
      </bottom>
      <diagonal/>
    </border>
    <border>
      <left/>
      <right/>
      <top style="thin">
        <color theme="4" tint="0.39997558519241921"/>
      </top>
      <bottom/>
      <diagonal/>
    </border>
  </borders>
  <cellStyleXfs count="2">
    <xf numFmtId="0" fontId="0" fillId="0" borderId="0"/>
    <xf numFmtId="164" fontId="2" fillId="0" borderId="0" applyFont="0" applyFill="0" applyBorder="0" applyAlignment="0" applyProtection="0"/>
  </cellStyleXfs>
  <cellXfs count="10">
    <xf numFmtId="0" fontId="0" fillId="0" borderId="0" xfId="0"/>
    <xf numFmtId="0" fontId="1" fillId="0" borderId="0" xfId="0" applyNumberFormat="1" applyFont="1"/>
    <xf numFmtId="0" fontId="0" fillId="0" borderId="0" xfId="0" pivotButton="1"/>
    <xf numFmtId="40" fontId="0" fillId="0" borderId="0" xfId="0" applyNumberFormat="1"/>
    <xf numFmtId="40" fontId="1" fillId="2" borderId="2" xfId="0" applyNumberFormat="1" applyFont="1" applyFill="1" applyBorder="1"/>
    <xf numFmtId="164" fontId="0" fillId="0" borderId="0" xfId="1" applyFont="1"/>
    <xf numFmtId="164" fontId="0" fillId="0" borderId="0" xfId="0" applyNumberFormat="1"/>
    <xf numFmtId="40" fontId="0" fillId="0" borderId="0" xfId="0" applyNumberFormat="1" applyAlignment="1">
      <alignment vertical="top"/>
    </xf>
    <xf numFmtId="0" fontId="3" fillId="2" borderId="1" xfId="0" applyFont="1" applyFill="1" applyBorder="1" applyAlignment="1">
      <alignment vertical="top"/>
    </xf>
    <xf numFmtId="0" fontId="0" fillId="0" borderId="0" xfId="0" applyAlignment="1">
      <alignment horizontal="left" vertical="top" indent="1"/>
    </xf>
  </cellXfs>
  <cellStyles count="2">
    <cellStyle name="Millares" xfId="1" builtinId="3"/>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vanben" refreshedDate="42100.429376851855" createdVersion="4" refreshedVersion="4" minRefreshableVersion="3" recordCount="1076">
  <cacheSource type="worksheet">
    <worksheetSource ref="A1:Y1077" sheet="SQL Results"/>
  </cacheSource>
  <cacheFields count="25">
    <cacheField name="SDA" numFmtId="0">
      <sharedItems/>
    </cacheField>
    <cacheField name="SESUSERV" numFmtId="0">
      <sharedItems containsSemiMixedTypes="0" containsString="0" containsNumber="1" containsInteger="1" minValue="6121" maxValue="7014" count="2">
        <n v="6121"/>
        <n v="7014"/>
      </sharedItems>
    </cacheField>
    <cacheField name="SERVDESC" numFmtId="0">
      <sharedItems count="2">
        <s v="Gen?rico"/>
        <s v="Gas"/>
      </sharedItems>
    </cacheField>
    <cacheField name="SESUCATE" numFmtId="0">
      <sharedItems containsSemiMixedTypes="0" containsString="0" containsNumber="1" containsInteger="1" minValue="-1" maxValue="14"/>
    </cacheField>
    <cacheField name="CATEDESC" numFmtId="0">
      <sharedItems count="4">
        <s v="------------------------------"/>
        <s v="EDS"/>
        <s v="IND. NO REGULA"/>
        <s v="MERCADO SECUNDARIO"/>
      </sharedItems>
    </cacheField>
    <cacheField name="SESUNUSE" numFmtId="0">
      <sharedItems containsSemiMixedTypes="0" containsString="0" containsNumber="1" containsInteger="1" minValue="1000993" maxValue="50912901"/>
    </cacheField>
    <cacheField name="SESUSUSC" numFmtId="0">
      <sharedItems containsSemiMixedTypes="0" containsString="0" containsNumber="1" containsInteger="1" minValue="1000984" maxValue="66293420"/>
    </cacheField>
    <cacheField name="SESUESCO" numFmtId="0">
      <sharedItems containsSemiMixedTypes="0" containsString="0" containsNumber="1" containsInteger="1" minValue="1" maxValue="2"/>
    </cacheField>
    <cacheField name="ESCODESC" numFmtId="0">
      <sharedItems/>
    </cacheField>
    <cacheField name="XASX" numFmtId="0">
      <sharedItems count="3">
        <s v="CON DM"/>
        <s v="SIN DM"/>
        <s v="MERCADO SECUNDARIO+"/>
      </sharedItems>
    </cacheField>
    <cacheField name="IDENTIFICATION" numFmtId="0">
      <sharedItems/>
    </cacheField>
    <cacheField name="SUBSCRIBER_NAME" numFmtId="0">
      <sharedItems/>
    </cacheField>
    <cacheField name="SUBS_LAST_NAME" numFmtId="0">
      <sharedItems containsBlank="1"/>
    </cacheField>
    <cacheField name="ADDRESS" numFmtId="0">
      <sharedItems containsBlank="1"/>
    </cacheField>
    <cacheField name="PROCESO" numFmtId="0">
      <sharedItems/>
    </cacheField>
    <cacheField name="NUSE" numFmtId="0">
      <sharedItems containsSemiMixedTypes="0" containsString="0" containsNumber="1" containsInteger="1" minValue="1000993" maxValue="50912901"/>
    </cacheField>
    <cacheField name="PEFACICL" numFmtId="0">
      <sharedItems containsSemiMixedTypes="0" containsString="0" containsNumber="1" containsInteger="1" minValue="606" maxValue="9014"/>
    </cacheField>
    <cacheField name="CLCOCODI" numFmtId="0">
      <sharedItems containsSemiMixedTypes="0" containsString="0" containsNumber="1" containsInteger="1" minValue="4" maxValue="400" count="22">
        <n v="4"/>
        <n v="19"/>
        <n v="106"/>
        <n v="122"/>
        <n v="400"/>
        <n v="7"/>
        <n v="46"/>
        <n v="62"/>
        <n v="100"/>
        <n v="101"/>
        <n v="81"/>
        <n v="27"/>
        <n v="56"/>
        <n v="103"/>
        <n v="118"/>
        <n v="50"/>
        <n v="17"/>
        <n v="28"/>
        <n v="89"/>
        <n v="59"/>
        <n v="86"/>
        <n v="126"/>
      </sharedItems>
    </cacheField>
    <cacheField name="CLCODESC" numFmtId="0">
      <sharedItems count="22">
        <s v="CARGO POR CONEXION"/>
        <s v="RED INTERNA"/>
        <s v="IMPUESTO 16%"/>
        <s v="IVA RED INTERNA"/>
        <s v="CERTIFICACION INSTALACION PREVIA"/>
        <s v="CONSUMO"/>
        <s v="RECARGOS MORA EXCLUIDOS"/>
        <s v="CAPACIDAD TRANSPORTE"/>
        <s v="RECARGO POR MORA RED INTERNA"/>
        <s v="RECARGO POR MORA  GRAVADOS OTROS SERVICIOS"/>
        <s v="SERVICIOS VARIOS GRAVADO"/>
        <s v="SERVICIO ASOCIADO RED INTERNA"/>
        <s v="INTERESES FINANCIACION CONEXION"/>
        <s v="INTERESES FINANC RED INTERNA"/>
        <s v="OTROS SERV ASOCIADOS GRAVADOS"/>
        <s v="APLICACION SALDO A FAVOR"/>
        <s v="RECONEXION"/>
        <s v="SERVICIOS ASOCIADOS CARGO POR CONEXION"/>
        <s v="ASISTENCIA TECNICA"/>
        <s v="INTERESES FINANCIACION GRAVADOS"/>
        <s v="INTERESES FINANCIACION EXCLUIDOS"/>
        <s v="IVA INTERES DE FINANCIACION"/>
      </sharedItems>
    </cacheField>
    <cacheField name="CONCEPTO" numFmtId="0">
      <sharedItems containsSemiMixedTypes="0" containsString="0" containsNumber="1" containsInteger="1" minValue="9" maxValue="761" count="36">
        <n v="19"/>
        <n v="30"/>
        <n v="137"/>
        <n v="287"/>
        <n v="674"/>
        <n v="18"/>
        <n v="20"/>
        <n v="200"/>
        <n v="716"/>
        <n v="157"/>
        <n v="204"/>
        <n v="286"/>
        <n v="284"/>
        <n v="156"/>
        <n v="750"/>
        <n v="147"/>
        <n v="758"/>
        <n v="281"/>
        <n v="282"/>
        <n v="13"/>
        <n v="9"/>
        <n v="112"/>
        <n v="159"/>
        <n v="131"/>
        <n v="752"/>
        <n v="150"/>
        <n v="169"/>
        <n v="192"/>
        <n v="186"/>
        <n v="757"/>
        <n v="291"/>
        <n v="283"/>
        <n v="761"/>
        <n v="602"/>
        <n v="759"/>
        <n v="603"/>
      </sharedItems>
    </cacheField>
    <cacheField name="NOMBRECONCEPTO" numFmtId="0">
      <sharedItems count="36">
        <s v="CARGO POR CONEXION"/>
        <s v="CONST INST RED INTERNA"/>
        <s v="IVA SERVICIOS VARIOS 16%"/>
        <s v="IVA OBRA CIVIL RED INT"/>
        <s v="CERTIFICACION INSTALAC PREVIA"/>
        <s v="CARGO COMERCIALIZACION CON ST"/>
        <s v="CARGO POR DISTRIBUCION"/>
        <s v="SUMINISTRO DE GAS"/>
        <s v="COMERCIALIZACION POR SUMINISTR"/>
        <s v="RECAR MORA EXCL S.PBL CARG.CON"/>
        <s v="TRANSPORTE DE GAS"/>
        <s v="RECARG MORA RED INTERNA"/>
        <s v="RECARG MORA  GRAVAD OTROS SERV"/>
        <s v="REC MORA EXCL S.PUBL DIST-COM"/>
        <s v="EXCL.-COBRO DUPLICADO FACTURA"/>
        <s v="PERDIDAS TECNICAS SNT"/>
        <s v="EXCL-CONST INST RED INTERNA"/>
        <s v="INT FIN EXCL S.PUBL CARG CONEX"/>
        <s v="INTERESES FINANC RED INTERNA"/>
        <s v="CALIBRACION"/>
        <s v="APLICACION SALDO A FAVOR"/>
        <s v="CALIBRACION EQUIPOS"/>
        <s v="RECONEXION DESDE CM"/>
        <s v="INT FINAC EXCL S.PUBL DIST-COM"/>
        <s v="EXCL-MANTENIMIENTO INDUSTRIAL"/>
        <s v="PRIMA POR CAPACIDAD"/>
        <s v="RECONEXION DESDE ACOMETIDA"/>
        <s v="SERV VARIOS CENTRO DE MEDICION"/>
        <s v="SERVICIO TECNICO Y ASESORIA"/>
        <s v="EXCL-MODIFICACION RED INTERNA"/>
        <s v="CONST INSTAL RED INTERNA INDUS"/>
        <s v="INT FINANC GRAVADOS OTROS SERV"/>
        <s v="INT FINANC EXC OTROS SERV"/>
        <s v="FINANCIACION IVA DE LA RED INT"/>
        <s v="INTERES FINANC RED INTERNA EXC"/>
        <s v="FINANCIACION IVA BIENES Y SERV"/>
      </sharedItems>
    </cacheField>
    <cacheField name="CAUSADECARGO" numFmtId="0">
      <sharedItems containsSemiMixedTypes="0" containsString="0" containsNumber="1" containsInteger="1" minValue="1" maxValue="75" count="11">
        <n v="53"/>
        <n v="15"/>
        <n v="3"/>
        <n v="60"/>
        <n v="51"/>
        <n v="75"/>
        <n v="50"/>
        <n v="41"/>
        <n v="1"/>
        <n v="4"/>
        <n v="20"/>
      </sharedItems>
    </cacheField>
    <cacheField name="NOMBRECAUSADECARGO" numFmtId="0">
      <sharedItems count="11">
        <s v="Clasificador Generico"/>
        <s v="Generacion de Cargos (masivo)"/>
        <s v="DESCUENTO"/>
        <s v="AJUSTES DE CONSUMO Y LECT"/>
        <s v="Cuota de Diferido en FGCA"/>
        <s v="CRUCE DE CUENTAS POR PAGO"/>
        <s v="Paso a Diferidos"/>
        <s v="Orden de Trabajo"/>
        <s v="ANULACION"/>
        <s v="INGRESO"/>
        <s v="Abono a Diferido"/>
      </sharedItems>
    </cacheField>
    <cacheField name="CARGSIGN" numFmtId="0">
      <sharedItems count="3">
        <s v="DB"/>
        <s v="CR"/>
        <s v="AS"/>
      </sharedItems>
    </cacheField>
    <cacheField name="VALOR" numFmtId="0">
      <sharedItems containsSemiMixedTypes="0" containsString="0" containsNumber="1" containsInteger="1" minValue="-887357886" maxValue="437406536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076">
  <r>
    <s v="1"/>
    <x v="0"/>
    <x v="0"/>
    <n v="-1"/>
    <x v="0"/>
    <n v="50892442"/>
    <n v="66283182"/>
    <n v="1"/>
    <s v="CONEXION ------------------------------"/>
    <x v="0"/>
    <s v="9001160559"/>
    <s v="CONSTRUCTORES DE VIDACONSTRUVID"/>
    <s v="SAS"/>
    <s v="URB LA PRIMAVERA ETAP II MZ H CASA 19"/>
    <s v="FACTURACION"/>
    <n v="50892442"/>
    <n v="8999"/>
    <x v="0"/>
    <x v="0"/>
    <x v="0"/>
    <x v="0"/>
    <x v="0"/>
    <x v="0"/>
    <x v="0"/>
    <n v="10123234"/>
  </r>
  <r>
    <s v="2"/>
    <x v="0"/>
    <x v="0"/>
    <n v="-1"/>
    <x v="0"/>
    <n v="50892442"/>
    <n v="66283182"/>
    <n v="1"/>
    <s v="CONEXION ------------------------------"/>
    <x v="0"/>
    <s v="9001160559"/>
    <s v="CONSTRUCTORES DE VIDACONSTRUVID"/>
    <s v="SAS"/>
    <s v="URB LA PRIMAVERA ETAP II MZ H CASA 19"/>
    <s v="FACTURACION"/>
    <n v="50892442"/>
    <n v="8999"/>
    <x v="1"/>
    <x v="1"/>
    <x v="1"/>
    <x v="1"/>
    <x v="0"/>
    <x v="0"/>
    <x v="0"/>
    <n v="7964000"/>
  </r>
  <r>
    <s v="3"/>
    <x v="0"/>
    <x v="0"/>
    <n v="-1"/>
    <x v="0"/>
    <n v="50892442"/>
    <n v="66283182"/>
    <n v="1"/>
    <s v="CONEXION ------------------------------"/>
    <x v="0"/>
    <s v="9001160559"/>
    <s v="CONSTRUCTORES DE VIDACONSTRUVID"/>
    <s v="SAS"/>
    <s v="URB LA PRIMAVERA ETAP II MZ H CASA 19"/>
    <s v="FACTURACION"/>
    <n v="50892442"/>
    <n v="8999"/>
    <x v="2"/>
    <x v="2"/>
    <x v="2"/>
    <x v="2"/>
    <x v="0"/>
    <x v="0"/>
    <x v="0"/>
    <n v="241472"/>
  </r>
  <r>
    <s v="4"/>
    <x v="0"/>
    <x v="0"/>
    <n v="-1"/>
    <x v="0"/>
    <n v="50892442"/>
    <n v="66283182"/>
    <n v="1"/>
    <s v="CONEXION ------------------------------"/>
    <x v="0"/>
    <s v="9001160559"/>
    <s v="CONSTRUCTORES DE VIDACONSTRUVID"/>
    <s v="SAS"/>
    <s v="URB LA PRIMAVERA ETAP II MZ H CASA 19"/>
    <s v="FACTURACION"/>
    <n v="50892442"/>
    <n v="8999"/>
    <x v="3"/>
    <x v="3"/>
    <x v="3"/>
    <x v="3"/>
    <x v="0"/>
    <x v="0"/>
    <x v="0"/>
    <n v="127424"/>
  </r>
  <r>
    <s v="5"/>
    <x v="0"/>
    <x v="0"/>
    <n v="-1"/>
    <x v="0"/>
    <n v="50892442"/>
    <n v="66283182"/>
    <n v="1"/>
    <s v="CONEXION ------------------------------"/>
    <x v="0"/>
    <s v="9001160559"/>
    <s v="CONSTRUCTORES DE VIDACONSTRUVID"/>
    <s v="SAS"/>
    <s v="URB LA PRIMAVERA ETAP II MZ H CASA 19"/>
    <s v="FACTURACION"/>
    <n v="50892442"/>
    <n v="8999"/>
    <x v="4"/>
    <x v="4"/>
    <x v="4"/>
    <x v="4"/>
    <x v="0"/>
    <x v="0"/>
    <x v="0"/>
    <n v="1509200"/>
  </r>
  <r>
    <s v="6"/>
    <x v="0"/>
    <x v="0"/>
    <n v="-1"/>
    <x v="0"/>
    <n v="50893685"/>
    <n v="66284096"/>
    <n v="1"/>
    <s v="CONEXION ------------------------------"/>
    <x v="0"/>
    <s v="9005680364"/>
    <s v="CONSORCIO NANDO MARIN VALLEDUPAR"/>
    <m/>
    <s v="URB NANDO MARIN MZ 22 TORRE A APTO 503"/>
    <s v="FACTURACION"/>
    <n v="50893685"/>
    <n v="8999"/>
    <x v="0"/>
    <x v="0"/>
    <x v="0"/>
    <x v="0"/>
    <x v="0"/>
    <x v="0"/>
    <x v="0"/>
    <n v="18405880"/>
  </r>
  <r>
    <s v="7"/>
    <x v="0"/>
    <x v="0"/>
    <n v="-1"/>
    <x v="0"/>
    <n v="50893685"/>
    <n v="66284096"/>
    <n v="1"/>
    <s v="CONEXION ------------------------------"/>
    <x v="0"/>
    <s v="9005680364"/>
    <s v="CONSORCIO NANDO MARIN VALLEDUPAR"/>
    <m/>
    <s v="URB NANDO MARIN MZ 22 TORRE A APTO 503"/>
    <s v="FACTURACION"/>
    <n v="50893685"/>
    <n v="8999"/>
    <x v="1"/>
    <x v="1"/>
    <x v="1"/>
    <x v="1"/>
    <x v="0"/>
    <x v="0"/>
    <x v="0"/>
    <n v="13400000"/>
  </r>
  <r>
    <s v="8"/>
    <x v="0"/>
    <x v="0"/>
    <n v="-1"/>
    <x v="0"/>
    <n v="50893685"/>
    <n v="66284096"/>
    <n v="1"/>
    <s v="CONEXION ------------------------------"/>
    <x v="0"/>
    <s v="9005680364"/>
    <s v="CONSORCIO NANDO MARIN VALLEDUPAR"/>
    <m/>
    <s v="URB NANDO MARIN MZ 22 TORRE A APTO 503"/>
    <s v="FACTURACION"/>
    <n v="50893685"/>
    <n v="8999"/>
    <x v="2"/>
    <x v="2"/>
    <x v="2"/>
    <x v="2"/>
    <x v="0"/>
    <x v="0"/>
    <x v="0"/>
    <n v="439040"/>
  </r>
  <r>
    <s v="9"/>
    <x v="0"/>
    <x v="0"/>
    <n v="-1"/>
    <x v="0"/>
    <n v="50893685"/>
    <n v="66284096"/>
    <n v="1"/>
    <s v="CONEXION ------------------------------"/>
    <x v="0"/>
    <s v="9005680364"/>
    <s v="CONSORCIO NANDO MARIN VALLEDUPAR"/>
    <m/>
    <s v="URB NANDO MARIN MZ 22 TORRE A APTO 503"/>
    <s v="FACTURACION"/>
    <n v="50893685"/>
    <n v="8999"/>
    <x v="3"/>
    <x v="3"/>
    <x v="3"/>
    <x v="3"/>
    <x v="0"/>
    <x v="0"/>
    <x v="0"/>
    <n v="214400"/>
  </r>
  <r>
    <s v="10"/>
    <x v="0"/>
    <x v="0"/>
    <n v="-1"/>
    <x v="0"/>
    <n v="50893685"/>
    <n v="66284096"/>
    <n v="1"/>
    <s v="CONEXION ------------------------------"/>
    <x v="0"/>
    <s v="9005680364"/>
    <s v="CONSORCIO NANDO MARIN VALLEDUPAR"/>
    <m/>
    <s v="URB NANDO MARIN MZ 22 TORRE A APTO 503"/>
    <s v="FACTURACION"/>
    <n v="50893685"/>
    <n v="8999"/>
    <x v="4"/>
    <x v="4"/>
    <x v="4"/>
    <x v="4"/>
    <x v="0"/>
    <x v="0"/>
    <x v="0"/>
    <n v="2744000"/>
  </r>
  <r>
    <s v="11"/>
    <x v="1"/>
    <x v="1"/>
    <n v="7"/>
    <x v="1"/>
    <n v="50693184"/>
    <n v="48235073"/>
    <n v="2"/>
    <s v="ORDEN DE SUSPENSION PARCIAL ----ORDEN DE"/>
    <x v="0"/>
    <s v="00032669416"/>
    <s v="HENRIQUEZ ALVAREZ ELVIRA PATRICIA"/>
    <m/>
    <s v="KR 43 CL 74 - 47"/>
    <s v="FACTURACION"/>
    <n v="50693184"/>
    <n v="2401"/>
    <x v="5"/>
    <x v="5"/>
    <x v="5"/>
    <x v="5"/>
    <x v="1"/>
    <x v="1"/>
    <x v="0"/>
    <n v="218816"/>
  </r>
  <r>
    <s v="12"/>
    <x v="1"/>
    <x v="1"/>
    <n v="7"/>
    <x v="1"/>
    <n v="50693184"/>
    <n v="48235073"/>
    <n v="2"/>
    <s v="ORDEN DE SUSPENSION PARCIAL ----ORDEN DE"/>
    <x v="0"/>
    <s v="00032669416"/>
    <s v="HENRIQUEZ ALVAREZ ELVIRA PATRICIA"/>
    <m/>
    <s v="KR 43 CL 74 - 47"/>
    <s v="FACTURACION"/>
    <n v="50693184"/>
    <n v="2401"/>
    <x v="5"/>
    <x v="5"/>
    <x v="6"/>
    <x v="6"/>
    <x v="1"/>
    <x v="1"/>
    <x v="0"/>
    <n v="6106054"/>
  </r>
  <r>
    <s v="13"/>
    <x v="1"/>
    <x v="1"/>
    <n v="7"/>
    <x v="1"/>
    <n v="50693184"/>
    <n v="48235073"/>
    <n v="2"/>
    <s v="ORDEN DE SUSPENSION PARCIAL ----ORDEN DE"/>
    <x v="0"/>
    <s v="00032669416"/>
    <s v="HENRIQUEZ ALVAREZ ELVIRA PATRICIA"/>
    <m/>
    <s v="KR 43 CL 74 - 47"/>
    <s v="FACTURACION"/>
    <n v="50693184"/>
    <n v="2401"/>
    <x v="5"/>
    <x v="5"/>
    <x v="7"/>
    <x v="7"/>
    <x v="1"/>
    <x v="1"/>
    <x v="0"/>
    <n v="8552704"/>
  </r>
  <r>
    <s v="14"/>
    <x v="1"/>
    <x v="1"/>
    <n v="7"/>
    <x v="1"/>
    <n v="50693184"/>
    <n v="48235073"/>
    <n v="2"/>
    <s v="ORDEN DE SUSPENSION PARCIAL ----ORDEN DE"/>
    <x v="0"/>
    <s v="00032669416"/>
    <s v="HENRIQUEZ ALVAREZ ELVIRA PATRICIA"/>
    <m/>
    <s v="KR 43 CL 74 - 47"/>
    <s v="FACTURACION"/>
    <n v="50693184"/>
    <n v="2401"/>
    <x v="5"/>
    <x v="5"/>
    <x v="8"/>
    <x v="8"/>
    <x v="1"/>
    <x v="1"/>
    <x v="0"/>
    <n v="1016163"/>
  </r>
  <r>
    <s v="15"/>
    <x v="1"/>
    <x v="1"/>
    <n v="7"/>
    <x v="1"/>
    <n v="50693184"/>
    <n v="48235073"/>
    <n v="2"/>
    <s v="ORDEN DE SUSPENSION PARCIAL ----ORDEN DE"/>
    <x v="0"/>
    <s v="00032669416"/>
    <s v="HENRIQUEZ ALVAREZ ELVIRA PATRICIA"/>
    <m/>
    <s v="KR 43 CL 74 - 47"/>
    <s v="FACTURACION"/>
    <n v="50693184"/>
    <n v="2401"/>
    <x v="6"/>
    <x v="6"/>
    <x v="9"/>
    <x v="9"/>
    <x v="1"/>
    <x v="1"/>
    <x v="0"/>
    <n v="682111"/>
  </r>
  <r>
    <s v="16"/>
    <x v="1"/>
    <x v="1"/>
    <n v="7"/>
    <x v="1"/>
    <n v="50693184"/>
    <n v="48235073"/>
    <n v="2"/>
    <s v="ORDEN DE SUSPENSION PARCIAL ----ORDEN DE"/>
    <x v="0"/>
    <s v="00032669416"/>
    <s v="HENRIQUEZ ALVAREZ ELVIRA PATRICIA"/>
    <m/>
    <s v="KR 43 CL 74 - 47"/>
    <s v="FACTURACION"/>
    <n v="50693184"/>
    <n v="2401"/>
    <x v="7"/>
    <x v="7"/>
    <x v="10"/>
    <x v="10"/>
    <x v="1"/>
    <x v="1"/>
    <x v="0"/>
    <n v="2408049"/>
  </r>
  <r>
    <s v="17"/>
    <x v="1"/>
    <x v="1"/>
    <n v="7"/>
    <x v="1"/>
    <n v="50693184"/>
    <n v="48235073"/>
    <n v="2"/>
    <s v="ORDEN DE SUSPENSION PARCIAL ----ORDEN DE"/>
    <x v="0"/>
    <s v="00032669416"/>
    <s v="HENRIQUEZ ALVAREZ ELVIRA PATRICIA"/>
    <m/>
    <s v="KR 43 CL 74 - 47"/>
    <s v="FACTURACION"/>
    <n v="50693184"/>
    <n v="2401"/>
    <x v="8"/>
    <x v="8"/>
    <x v="11"/>
    <x v="11"/>
    <x v="1"/>
    <x v="1"/>
    <x v="0"/>
    <n v="13797"/>
  </r>
  <r>
    <s v="18"/>
    <x v="1"/>
    <x v="1"/>
    <n v="7"/>
    <x v="1"/>
    <n v="50693184"/>
    <n v="48235073"/>
    <n v="2"/>
    <s v="ORDEN DE SUSPENSION PARCIAL ----ORDEN DE"/>
    <x v="0"/>
    <s v="00032669416"/>
    <s v="HENRIQUEZ ALVAREZ ELVIRA PATRICIA"/>
    <m/>
    <s v="KR 43 CL 74 - 47"/>
    <s v="FACTURACION"/>
    <n v="50693184"/>
    <n v="2401"/>
    <x v="9"/>
    <x v="9"/>
    <x v="12"/>
    <x v="12"/>
    <x v="1"/>
    <x v="1"/>
    <x v="0"/>
    <n v="29"/>
  </r>
  <r>
    <s v="19"/>
    <x v="1"/>
    <x v="1"/>
    <n v="7"/>
    <x v="1"/>
    <n v="50693184"/>
    <n v="48235073"/>
    <n v="2"/>
    <s v="ORDEN DE SUSPENSION PARCIAL ----ORDEN DE"/>
    <x v="0"/>
    <s v="00032669416"/>
    <s v="HENRIQUEZ ALVAREZ ELVIRA PATRICIA"/>
    <m/>
    <s v="KR 43 CL 74 - 47"/>
    <s v="FACTURACION"/>
    <n v="50693184"/>
    <n v="2401"/>
    <x v="2"/>
    <x v="2"/>
    <x v="2"/>
    <x v="2"/>
    <x v="1"/>
    <x v="1"/>
    <x v="0"/>
    <n v="5"/>
  </r>
  <r>
    <s v="20"/>
    <x v="1"/>
    <x v="1"/>
    <n v="7"/>
    <x v="1"/>
    <n v="50693184"/>
    <n v="48235073"/>
    <n v="2"/>
    <s v="ORDEN DE SUSPENSION PARCIAL ----ORDEN DE"/>
    <x v="0"/>
    <s v="00032669416"/>
    <s v="HENRIQUEZ ALVAREZ ELVIRA PATRICIA"/>
    <m/>
    <s v="KR 43 CL 74 - 47"/>
    <s v="FACTURACION"/>
    <n v="50693184"/>
    <n v="2401"/>
    <x v="3"/>
    <x v="3"/>
    <x v="3"/>
    <x v="3"/>
    <x v="1"/>
    <x v="1"/>
    <x v="0"/>
    <n v="221"/>
  </r>
  <r>
    <s v="21"/>
    <x v="1"/>
    <x v="1"/>
    <n v="7"/>
    <x v="1"/>
    <n v="50693184"/>
    <n v="48235073"/>
    <n v="2"/>
    <s v="ORDEN DE SUSPENSION PARCIAL ----ORDEN DE"/>
    <x v="0"/>
    <s v="00032669416"/>
    <s v="HENRIQUEZ ALVAREZ ELVIRA PATRICIA"/>
    <m/>
    <s v="KR 43 CL 74 - 47"/>
    <s v="NOTAS"/>
    <n v="50693184"/>
    <n v="2401"/>
    <x v="6"/>
    <x v="6"/>
    <x v="13"/>
    <x v="13"/>
    <x v="2"/>
    <x v="2"/>
    <x v="1"/>
    <n v="-2227643"/>
  </r>
  <r>
    <s v="22"/>
    <x v="1"/>
    <x v="1"/>
    <n v="7"/>
    <x v="1"/>
    <n v="50693184"/>
    <n v="48235073"/>
    <n v="2"/>
    <s v="ORDEN DE SUSPENSION PARCIAL ----ORDEN DE"/>
    <x v="0"/>
    <s v="00032669416"/>
    <s v="HENRIQUEZ ALVAREZ ELVIRA PATRICIA"/>
    <m/>
    <s v="KR 43 CL 74 - 47"/>
    <s v="NOTAS"/>
    <n v="50693184"/>
    <n v="2401"/>
    <x v="6"/>
    <x v="6"/>
    <x v="9"/>
    <x v="9"/>
    <x v="2"/>
    <x v="2"/>
    <x v="1"/>
    <n v="-1364222"/>
  </r>
  <r>
    <s v="23"/>
    <x v="1"/>
    <x v="1"/>
    <n v="7"/>
    <x v="1"/>
    <n v="50693184"/>
    <n v="48235073"/>
    <n v="2"/>
    <s v="ORDEN DE SUSPENSION PARCIAL ----ORDEN DE"/>
    <x v="0"/>
    <s v="00032669416"/>
    <s v="HENRIQUEZ ALVAREZ ELVIRA PATRICIA"/>
    <m/>
    <s v="KR 43 CL 74 - 47"/>
    <s v="NOTAS"/>
    <n v="50693184"/>
    <n v="2401"/>
    <x v="10"/>
    <x v="10"/>
    <x v="14"/>
    <x v="14"/>
    <x v="2"/>
    <x v="2"/>
    <x v="1"/>
    <n v="-1400"/>
  </r>
  <r>
    <s v="24"/>
    <x v="1"/>
    <x v="1"/>
    <n v="7"/>
    <x v="1"/>
    <n v="50693184"/>
    <n v="48235073"/>
    <n v="2"/>
    <s v="ORDEN DE SUSPENSION PARCIAL ----ORDEN DE"/>
    <x v="0"/>
    <s v="00032669416"/>
    <s v="HENRIQUEZ ALVAREZ ELVIRA PATRICIA"/>
    <m/>
    <s v="KR 43 CL 74 - 47"/>
    <s v="NOTAS"/>
    <n v="50693184"/>
    <n v="2401"/>
    <x v="8"/>
    <x v="8"/>
    <x v="11"/>
    <x v="11"/>
    <x v="2"/>
    <x v="2"/>
    <x v="1"/>
    <n v="-27594"/>
  </r>
  <r>
    <s v="25"/>
    <x v="1"/>
    <x v="1"/>
    <n v="7"/>
    <x v="1"/>
    <n v="50693184"/>
    <n v="48235073"/>
    <n v="2"/>
    <s v="ORDEN DE SUSPENSION PARCIAL ----ORDEN DE"/>
    <x v="0"/>
    <s v="00032669416"/>
    <s v="HENRIQUEZ ALVAREZ ELVIRA PATRICIA"/>
    <m/>
    <s v="KR 43 CL 74 - 47"/>
    <s v="NOTAS"/>
    <n v="50693184"/>
    <n v="2401"/>
    <x v="9"/>
    <x v="9"/>
    <x v="12"/>
    <x v="12"/>
    <x v="2"/>
    <x v="2"/>
    <x v="1"/>
    <n v="-58"/>
  </r>
  <r>
    <s v="26"/>
    <x v="1"/>
    <x v="1"/>
    <n v="7"/>
    <x v="1"/>
    <n v="50693184"/>
    <n v="48235073"/>
    <n v="2"/>
    <s v="ORDEN DE SUSPENSION PARCIAL ----ORDEN DE"/>
    <x v="0"/>
    <s v="00032669416"/>
    <s v="HENRIQUEZ ALVAREZ ELVIRA PATRICIA"/>
    <m/>
    <s v="KR 43 CL 74 - 47"/>
    <s v="NOTAS"/>
    <n v="50693184"/>
    <n v="2401"/>
    <x v="2"/>
    <x v="2"/>
    <x v="2"/>
    <x v="2"/>
    <x v="2"/>
    <x v="2"/>
    <x v="1"/>
    <n v="-10"/>
  </r>
  <r>
    <s v="27"/>
    <x v="1"/>
    <x v="1"/>
    <n v="7"/>
    <x v="1"/>
    <n v="50693184"/>
    <n v="48235073"/>
    <n v="2"/>
    <s v="ORDEN DE SUSPENSION PARCIAL ----ORDEN DE"/>
    <x v="0"/>
    <s v="00032669416"/>
    <s v="HENRIQUEZ ALVAREZ ELVIRA PATRICIA"/>
    <m/>
    <s v="KR 43 CL 74 - 47"/>
    <s v="NOTAS"/>
    <n v="50693184"/>
    <n v="2401"/>
    <x v="3"/>
    <x v="3"/>
    <x v="3"/>
    <x v="3"/>
    <x v="2"/>
    <x v="2"/>
    <x v="1"/>
    <n v="-442"/>
  </r>
  <r>
    <s v="28"/>
    <x v="1"/>
    <x v="1"/>
    <n v="7"/>
    <x v="1"/>
    <n v="50701876"/>
    <n v="48237350"/>
    <n v="1"/>
    <s v="CONEXION ------------------------------"/>
    <x v="0"/>
    <s v="9000470205"/>
    <s v="DISTRIMETANO DE COLOMBIA LTDA"/>
    <m/>
    <s v="CL 20 KR 21 - 15 OF EDSVIACIENAGA"/>
    <s v="FACTURACION"/>
    <n v="50701876"/>
    <n v="2401"/>
    <x v="5"/>
    <x v="5"/>
    <x v="5"/>
    <x v="5"/>
    <x v="1"/>
    <x v="1"/>
    <x v="0"/>
    <n v="751578"/>
  </r>
  <r>
    <s v="29"/>
    <x v="1"/>
    <x v="1"/>
    <n v="7"/>
    <x v="1"/>
    <n v="50701876"/>
    <n v="48237350"/>
    <n v="1"/>
    <s v="CONEXION ------------------------------"/>
    <x v="0"/>
    <s v="9000470205"/>
    <s v="DISTRIMETANO DE COLOMBIA LTDA"/>
    <m/>
    <s v="CL 20 KR 21 - 15 OF EDSVIACIENAGA"/>
    <s v="FACTURACION"/>
    <n v="50701876"/>
    <n v="2401"/>
    <x v="5"/>
    <x v="5"/>
    <x v="6"/>
    <x v="6"/>
    <x v="1"/>
    <x v="1"/>
    <x v="0"/>
    <n v="20972720"/>
  </r>
  <r>
    <s v="30"/>
    <x v="1"/>
    <x v="1"/>
    <n v="7"/>
    <x v="1"/>
    <n v="50701876"/>
    <n v="48237350"/>
    <n v="1"/>
    <s v="CONEXION ------------------------------"/>
    <x v="0"/>
    <s v="9000470205"/>
    <s v="DISTRIMETANO DE COLOMBIA LTDA"/>
    <m/>
    <s v="CL 20 KR 21 - 15 OF EDSVIACIENAGA"/>
    <s v="FACTURACION"/>
    <n v="50701876"/>
    <n v="2401"/>
    <x v="5"/>
    <x v="5"/>
    <x v="15"/>
    <x v="15"/>
    <x v="1"/>
    <x v="1"/>
    <x v="0"/>
    <n v="987683"/>
  </r>
  <r>
    <s v="31"/>
    <x v="1"/>
    <x v="1"/>
    <n v="7"/>
    <x v="1"/>
    <n v="50701876"/>
    <n v="48237350"/>
    <n v="1"/>
    <s v="CONEXION ------------------------------"/>
    <x v="0"/>
    <s v="9000470205"/>
    <s v="DISTRIMETANO DE COLOMBIA LTDA"/>
    <m/>
    <s v="CL 20 KR 21 - 15 OF EDSVIACIENAGA"/>
    <s v="FACTURACION"/>
    <n v="50701876"/>
    <n v="2401"/>
    <x v="5"/>
    <x v="5"/>
    <x v="7"/>
    <x v="7"/>
    <x v="1"/>
    <x v="1"/>
    <x v="0"/>
    <n v="29376331"/>
  </r>
  <r>
    <s v="32"/>
    <x v="1"/>
    <x v="1"/>
    <n v="7"/>
    <x v="1"/>
    <n v="50701876"/>
    <n v="48237350"/>
    <n v="1"/>
    <s v="CONEXION ------------------------------"/>
    <x v="0"/>
    <s v="9000470205"/>
    <s v="DISTRIMETANO DE COLOMBIA LTDA"/>
    <m/>
    <s v="CL 20 KR 21 - 15 OF EDSVIACIENAGA"/>
    <s v="FACTURACION"/>
    <n v="50701876"/>
    <n v="2401"/>
    <x v="5"/>
    <x v="5"/>
    <x v="8"/>
    <x v="8"/>
    <x v="1"/>
    <x v="1"/>
    <x v="0"/>
    <n v="3490257"/>
  </r>
  <r>
    <s v="33"/>
    <x v="1"/>
    <x v="1"/>
    <n v="7"/>
    <x v="1"/>
    <n v="50701876"/>
    <n v="48237350"/>
    <n v="1"/>
    <s v="CONEXION ------------------------------"/>
    <x v="0"/>
    <s v="9000470205"/>
    <s v="DISTRIMETANO DE COLOMBIA LTDA"/>
    <m/>
    <s v="CL 20 KR 21 - 15 OF EDSVIACIENAGA"/>
    <s v="FACTURACION"/>
    <n v="50701876"/>
    <n v="2401"/>
    <x v="5"/>
    <x v="5"/>
    <x v="15"/>
    <x v="15"/>
    <x v="3"/>
    <x v="3"/>
    <x v="0"/>
    <n v="2817"/>
  </r>
  <r>
    <s v="34"/>
    <x v="1"/>
    <x v="1"/>
    <n v="7"/>
    <x v="1"/>
    <n v="50701876"/>
    <n v="48237350"/>
    <n v="1"/>
    <s v="CONEXION ------------------------------"/>
    <x v="0"/>
    <s v="9000470205"/>
    <s v="DISTRIMETANO DE COLOMBIA LTDA"/>
    <m/>
    <s v="CL 20 KR 21 - 15 OF EDSVIACIENAGA"/>
    <s v="FACTURACION"/>
    <n v="50701876"/>
    <n v="2401"/>
    <x v="6"/>
    <x v="6"/>
    <x v="13"/>
    <x v="13"/>
    <x v="1"/>
    <x v="1"/>
    <x v="0"/>
    <n v="29710"/>
  </r>
  <r>
    <s v="35"/>
    <x v="1"/>
    <x v="1"/>
    <n v="7"/>
    <x v="1"/>
    <n v="50701876"/>
    <n v="48237350"/>
    <n v="1"/>
    <s v="CONEXION ------------------------------"/>
    <x v="0"/>
    <s v="9000470205"/>
    <s v="DISTRIMETANO DE COLOMBIA LTDA"/>
    <m/>
    <s v="CL 20 KR 21 - 15 OF EDSVIACIENAGA"/>
    <s v="FACTURACION"/>
    <n v="50701876"/>
    <n v="2401"/>
    <x v="7"/>
    <x v="7"/>
    <x v="10"/>
    <x v="10"/>
    <x v="1"/>
    <x v="1"/>
    <x v="0"/>
    <n v="4941074"/>
  </r>
  <r>
    <s v="36"/>
    <x v="1"/>
    <x v="1"/>
    <n v="7"/>
    <x v="1"/>
    <n v="50715953"/>
    <n v="48242016"/>
    <n v="1"/>
    <s v="CONEXION ------------------------------"/>
    <x v="0"/>
    <s v="9003283180"/>
    <s v="ARCAS TRADING SAS"/>
    <m/>
    <s v="V 0 M 3 - 0 ZN _ VIAALPUERTO"/>
    <s v="FACTURACION"/>
    <n v="50715953"/>
    <n v="2401"/>
    <x v="5"/>
    <x v="5"/>
    <x v="5"/>
    <x v="5"/>
    <x v="1"/>
    <x v="1"/>
    <x v="0"/>
    <n v="673898"/>
  </r>
  <r>
    <s v="37"/>
    <x v="1"/>
    <x v="1"/>
    <n v="7"/>
    <x v="1"/>
    <n v="50715953"/>
    <n v="48242016"/>
    <n v="1"/>
    <s v="CONEXION ------------------------------"/>
    <x v="0"/>
    <s v="9003283180"/>
    <s v="ARCAS TRADING SAS"/>
    <m/>
    <s v="V 0 M 3 - 0 ZN _ VIAALPUERTO"/>
    <s v="FACTURACION"/>
    <n v="50715953"/>
    <n v="2401"/>
    <x v="5"/>
    <x v="5"/>
    <x v="6"/>
    <x v="6"/>
    <x v="1"/>
    <x v="1"/>
    <x v="0"/>
    <n v="18805074"/>
  </r>
  <r>
    <s v="38"/>
    <x v="1"/>
    <x v="1"/>
    <n v="7"/>
    <x v="1"/>
    <n v="50715953"/>
    <n v="48242016"/>
    <n v="1"/>
    <s v="CONEXION ------------------------------"/>
    <x v="0"/>
    <s v="9003283180"/>
    <s v="ARCAS TRADING SAS"/>
    <m/>
    <s v="V 0 M 3 - 0 ZN _ VIAALPUERTO"/>
    <s v="FACTURACION"/>
    <n v="50715953"/>
    <n v="2401"/>
    <x v="5"/>
    <x v="5"/>
    <x v="15"/>
    <x v="15"/>
    <x v="1"/>
    <x v="1"/>
    <x v="0"/>
    <n v="635287"/>
  </r>
  <r>
    <s v="39"/>
    <x v="1"/>
    <x v="1"/>
    <n v="7"/>
    <x v="1"/>
    <n v="50715953"/>
    <n v="48242016"/>
    <n v="1"/>
    <s v="CONEXION ------------------------------"/>
    <x v="0"/>
    <s v="9003283180"/>
    <s v="ARCAS TRADING SAS"/>
    <m/>
    <s v="V 0 M 3 - 0 ZN _ VIAALPUERTO"/>
    <s v="FACTURACION"/>
    <n v="50715953"/>
    <n v="2401"/>
    <x v="5"/>
    <x v="5"/>
    <x v="7"/>
    <x v="7"/>
    <x v="1"/>
    <x v="1"/>
    <x v="0"/>
    <n v="26340125"/>
  </r>
  <r>
    <s v="40"/>
    <x v="1"/>
    <x v="1"/>
    <n v="7"/>
    <x v="1"/>
    <n v="50715953"/>
    <n v="48242016"/>
    <n v="1"/>
    <s v="CONEXION ------------------------------"/>
    <x v="0"/>
    <s v="9003283180"/>
    <s v="ARCAS TRADING SAS"/>
    <m/>
    <s v="V 0 M 3 - 0 ZN _ VIAALPUERTO"/>
    <s v="FACTURACION"/>
    <n v="50715953"/>
    <n v="2401"/>
    <x v="5"/>
    <x v="5"/>
    <x v="8"/>
    <x v="8"/>
    <x v="1"/>
    <x v="1"/>
    <x v="0"/>
    <n v="3129520"/>
  </r>
  <r>
    <s v="41"/>
    <x v="1"/>
    <x v="1"/>
    <n v="7"/>
    <x v="1"/>
    <n v="50715953"/>
    <n v="48242016"/>
    <n v="1"/>
    <s v="CONEXION ------------------------------"/>
    <x v="0"/>
    <s v="9003283180"/>
    <s v="ARCAS TRADING SAS"/>
    <m/>
    <s v="V 0 M 3 - 0 ZN _ VIAALPUERTO"/>
    <s v="FACTURACION"/>
    <n v="50715953"/>
    <n v="2401"/>
    <x v="5"/>
    <x v="5"/>
    <x v="15"/>
    <x v="15"/>
    <x v="3"/>
    <x v="3"/>
    <x v="0"/>
    <n v="1812"/>
  </r>
  <r>
    <s v="42"/>
    <x v="1"/>
    <x v="1"/>
    <n v="7"/>
    <x v="1"/>
    <n v="50715953"/>
    <n v="48242016"/>
    <n v="1"/>
    <s v="CONEXION ------------------------------"/>
    <x v="0"/>
    <s v="9003283180"/>
    <s v="ARCAS TRADING SAS"/>
    <m/>
    <s v="V 0 M 3 - 0 ZN _ VIAALPUERTO"/>
    <s v="FACTURACION"/>
    <n v="50715953"/>
    <n v="2401"/>
    <x v="7"/>
    <x v="7"/>
    <x v="10"/>
    <x v="10"/>
    <x v="1"/>
    <x v="1"/>
    <x v="0"/>
    <n v="4430388"/>
  </r>
  <r>
    <s v="43"/>
    <x v="1"/>
    <x v="1"/>
    <n v="7"/>
    <x v="1"/>
    <n v="50721141"/>
    <n v="48243265"/>
    <n v="1"/>
    <s v="CONEXION ------------------------------"/>
    <x v="0"/>
    <s v="9006629926"/>
    <s v="CCGC SAS"/>
    <m/>
    <s v="DG 56 TV 1 - 300"/>
    <s v="FACTURACION"/>
    <n v="50721141"/>
    <n v="2401"/>
    <x v="0"/>
    <x v="0"/>
    <x v="0"/>
    <x v="0"/>
    <x v="4"/>
    <x v="4"/>
    <x v="0"/>
    <n v="1778081"/>
  </r>
  <r>
    <s v="44"/>
    <x v="1"/>
    <x v="1"/>
    <n v="7"/>
    <x v="1"/>
    <n v="50721141"/>
    <n v="48243265"/>
    <n v="1"/>
    <s v="CONEXION ------------------------------"/>
    <x v="0"/>
    <s v="9006629926"/>
    <s v="CCGC SAS"/>
    <m/>
    <s v="DG 56 TV 1 - 300"/>
    <s v="FACTURACION"/>
    <n v="50721141"/>
    <n v="2401"/>
    <x v="5"/>
    <x v="5"/>
    <x v="5"/>
    <x v="5"/>
    <x v="1"/>
    <x v="1"/>
    <x v="0"/>
    <n v="784783"/>
  </r>
  <r>
    <s v="45"/>
    <x v="1"/>
    <x v="1"/>
    <n v="7"/>
    <x v="1"/>
    <n v="50721141"/>
    <n v="48243265"/>
    <n v="1"/>
    <s v="CONEXION ------------------------------"/>
    <x v="0"/>
    <s v="9006629926"/>
    <s v="CCGC SAS"/>
    <m/>
    <s v="DG 56 TV 1 - 300"/>
    <s v="FACTURACION"/>
    <n v="50721141"/>
    <n v="2401"/>
    <x v="5"/>
    <x v="5"/>
    <x v="6"/>
    <x v="6"/>
    <x v="1"/>
    <x v="1"/>
    <x v="0"/>
    <n v="21899311"/>
  </r>
  <r>
    <s v="46"/>
    <x v="1"/>
    <x v="1"/>
    <n v="7"/>
    <x v="1"/>
    <n v="50721141"/>
    <n v="48243265"/>
    <n v="1"/>
    <s v="CONEXION ------------------------------"/>
    <x v="0"/>
    <s v="9006629926"/>
    <s v="CCGC SAS"/>
    <m/>
    <s v="DG 56 TV 1 - 300"/>
    <s v="FACTURACION"/>
    <n v="50721141"/>
    <n v="2401"/>
    <x v="5"/>
    <x v="5"/>
    <x v="15"/>
    <x v="15"/>
    <x v="1"/>
    <x v="1"/>
    <x v="0"/>
    <n v="966734"/>
  </r>
  <r>
    <s v="47"/>
    <x v="1"/>
    <x v="1"/>
    <n v="7"/>
    <x v="1"/>
    <n v="50721141"/>
    <n v="48243265"/>
    <n v="1"/>
    <s v="CONEXION ------------------------------"/>
    <x v="0"/>
    <s v="9006629926"/>
    <s v="CCGC SAS"/>
    <m/>
    <s v="DG 56 TV 1 - 300"/>
    <s v="FACTURACION"/>
    <n v="50721141"/>
    <n v="2401"/>
    <x v="5"/>
    <x v="5"/>
    <x v="7"/>
    <x v="7"/>
    <x v="1"/>
    <x v="1"/>
    <x v="0"/>
    <n v="30674201"/>
  </r>
  <r>
    <s v="48"/>
    <x v="1"/>
    <x v="1"/>
    <n v="7"/>
    <x v="1"/>
    <n v="50721141"/>
    <n v="48243265"/>
    <n v="1"/>
    <s v="CONEXION ------------------------------"/>
    <x v="0"/>
    <s v="9006629926"/>
    <s v="CCGC SAS"/>
    <m/>
    <s v="DG 56 TV 1 - 300"/>
    <s v="FACTURACION"/>
    <n v="50721141"/>
    <n v="2401"/>
    <x v="5"/>
    <x v="5"/>
    <x v="8"/>
    <x v="8"/>
    <x v="1"/>
    <x v="1"/>
    <x v="0"/>
    <n v="3644459"/>
  </r>
  <r>
    <s v="49"/>
    <x v="1"/>
    <x v="1"/>
    <n v="7"/>
    <x v="1"/>
    <n v="50721141"/>
    <n v="48243265"/>
    <n v="1"/>
    <s v="CONEXION ------------------------------"/>
    <x v="0"/>
    <s v="9006629926"/>
    <s v="CCGC SAS"/>
    <m/>
    <s v="DG 56 TV 1 - 300"/>
    <s v="FACTURACION"/>
    <n v="50721141"/>
    <n v="2401"/>
    <x v="5"/>
    <x v="5"/>
    <x v="15"/>
    <x v="15"/>
    <x v="3"/>
    <x v="3"/>
    <x v="0"/>
    <n v="2757"/>
  </r>
  <r>
    <s v="50"/>
    <x v="1"/>
    <x v="1"/>
    <n v="7"/>
    <x v="1"/>
    <n v="50721141"/>
    <n v="48243265"/>
    <n v="1"/>
    <s v="CONEXION ------------------------------"/>
    <x v="0"/>
    <s v="9006629926"/>
    <s v="CCGC SAS"/>
    <m/>
    <s v="DG 56 TV 1 - 300"/>
    <s v="FACTURACION"/>
    <n v="50721141"/>
    <n v="2401"/>
    <x v="11"/>
    <x v="11"/>
    <x v="16"/>
    <x v="16"/>
    <x v="4"/>
    <x v="4"/>
    <x v="0"/>
    <n v="92097"/>
  </r>
  <r>
    <s v="51"/>
    <x v="1"/>
    <x v="1"/>
    <n v="7"/>
    <x v="1"/>
    <n v="50721141"/>
    <n v="48243265"/>
    <n v="1"/>
    <s v="CONEXION ------------------------------"/>
    <x v="0"/>
    <s v="9006629926"/>
    <s v="CCGC SAS"/>
    <m/>
    <s v="DG 56 TV 1 - 300"/>
    <s v="FACTURACION"/>
    <n v="50721141"/>
    <n v="2401"/>
    <x v="6"/>
    <x v="6"/>
    <x v="13"/>
    <x v="13"/>
    <x v="1"/>
    <x v="1"/>
    <x v="0"/>
    <n v="86748"/>
  </r>
  <r>
    <s v="52"/>
    <x v="1"/>
    <x v="1"/>
    <n v="7"/>
    <x v="1"/>
    <n v="50721141"/>
    <n v="48243265"/>
    <n v="1"/>
    <s v="CONEXION ------------------------------"/>
    <x v="0"/>
    <s v="9006629926"/>
    <s v="CCGC SAS"/>
    <m/>
    <s v="DG 56 TV 1 - 300"/>
    <s v="FACTURACION"/>
    <n v="50721141"/>
    <n v="2401"/>
    <x v="6"/>
    <x v="6"/>
    <x v="9"/>
    <x v="9"/>
    <x v="1"/>
    <x v="1"/>
    <x v="0"/>
    <n v="2221"/>
  </r>
  <r>
    <s v="53"/>
    <x v="1"/>
    <x v="1"/>
    <n v="7"/>
    <x v="1"/>
    <n v="50721141"/>
    <n v="48243265"/>
    <n v="1"/>
    <s v="CONEXION ------------------------------"/>
    <x v="0"/>
    <s v="9006629926"/>
    <s v="CCGC SAS"/>
    <m/>
    <s v="DG 56 TV 1 - 300"/>
    <s v="FACTURACION"/>
    <n v="50721141"/>
    <n v="2401"/>
    <x v="12"/>
    <x v="12"/>
    <x v="17"/>
    <x v="17"/>
    <x v="4"/>
    <x v="4"/>
    <x v="0"/>
    <n v="661451"/>
  </r>
  <r>
    <s v="54"/>
    <x v="1"/>
    <x v="1"/>
    <n v="7"/>
    <x v="1"/>
    <n v="50721141"/>
    <n v="48243265"/>
    <n v="1"/>
    <s v="CONEXION ------------------------------"/>
    <x v="0"/>
    <s v="9006629926"/>
    <s v="CCGC SAS"/>
    <m/>
    <s v="DG 56 TV 1 - 300"/>
    <s v="FACTURACION"/>
    <n v="50721141"/>
    <n v="2401"/>
    <x v="7"/>
    <x v="7"/>
    <x v="10"/>
    <x v="10"/>
    <x v="1"/>
    <x v="1"/>
    <x v="0"/>
    <n v="5159377"/>
  </r>
  <r>
    <s v="55"/>
    <x v="1"/>
    <x v="1"/>
    <n v="7"/>
    <x v="1"/>
    <n v="50721141"/>
    <n v="48243265"/>
    <n v="1"/>
    <s v="CONEXION ------------------------------"/>
    <x v="0"/>
    <s v="9006629926"/>
    <s v="CCGC SAS"/>
    <m/>
    <s v="DG 56 TV 1 - 300"/>
    <s v="FACTURACION"/>
    <n v="50721141"/>
    <n v="2401"/>
    <x v="8"/>
    <x v="8"/>
    <x v="11"/>
    <x v="11"/>
    <x v="1"/>
    <x v="1"/>
    <x v="0"/>
    <n v="115"/>
  </r>
  <r>
    <s v="56"/>
    <x v="1"/>
    <x v="1"/>
    <n v="7"/>
    <x v="1"/>
    <n v="50721141"/>
    <n v="48243265"/>
    <n v="1"/>
    <s v="CONEXION ------------------------------"/>
    <x v="0"/>
    <s v="9006629926"/>
    <s v="CCGC SAS"/>
    <m/>
    <s v="DG 56 TV 1 - 300"/>
    <s v="FACTURACION"/>
    <n v="50721141"/>
    <n v="2401"/>
    <x v="13"/>
    <x v="13"/>
    <x v="18"/>
    <x v="18"/>
    <x v="4"/>
    <x v="4"/>
    <x v="0"/>
    <n v="34260"/>
  </r>
  <r>
    <s v="57"/>
    <x v="1"/>
    <x v="1"/>
    <n v="7"/>
    <x v="1"/>
    <n v="50721141"/>
    <n v="48243265"/>
    <n v="1"/>
    <s v="CONEXION ------------------------------"/>
    <x v="0"/>
    <s v="9006629926"/>
    <s v="CCGC SAS"/>
    <m/>
    <s v="DG 56 TV 1 - 300"/>
    <s v="FACTURACION"/>
    <n v="50721141"/>
    <n v="2401"/>
    <x v="3"/>
    <x v="3"/>
    <x v="3"/>
    <x v="3"/>
    <x v="1"/>
    <x v="1"/>
    <x v="0"/>
    <n v="550"/>
  </r>
  <r>
    <s v="58"/>
    <x v="1"/>
    <x v="1"/>
    <n v="7"/>
    <x v="1"/>
    <n v="50736398"/>
    <n v="48246309"/>
    <n v="2"/>
    <s v="ORDEN DE SUSPENSION PARCIAL ----ORDEN DE"/>
    <x v="0"/>
    <s v="9003300279"/>
    <s v="PETROMIL GAS SA ESP"/>
    <m/>
    <s v="KR 58 CL 67 - 61 UNI_RES _"/>
    <s v="FACTURACION"/>
    <n v="50736398"/>
    <n v="2401"/>
    <x v="5"/>
    <x v="5"/>
    <x v="6"/>
    <x v="6"/>
    <x v="1"/>
    <x v="1"/>
    <x v="0"/>
    <n v="103206223"/>
  </r>
  <r>
    <s v="59"/>
    <x v="1"/>
    <x v="1"/>
    <n v="7"/>
    <x v="1"/>
    <n v="50736398"/>
    <n v="48246309"/>
    <n v="2"/>
    <s v="ORDEN DE SUSPENSION PARCIAL ----ORDEN DE"/>
    <x v="0"/>
    <s v="9003300279"/>
    <s v="PETROMIL GAS SA ESP"/>
    <m/>
    <s v="KR 58 CL 67 - 61 UNI_RES _"/>
    <s v="FACTURACION"/>
    <n v="50736398"/>
    <n v="2401"/>
    <x v="6"/>
    <x v="6"/>
    <x v="13"/>
    <x v="13"/>
    <x v="1"/>
    <x v="1"/>
    <x v="0"/>
    <n v="25424489"/>
  </r>
  <r>
    <s v="60"/>
    <x v="1"/>
    <x v="1"/>
    <n v="7"/>
    <x v="1"/>
    <n v="50736398"/>
    <n v="48246309"/>
    <n v="2"/>
    <s v="ORDEN DE SUSPENSION PARCIAL ----ORDEN DE"/>
    <x v="0"/>
    <s v="9003300279"/>
    <s v="PETROMIL GAS SA ESP"/>
    <m/>
    <s v="KR 58 CL 67 - 61 UNI_RES _"/>
    <s v="FACTURACION"/>
    <n v="50736398"/>
    <n v="2401"/>
    <x v="7"/>
    <x v="7"/>
    <x v="10"/>
    <x v="10"/>
    <x v="1"/>
    <x v="1"/>
    <x v="0"/>
    <n v="20563418"/>
  </r>
  <r>
    <s v="61"/>
    <x v="1"/>
    <x v="1"/>
    <n v="7"/>
    <x v="1"/>
    <n v="50736398"/>
    <n v="48246309"/>
    <n v="2"/>
    <s v="ORDEN DE SUSPENSION PARCIAL ----ORDEN DE"/>
    <x v="0"/>
    <s v="9003300279"/>
    <s v="PETROMIL GAS SA ESP"/>
    <m/>
    <s v="KR 58 CL 67 - 61 UNI_RES _"/>
    <s v="NOTAS"/>
    <n v="50736398"/>
    <n v="2401"/>
    <x v="5"/>
    <x v="5"/>
    <x v="6"/>
    <x v="6"/>
    <x v="5"/>
    <x v="5"/>
    <x v="1"/>
    <n v="-42861326"/>
  </r>
  <r>
    <s v="62"/>
    <x v="1"/>
    <x v="1"/>
    <n v="6"/>
    <x v="2"/>
    <n v="50756521"/>
    <n v="48250652"/>
    <n v="2"/>
    <s v="ORDEN DE SUSPENSION PARCIAL ----ORDEN DE"/>
    <x v="1"/>
    <s v="10000024"/>
    <s v="ISAGEN SA ESP"/>
    <m/>
    <s v="KR 30 CL 10C - 280 MEDELLIN"/>
    <s v="FACTURACION"/>
    <n v="50756521"/>
    <n v="2401"/>
    <x v="5"/>
    <x v="5"/>
    <x v="7"/>
    <x v="7"/>
    <x v="1"/>
    <x v="1"/>
    <x v="0"/>
    <n v="908904388"/>
  </r>
  <r>
    <s v="63"/>
    <x v="1"/>
    <x v="1"/>
    <n v="6"/>
    <x v="2"/>
    <n v="50756521"/>
    <n v="48250652"/>
    <n v="2"/>
    <s v="ORDEN DE SUSPENSION PARCIAL ----ORDEN DE"/>
    <x v="1"/>
    <s v="10000024"/>
    <s v="ISAGEN SA ESP"/>
    <m/>
    <s v="KR 30 CL 10C - 280 MEDELLIN"/>
    <s v="FACTURACION"/>
    <n v="50756521"/>
    <n v="2401"/>
    <x v="6"/>
    <x v="6"/>
    <x v="13"/>
    <x v="13"/>
    <x v="1"/>
    <x v="1"/>
    <x v="0"/>
    <n v="3534818"/>
  </r>
  <r>
    <s v="64"/>
    <x v="0"/>
    <x v="0"/>
    <n v="-1"/>
    <x v="0"/>
    <n v="50907645"/>
    <n v="66290997"/>
    <n v="1"/>
    <s v="CONEXION ------------------------------"/>
    <x v="0"/>
    <s v="0008000931173"/>
    <s v="ARQUITECTURA Y CONCRETO S.A.S."/>
    <m/>
    <s v="CL 77B KR 57 - 141 OF 1002"/>
    <s v="FACTURACION"/>
    <n v="50907645"/>
    <n v="1999"/>
    <x v="0"/>
    <x v="0"/>
    <x v="0"/>
    <x v="0"/>
    <x v="0"/>
    <x v="0"/>
    <x v="0"/>
    <n v="44174112"/>
  </r>
  <r>
    <s v="65"/>
    <x v="0"/>
    <x v="0"/>
    <n v="-1"/>
    <x v="0"/>
    <n v="50907645"/>
    <n v="66290997"/>
    <n v="1"/>
    <s v="CONEXION ------------------------------"/>
    <x v="0"/>
    <s v="0008000931173"/>
    <s v="ARQUITECTURA Y CONCRETO S.A.S."/>
    <m/>
    <s v="CL 77B KR 57 - 141 OF 1002"/>
    <s v="FACTURACION"/>
    <n v="50907645"/>
    <n v="1999"/>
    <x v="1"/>
    <x v="1"/>
    <x v="1"/>
    <x v="1"/>
    <x v="0"/>
    <x v="0"/>
    <x v="0"/>
    <n v="76800000"/>
  </r>
  <r>
    <s v="66"/>
    <x v="0"/>
    <x v="0"/>
    <n v="-1"/>
    <x v="0"/>
    <n v="50907645"/>
    <n v="66290997"/>
    <n v="1"/>
    <s v="CONEXION ------------------------------"/>
    <x v="0"/>
    <s v="0008000931173"/>
    <s v="ARQUITECTURA Y CONCRETO S.A.S."/>
    <m/>
    <s v="CL 77B KR 57 - 141 OF 1002"/>
    <s v="FACTURACION"/>
    <n v="50907645"/>
    <n v="1999"/>
    <x v="2"/>
    <x v="2"/>
    <x v="2"/>
    <x v="2"/>
    <x v="0"/>
    <x v="0"/>
    <x v="0"/>
    <n v="1053696"/>
  </r>
  <r>
    <s v="67"/>
    <x v="0"/>
    <x v="0"/>
    <n v="-1"/>
    <x v="0"/>
    <n v="50907645"/>
    <n v="66290997"/>
    <n v="1"/>
    <s v="CONEXION ------------------------------"/>
    <x v="0"/>
    <s v="0008000931173"/>
    <s v="ARQUITECTURA Y CONCRETO S.A.S."/>
    <m/>
    <s v="CL 77B KR 57 - 141 OF 1002"/>
    <s v="FACTURACION"/>
    <n v="50907645"/>
    <n v="1999"/>
    <x v="3"/>
    <x v="3"/>
    <x v="3"/>
    <x v="3"/>
    <x v="0"/>
    <x v="0"/>
    <x v="0"/>
    <n v="1228800"/>
  </r>
  <r>
    <s v="68"/>
    <x v="0"/>
    <x v="0"/>
    <n v="-1"/>
    <x v="0"/>
    <n v="50907645"/>
    <n v="66290997"/>
    <n v="1"/>
    <s v="CONEXION ------------------------------"/>
    <x v="0"/>
    <s v="0008000931173"/>
    <s v="ARQUITECTURA Y CONCRETO S.A.S."/>
    <m/>
    <s v="CL 77B KR 57 - 141 OF 1002"/>
    <s v="FACTURACION"/>
    <n v="50907645"/>
    <n v="1999"/>
    <x v="4"/>
    <x v="4"/>
    <x v="4"/>
    <x v="4"/>
    <x v="0"/>
    <x v="0"/>
    <x v="0"/>
    <n v="6585600"/>
  </r>
  <r>
    <s v="69"/>
    <x v="0"/>
    <x v="0"/>
    <n v="-1"/>
    <x v="0"/>
    <n v="50907645"/>
    <n v="66290997"/>
    <n v="1"/>
    <s v="CONEXION ------------------------------"/>
    <x v="0"/>
    <s v="0008000931173"/>
    <s v="ARQUITECTURA Y CONCRETO S.A.S."/>
    <m/>
    <s v="CL 77B KR 57 - 141 OF 1002"/>
    <s v="NOTAS"/>
    <n v="50907645"/>
    <n v="1999"/>
    <x v="0"/>
    <x v="0"/>
    <x v="0"/>
    <x v="0"/>
    <x v="6"/>
    <x v="6"/>
    <x v="1"/>
    <n v="-35339289"/>
  </r>
  <r>
    <s v="70"/>
    <x v="0"/>
    <x v="0"/>
    <n v="-1"/>
    <x v="0"/>
    <n v="50907645"/>
    <n v="66290997"/>
    <n v="1"/>
    <s v="CONEXION ------------------------------"/>
    <x v="0"/>
    <s v="0008000931173"/>
    <s v="ARQUITECTURA Y CONCRETO S.A.S."/>
    <m/>
    <s v="CL 77B KR 57 - 141 OF 1002"/>
    <s v="NOTAS"/>
    <n v="50907645"/>
    <n v="1999"/>
    <x v="1"/>
    <x v="1"/>
    <x v="1"/>
    <x v="1"/>
    <x v="6"/>
    <x v="6"/>
    <x v="1"/>
    <n v="-61440000"/>
  </r>
  <r>
    <s v="71"/>
    <x v="0"/>
    <x v="0"/>
    <n v="-1"/>
    <x v="0"/>
    <n v="50907645"/>
    <n v="66290997"/>
    <n v="1"/>
    <s v="CONEXION ------------------------------"/>
    <x v="0"/>
    <s v="0008000931173"/>
    <s v="ARQUITECTURA Y CONCRETO S.A.S."/>
    <m/>
    <s v="CL 77B KR 57 - 141 OF 1002"/>
    <s v="NOTAS"/>
    <n v="50907645"/>
    <n v="1999"/>
    <x v="2"/>
    <x v="2"/>
    <x v="2"/>
    <x v="2"/>
    <x v="6"/>
    <x v="6"/>
    <x v="1"/>
    <n v="-842957"/>
  </r>
  <r>
    <s v="72"/>
    <x v="0"/>
    <x v="0"/>
    <n v="-1"/>
    <x v="0"/>
    <n v="50907645"/>
    <n v="66290997"/>
    <n v="1"/>
    <s v="CONEXION ------------------------------"/>
    <x v="0"/>
    <s v="0008000931173"/>
    <s v="ARQUITECTURA Y CONCRETO S.A.S."/>
    <m/>
    <s v="CL 77B KR 57 - 141 OF 1002"/>
    <s v="NOTAS"/>
    <n v="50907645"/>
    <n v="1999"/>
    <x v="3"/>
    <x v="3"/>
    <x v="3"/>
    <x v="3"/>
    <x v="6"/>
    <x v="6"/>
    <x v="1"/>
    <n v="-983040"/>
  </r>
  <r>
    <s v="73"/>
    <x v="0"/>
    <x v="0"/>
    <n v="-1"/>
    <x v="0"/>
    <n v="50907645"/>
    <n v="66290997"/>
    <n v="1"/>
    <s v="CONEXION ------------------------------"/>
    <x v="0"/>
    <s v="0008000931173"/>
    <s v="ARQUITECTURA Y CONCRETO S.A.S."/>
    <m/>
    <s v="CL 77B KR 57 - 141 OF 1002"/>
    <s v="NOTAS"/>
    <n v="50907645"/>
    <n v="1999"/>
    <x v="4"/>
    <x v="4"/>
    <x v="4"/>
    <x v="4"/>
    <x v="6"/>
    <x v="6"/>
    <x v="1"/>
    <n v="-5268480"/>
  </r>
  <r>
    <s v="74"/>
    <x v="0"/>
    <x v="0"/>
    <n v="-1"/>
    <x v="0"/>
    <n v="50903849"/>
    <n v="66289339"/>
    <n v="1"/>
    <s v="CONEXION ------------------------------"/>
    <x v="0"/>
    <s v="0008000931173"/>
    <s v="ARQUITECTURA Y CONCRETO S.A.S."/>
    <m/>
    <s v="CL 77B KR 57 - 141 OF 1002"/>
    <s v="FACTURACION"/>
    <n v="50903849"/>
    <n v="1999"/>
    <x v="0"/>
    <x v="0"/>
    <x v="0"/>
    <x v="0"/>
    <x v="0"/>
    <x v="0"/>
    <x v="0"/>
    <n v="29449408"/>
  </r>
  <r>
    <s v="75"/>
    <x v="0"/>
    <x v="0"/>
    <n v="-1"/>
    <x v="0"/>
    <n v="50903849"/>
    <n v="66289339"/>
    <n v="1"/>
    <s v="CONEXION ------------------------------"/>
    <x v="0"/>
    <s v="0008000931173"/>
    <s v="ARQUITECTURA Y CONCRETO S.A.S."/>
    <m/>
    <s v="CL 77B KR 57 - 141 OF 1002"/>
    <s v="FACTURACION"/>
    <n v="50903849"/>
    <n v="1999"/>
    <x v="1"/>
    <x v="1"/>
    <x v="1"/>
    <x v="1"/>
    <x v="0"/>
    <x v="0"/>
    <x v="0"/>
    <n v="54400000"/>
  </r>
  <r>
    <s v="76"/>
    <x v="0"/>
    <x v="0"/>
    <n v="-1"/>
    <x v="0"/>
    <n v="50903849"/>
    <n v="66289339"/>
    <n v="1"/>
    <s v="CONEXION ------------------------------"/>
    <x v="0"/>
    <s v="0008000931173"/>
    <s v="ARQUITECTURA Y CONCRETO S.A.S."/>
    <m/>
    <s v="CL 77B KR 57 - 141 OF 1002"/>
    <s v="FACTURACION"/>
    <n v="50903849"/>
    <n v="1999"/>
    <x v="2"/>
    <x v="2"/>
    <x v="2"/>
    <x v="2"/>
    <x v="0"/>
    <x v="0"/>
    <x v="0"/>
    <n v="702464"/>
  </r>
  <r>
    <s v="77"/>
    <x v="0"/>
    <x v="0"/>
    <n v="-1"/>
    <x v="0"/>
    <n v="50903849"/>
    <n v="66289339"/>
    <n v="1"/>
    <s v="CONEXION ------------------------------"/>
    <x v="0"/>
    <s v="0008000931173"/>
    <s v="ARQUITECTURA Y CONCRETO S.A.S."/>
    <m/>
    <s v="CL 77B KR 57 - 141 OF 1002"/>
    <s v="FACTURACION"/>
    <n v="50903849"/>
    <n v="1999"/>
    <x v="3"/>
    <x v="3"/>
    <x v="3"/>
    <x v="3"/>
    <x v="0"/>
    <x v="0"/>
    <x v="0"/>
    <n v="870400"/>
  </r>
  <r>
    <s v="78"/>
    <x v="0"/>
    <x v="0"/>
    <n v="-1"/>
    <x v="0"/>
    <n v="50903849"/>
    <n v="66289339"/>
    <n v="1"/>
    <s v="CONEXION ------------------------------"/>
    <x v="0"/>
    <s v="0008000931173"/>
    <s v="ARQUITECTURA Y CONCRETO S.A.S."/>
    <m/>
    <s v="CL 77B KR 57 - 141 OF 1002"/>
    <s v="FACTURACION"/>
    <n v="50903849"/>
    <n v="1999"/>
    <x v="4"/>
    <x v="4"/>
    <x v="4"/>
    <x v="4"/>
    <x v="0"/>
    <x v="0"/>
    <x v="0"/>
    <n v="4390400"/>
  </r>
  <r>
    <s v="79"/>
    <x v="0"/>
    <x v="0"/>
    <n v="-1"/>
    <x v="0"/>
    <n v="50903849"/>
    <n v="66289339"/>
    <n v="1"/>
    <s v="CONEXION ------------------------------"/>
    <x v="0"/>
    <s v="0008000931173"/>
    <s v="ARQUITECTURA Y CONCRETO S.A.S."/>
    <m/>
    <s v="CL 77B KR 57 - 141 OF 1002"/>
    <s v="NOTAS"/>
    <n v="50903849"/>
    <n v="1999"/>
    <x v="0"/>
    <x v="0"/>
    <x v="0"/>
    <x v="0"/>
    <x v="6"/>
    <x v="6"/>
    <x v="1"/>
    <n v="-23559527"/>
  </r>
  <r>
    <s v="80"/>
    <x v="0"/>
    <x v="0"/>
    <n v="-1"/>
    <x v="0"/>
    <n v="50903849"/>
    <n v="66289339"/>
    <n v="1"/>
    <s v="CONEXION ------------------------------"/>
    <x v="0"/>
    <s v="0008000931173"/>
    <s v="ARQUITECTURA Y CONCRETO S.A.S."/>
    <m/>
    <s v="CL 77B KR 57 - 141 OF 1002"/>
    <s v="NOTAS"/>
    <n v="50903849"/>
    <n v="1999"/>
    <x v="1"/>
    <x v="1"/>
    <x v="1"/>
    <x v="1"/>
    <x v="6"/>
    <x v="6"/>
    <x v="1"/>
    <n v="-43520000"/>
  </r>
  <r>
    <s v="81"/>
    <x v="0"/>
    <x v="0"/>
    <n v="-1"/>
    <x v="0"/>
    <n v="50903849"/>
    <n v="66289339"/>
    <n v="1"/>
    <s v="CONEXION ------------------------------"/>
    <x v="0"/>
    <s v="0008000931173"/>
    <s v="ARQUITECTURA Y CONCRETO S.A.S."/>
    <m/>
    <s v="CL 77B KR 57 - 141 OF 1002"/>
    <s v="NOTAS"/>
    <n v="50903849"/>
    <n v="1999"/>
    <x v="2"/>
    <x v="2"/>
    <x v="2"/>
    <x v="2"/>
    <x v="6"/>
    <x v="6"/>
    <x v="1"/>
    <n v="-561971"/>
  </r>
  <r>
    <s v="82"/>
    <x v="0"/>
    <x v="0"/>
    <n v="-1"/>
    <x v="0"/>
    <n v="50903849"/>
    <n v="66289339"/>
    <n v="1"/>
    <s v="CONEXION ------------------------------"/>
    <x v="0"/>
    <s v="0008000931173"/>
    <s v="ARQUITECTURA Y CONCRETO S.A.S."/>
    <m/>
    <s v="CL 77B KR 57 - 141 OF 1002"/>
    <s v="NOTAS"/>
    <n v="50903849"/>
    <n v="1999"/>
    <x v="3"/>
    <x v="3"/>
    <x v="3"/>
    <x v="3"/>
    <x v="6"/>
    <x v="6"/>
    <x v="1"/>
    <n v="-696320"/>
  </r>
  <r>
    <s v="83"/>
    <x v="0"/>
    <x v="0"/>
    <n v="-1"/>
    <x v="0"/>
    <n v="50903849"/>
    <n v="66289339"/>
    <n v="1"/>
    <s v="CONEXION ------------------------------"/>
    <x v="0"/>
    <s v="0008000931173"/>
    <s v="ARQUITECTURA Y CONCRETO S.A.S."/>
    <m/>
    <s v="CL 77B KR 57 - 141 OF 1002"/>
    <s v="NOTAS"/>
    <n v="50903849"/>
    <n v="1999"/>
    <x v="4"/>
    <x v="4"/>
    <x v="4"/>
    <x v="4"/>
    <x v="6"/>
    <x v="6"/>
    <x v="1"/>
    <n v="-3512320"/>
  </r>
  <r>
    <s v="84"/>
    <x v="1"/>
    <x v="1"/>
    <n v="6"/>
    <x v="2"/>
    <n v="50624877"/>
    <n v="48210852"/>
    <n v="1"/>
    <s v="CONEXION ------------------------------"/>
    <x v="0"/>
    <s v="9003356682"/>
    <s v="CYMACOSTA SAS"/>
    <m/>
    <s v="CL 0 M 2 - 0 TRONCALDELCAR VIAGAIRA"/>
    <s v="FACTURACION"/>
    <n v="50624877"/>
    <n v="2401"/>
    <x v="5"/>
    <x v="5"/>
    <x v="6"/>
    <x v="6"/>
    <x v="1"/>
    <x v="1"/>
    <x v="0"/>
    <n v="18025198"/>
  </r>
  <r>
    <s v="85"/>
    <x v="1"/>
    <x v="1"/>
    <n v="6"/>
    <x v="2"/>
    <n v="50624877"/>
    <n v="48210852"/>
    <n v="1"/>
    <s v="CONEXION ------------------------------"/>
    <x v="0"/>
    <s v="9003356682"/>
    <s v="CYMACOSTA SAS"/>
    <m/>
    <s v="CL 0 M 2 - 0 TRONCALDELCAR VIAGAIRA"/>
    <s v="FACTURACION"/>
    <n v="50624877"/>
    <n v="2401"/>
    <x v="5"/>
    <x v="5"/>
    <x v="7"/>
    <x v="7"/>
    <x v="1"/>
    <x v="1"/>
    <x v="0"/>
    <n v="18178406"/>
  </r>
  <r>
    <s v="86"/>
    <x v="1"/>
    <x v="1"/>
    <n v="6"/>
    <x v="2"/>
    <n v="50624877"/>
    <n v="48210852"/>
    <n v="1"/>
    <s v="CONEXION ------------------------------"/>
    <x v="0"/>
    <s v="9003356682"/>
    <s v="CYMACOSTA SAS"/>
    <m/>
    <s v="CL 0 M 2 - 0 TRONCALDELCAR VIAGAIRA"/>
    <s v="FACTURACION"/>
    <n v="50624877"/>
    <n v="2401"/>
    <x v="5"/>
    <x v="5"/>
    <x v="8"/>
    <x v="8"/>
    <x v="1"/>
    <x v="1"/>
    <x v="0"/>
    <n v="947272"/>
  </r>
  <r>
    <s v="87"/>
    <x v="1"/>
    <x v="1"/>
    <n v="6"/>
    <x v="2"/>
    <n v="50624877"/>
    <n v="48210852"/>
    <n v="1"/>
    <s v="CONEXION ------------------------------"/>
    <x v="0"/>
    <s v="9003356682"/>
    <s v="CYMACOSTA SAS"/>
    <m/>
    <s v="CL 0 M 2 - 0 TRONCALDELCAR VIAGAIRA"/>
    <s v="FACTURACION"/>
    <n v="50624877"/>
    <n v="2401"/>
    <x v="7"/>
    <x v="7"/>
    <x v="10"/>
    <x v="10"/>
    <x v="1"/>
    <x v="1"/>
    <x v="0"/>
    <n v="6089125"/>
  </r>
  <r>
    <s v="88"/>
    <x v="0"/>
    <x v="0"/>
    <n v="-1"/>
    <x v="0"/>
    <n v="50898909"/>
    <n v="66285910"/>
    <n v="1"/>
    <s v="CONEXION ------------------------------"/>
    <x v="0"/>
    <s v="9001036988"/>
    <s v="CONSTRUCONCEPTOS LTDA"/>
    <m/>
    <s v="KR 51B CL 82 - 254 OF 76"/>
    <s v="FACTURACION"/>
    <n v="50898909"/>
    <n v="1999"/>
    <x v="0"/>
    <x v="0"/>
    <x v="0"/>
    <x v="0"/>
    <x v="0"/>
    <x v="0"/>
    <x v="0"/>
    <n v="17025439"/>
  </r>
  <r>
    <s v="89"/>
    <x v="0"/>
    <x v="0"/>
    <n v="-1"/>
    <x v="0"/>
    <n v="50898909"/>
    <n v="66285910"/>
    <n v="1"/>
    <s v="CONEXION ------------------------------"/>
    <x v="0"/>
    <s v="9001036988"/>
    <s v="CONSTRUCONCEPTOS LTDA"/>
    <m/>
    <s v="KR 51B CL 82 - 254 OF 76"/>
    <s v="FACTURACION"/>
    <n v="50898909"/>
    <n v="1999"/>
    <x v="1"/>
    <x v="1"/>
    <x v="1"/>
    <x v="1"/>
    <x v="0"/>
    <x v="0"/>
    <x v="0"/>
    <n v="27750000"/>
  </r>
  <r>
    <s v="90"/>
    <x v="0"/>
    <x v="0"/>
    <n v="-1"/>
    <x v="0"/>
    <n v="50898909"/>
    <n v="66285910"/>
    <n v="1"/>
    <s v="CONEXION ------------------------------"/>
    <x v="0"/>
    <s v="9001036988"/>
    <s v="CONSTRUCONCEPTOS LTDA"/>
    <m/>
    <s v="KR 51B CL 82 - 254 OF 76"/>
    <s v="FACTURACION"/>
    <n v="50898909"/>
    <n v="1999"/>
    <x v="2"/>
    <x v="2"/>
    <x v="2"/>
    <x v="2"/>
    <x v="0"/>
    <x v="0"/>
    <x v="0"/>
    <n v="406112"/>
  </r>
  <r>
    <s v="91"/>
    <x v="0"/>
    <x v="0"/>
    <n v="-1"/>
    <x v="0"/>
    <n v="50898909"/>
    <n v="66285910"/>
    <n v="1"/>
    <s v="CONEXION ------------------------------"/>
    <x v="0"/>
    <s v="9001036988"/>
    <s v="CONSTRUCONCEPTOS LTDA"/>
    <m/>
    <s v="KR 51B CL 82 - 254 OF 76"/>
    <s v="FACTURACION"/>
    <n v="50898909"/>
    <n v="1999"/>
    <x v="3"/>
    <x v="3"/>
    <x v="3"/>
    <x v="3"/>
    <x v="0"/>
    <x v="0"/>
    <x v="0"/>
    <n v="444000"/>
  </r>
  <r>
    <s v="92"/>
    <x v="0"/>
    <x v="0"/>
    <n v="-1"/>
    <x v="0"/>
    <n v="50898909"/>
    <n v="66285910"/>
    <n v="1"/>
    <s v="CONEXION ------------------------------"/>
    <x v="0"/>
    <s v="9001036988"/>
    <s v="CONSTRUCONCEPTOS LTDA"/>
    <m/>
    <s v="KR 51B CL 82 - 254 OF 76"/>
    <s v="FACTURACION"/>
    <n v="50898909"/>
    <n v="1999"/>
    <x v="4"/>
    <x v="4"/>
    <x v="4"/>
    <x v="4"/>
    <x v="0"/>
    <x v="0"/>
    <x v="0"/>
    <n v="2538200"/>
  </r>
  <r>
    <s v="93"/>
    <x v="0"/>
    <x v="0"/>
    <n v="-1"/>
    <x v="0"/>
    <n v="50887326"/>
    <n v="66281702"/>
    <n v="1"/>
    <s v="CONEXION ------------------------------"/>
    <x v="0"/>
    <s v="9005633280"/>
    <s v="UNION TEMPORAL LA FLORIDA"/>
    <m/>
    <s v="KR 24 CL 81 - 11 LOCAL 2"/>
    <s v="FACTURACION"/>
    <n v="50887326"/>
    <n v="606"/>
    <x v="0"/>
    <x v="0"/>
    <x v="0"/>
    <x v="0"/>
    <x v="0"/>
    <x v="0"/>
    <x v="0"/>
    <n v="55217640"/>
  </r>
  <r>
    <s v="94"/>
    <x v="0"/>
    <x v="0"/>
    <n v="-1"/>
    <x v="0"/>
    <n v="50887326"/>
    <n v="66281702"/>
    <n v="1"/>
    <s v="CONEXION ------------------------------"/>
    <x v="0"/>
    <s v="9005633280"/>
    <s v="UNION TEMPORAL LA FLORIDA"/>
    <m/>
    <s v="KR 24 CL 81 - 11 LOCAL 2"/>
    <s v="FACTURACION"/>
    <n v="50887326"/>
    <n v="606"/>
    <x v="1"/>
    <x v="1"/>
    <x v="1"/>
    <x v="1"/>
    <x v="0"/>
    <x v="0"/>
    <x v="0"/>
    <n v="28817640"/>
  </r>
  <r>
    <s v="95"/>
    <x v="0"/>
    <x v="0"/>
    <n v="-1"/>
    <x v="0"/>
    <n v="50887326"/>
    <n v="66281702"/>
    <n v="1"/>
    <s v="CONEXION ------------------------------"/>
    <x v="0"/>
    <s v="9005633280"/>
    <s v="UNION TEMPORAL LA FLORIDA"/>
    <m/>
    <s v="KR 24 CL 81 - 11 LOCAL 2"/>
    <s v="FACTURACION"/>
    <n v="50887326"/>
    <n v="606"/>
    <x v="2"/>
    <x v="2"/>
    <x v="2"/>
    <x v="2"/>
    <x v="0"/>
    <x v="0"/>
    <x v="0"/>
    <n v="1317120"/>
  </r>
  <r>
    <s v="96"/>
    <x v="0"/>
    <x v="0"/>
    <n v="-1"/>
    <x v="0"/>
    <n v="50887326"/>
    <n v="66281702"/>
    <n v="1"/>
    <s v="CONEXION ------------------------------"/>
    <x v="0"/>
    <s v="9005633280"/>
    <s v="UNION TEMPORAL LA FLORIDA"/>
    <m/>
    <s v="KR 24 CL 81 - 11 LOCAL 2"/>
    <s v="FACTURACION"/>
    <n v="50887326"/>
    <n v="606"/>
    <x v="3"/>
    <x v="3"/>
    <x v="3"/>
    <x v="3"/>
    <x v="0"/>
    <x v="0"/>
    <x v="0"/>
    <n v="461082"/>
  </r>
  <r>
    <s v="97"/>
    <x v="0"/>
    <x v="0"/>
    <n v="-1"/>
    <x v="0"/>
    <n v="50887326"/>
    <n v="66281702"/>
    <n v="1"/>
    <s v="CONEXION ------------------------------"/>
    <x v="0"/>
    <s v="9005633280"/>
    <s v="UNION TEMPORAL LA FLORIDA"/>
    <m/>
    <s v="KR 24 CL 81 - 11 LOCAL 2"/>
    <s v="FACTURACION"/>
    <n v="50887326"/>
    <n v="606"/>
    <x v="4"/>
    <x v="4"/>
    <x v="4"/>
    <x v="4"/>
    <x v="0"/>
    <x v="0"/>
    <x v="0"/>
    <n v="8232000"/>
  </r>
  <r>
    <s v="98"/>
    <x v="1"/>
    <x v="1"/>
    <n v="7"/>
    <x v="1"/>
    <n v="50641440"/>
    <n v="48215445"/>
    <n v="1"/>
    <s v="CONEXION ------------------------------"/>
    <x v="0"/>
    <s v="900117087"/>
    <s v="BIOCOMBUSTIBLES SOSTENIBLES DEL CARIBE"/>
    <m/>
    <s v="CL 0 KR 1 - 0 VIA MAMATOCO"/>
    <s v="FACTURACION"/>
    <n v="50641440"/>
    <n v="2401"/>
    <x v="5"/>
    <x v="5"/>
    <x v="6"/>
    <x v="6"/>
    <x v="1"/>
    <x v="1"/>
    <x v="0"/>
    <n v="13351597"/>
  </r>
  <r>
    <s v="99"/>
    <x v="1"/>
    <x v="1"/>
    <n v="7"/>
    <x v="1"/>
    <n v="50641440"/>
    <n v="48215445"/>
    <n v="1"/>
    <s v="CONEXION ------------------------------"/>
    <x v="0"/>
    <s v="900117087"/>
    <s v="BIOCOMBUSTIBLES SOSTENIBLES DEL CARIBE"/>
    <m/>
    <s v="CL 0 KR 1 - 0 VIA MAMATOCO"/>
    <s v="FACTURACION"/>
    <n v="50641440"/>
    <n v="2401"/>
    <x v="5"/>
    <x v="5"/>
    <x v="15"/>
    <x v="15"/>
    <x v="1"/>
    <x v="1"/>
    <x v="0"/>
    <n v="2624765"/>
  </r>
  <r>
    <s v="100"/>
    <x v="1"/>
    <x v="1"/>
    <n v="7"/>
    <x v="1"/>
    <n v="50641440"/>
    <n v="48215445"/>
    <n v="1"/>
    <s v="CONEXION ------------------------------"/>
    <x v="0"/>
    <s v="900117087"/>
    <s v="BIOCOMBUSTIBLES SOSTENIBLES DEL CARIBE"/>
    <m/>
    <s v="CL 0 KR 1 - 0 VIA MAMATOCO"/>
    <s v="FACTURACION"/>
    <n v="50641440"/>
    <n v="2401"/>
    <x v="5"/>
    <x v="5"/>
    <x v="7"/>
    <x v="7"/>
    <x v="1"/>
    <x v="1"/>
    <x v="0"/>
    <n v="87362572"/>
  </r>
  <r>
    <s v="101"/>
    <x v="1"/>
    <x v="1"/>
    <n v="7"/>
    <x v="1"/>
    <n v="50641440"/>
    <n v="48215445"/>
    <n v="1"/>
    <s v="CONEXION ------------------------------"/>
    <x v="0"/>
    <s v="900117087"/>
    <s v="BIOCOMBUSTIBLES SOSTENIBLES DEL CARIBE"/>
    <m/>
    <s v="CL 0 KR 1 - 0 VIA MAMATOCO"/>
    <s v="FACTURACION"/>
    <n v="50641440"/>
    <n v="2401"/>
    <x v="5"/>
    <x v="5"/>
    <x v="8"/>
    <x v="8"/>
    <x v="1"/>
    <x v="1"/>
    <x v="0"/>
    <n v="2839284"/>
  </r>
  <r>
    <s v="102"/>
    <x v="1"/>
    <x v="1"/>
    <n v="7"/>
    <x v="1"/>
    <n v="50641440"/>
    <n v="48215445"/>
    <n v="1"/>
    <s v="CONEXION ------------------------------"/>
    <x v="0"/>
    <s v="900117087"/>
    <s v="BIOCOMBUSTIBLES SOSTENIBLES DEL CARIBE"/>
    <m/>
    <s v="CL 0 KR 1 - 0 VIA MAMATOCO"/>
    <s v="FACTURACION"/>
    <n v="50641440"/>
    <n v="2401"/>
    <x v="5"/>
    <x v="5"/>
    <x v="15"/>
    <x v="15"/>
    <x v="3"/>
    <x v="3"/>
    <x v="0"/>
    <n v="11318"/>
  </r>
  <r>
    <s v="103"/>
    <x v="1"/>
    <x v="1"/>
    <n v="7"/>
    <x v="1"/>
    <n v="50641440"/>
    <n v="48215445"/>
    <n v="1"/>
    <s v="CONEXION ------------------------------"/>
    <x v="0"/>
    <s v="900117087"/>
    <s v="BIOCOMBUSTIBLES SOSTENIBLES DEL CARIBE"/>
    <m/>
    <s v="CL 0 KR 1 - 0 VIA MAMATOCO"/>
    <s v="FACTURACION"/>
    <n v="50641440"/>
    <n v="2401"/>
    <x v="6"/>
    <x v="6"/>
    <x v="13"/>
    <x v="13"/>
    <x v="1"/>
    <x v="1"/>
    <x v="0"/>
    <n v="176656"/>
  </r>
  <r>
    <s v="104"/>
    <x v="1"/>
    <x v="1"/>
    <n v="7"/>
    <x v="1"/>
    <n v="50641440"/>
    <n v="48215445"/>
    <n v="1"/>
    <s v="CONEXION ------------------------------"/>
    <x v="0"/>
    <s v="900117087"/>
    <s v="BIOCOMBUSTIBLES SOSTENIBLES DEL CARIBE"/>
    <m/>
    <s v="CL 0 KR 1 - 0 VIA MAMATOCO"/>
    <s v="FACTURACION"/>
    <n v="50641440"/>
    <n v="2401"/>
    <x v="7"/>
    <x v="7"/>
    <x v="10"/>
    <x v="10"/>
    <x v="1"/>
    <x v="1"/>
    <x v="0"/>
    <n v="18251097"/>
  </r>
  <r>
    <s v="105"/>
    <x v="1"/>
    <x v="1"/>
    <n v="7"/>
    <x v="1"/>
    <n v="50669303"/>
    <n v="48228398"/>
    <n v="2"/>
    <s v="ORDEN DE SUSPENSION PARCIAL ----ORDEN DE"/>
    <x v="0"/>
    <s v="9003112930"/>
    <s v="COMERCIAL TOTAL SAS"/>
    <m/>
    <s v="CL 39 KR 36 - 11"/>
    <s v="FACTURACION"/>
    <n v="50669303"/>
    <n v="2401"/>
    <x v="6"/>
    <x v="6"/>
    <x v="13"/>
    <x v="13"/>
    <x v="1"/>
    <x v="1"/>
    <x v="0"/>
    <n v="37091"/>
  </r>
  <r>
    <s v="106"/>
    <x v="1"/>
    <x v="1"/>
    <n v="6"/>
    <x v="2"/>
    <n v="50662890"/>
    <n v="48225138"/>
    <n v="1"/>
    <s v="CONEXION ------------------------------"/>
    <x v="0"/>
    <s v="10000022"/>
    <s v="INTERNATIONAL FUELS SANTA MARTA SA"/>
    <m/>
    <s v="CL 0 M 2 - 0 ZONAFRANCA VIAGAIRA"/>
    <s v="FACTURACION"/>
    <n v="50662890"/>
    <n v="2401"/>
    <x v="5"/>
    <x v="5"/>
    <x v="6"/>
    <x v="6"/>
    <x v="1"/>
    <x v="1"/>
    <x v="0"/>
    <n v="388959"/>
  </r>
  <r>
    <s v="107"/>
    <x v="1"/>
    <x v="1"/>
    <n v="6"/>
    <x v="2"/>
    <n v="50662890"/>
    <n v="48225138"/>
    <n v="1"/>
    <s v="CONEXION ------------------------------"/>
    <x v="0"/>
    <s v="10000022"/>
    <s v="INTERNATIONAL FUELS SANTA MARTA SA"/>
    <m/>
    <s v="CL 0 M 2 - 0 ZONAFRANCA VIAGAIRA"/>
    <s v="FACTURACION"/>
    <n v="50662890"/>
    <n v="2401"/>
    <x v="5"/>
    <x v="5"/>
    <x v="15"/>
    <x v="15"/>
    <x v="1"/>
    <x v="1"/>
    <x v="0"/>
    <n v="201182"/>
  </r>
  <r>
    <s v="108"/>
    <x v="1"/>
    <x v="1"/>
    <n v="6"/>
    <x v="2"/>
    <n v="50662890"/>
    <n v="48225138"/>
    <n v="1"/>
    <s v="CONEXION ------------------------------"/>
    <x v="0"/>
    <s v="10000022"/>
    <s v="INTERNATIONAL FUELS SANTA MARTA SA"/>
    <m/>
    <s v="CL 0 M 2 - 0 ZONAFRANCA VIAGAIRA"/>
    <s v="FACTURACION"/>
    <n v="50662890"/>
    <n v="2401"/>
    <x v="5"/>
    <x v="5"/>
    <x v="7"/>
    <x v="7"/>
    <x v="1"/>
    <x v="1"/>
    <x v="0"/>
    <n v="501659"/>
  </r>
  <r>
    <s v="109"/>
    <x v="1"/>
    <x v="1"/>
    <n v="6"/>
    <x v="2"/>
    <n v="50662890"/>
    <n v="48225138"/>
    <n v="1"/>
    <s v="CONEXION ------------------------------"/>
    <x v="0"/>
    <s v="10000022"/>
    <s v="INTERNATIONAL FUELS SANTA MARTA SA"/>
    <m/>
    <s v="CL 0 M 2 - 0 ZONAFRANCA VIAGAIRA"/>
    <s v="FACTURACION"/>
    <n v="50662890"/>
    <n v="2401"/>
    <x v="5"/>
    <x v="5"/>
    <x v="8"/>
    <x v="8"/>
    <x v="1"/>
    <x v="1"/>
    <x v="0"/>
    <n v="28050"/>
  </r>
  <r>
    <s v="110"/>
    <x v="1"/>
    <x v="1"/>
    <n v="6"/>
    <x v="2"/>
    <n v="50662890"/>
    <n v="48225138"/>
    <n v="1"/>
    <s v="CONEXION ------------------------------"/>
    <x v="0"/>
    <s v="10000022"/>
    <s v="INTERNATIONAL FUELS SANTA MARTA SA"/>
    <m/>
    <s v="CL 0 M 2 - 0 ZONAFRANCA VIAGAIRA"/>
    <s v="FACTURACION"/>
    <n v="50662890"/>
    <n v="2401"/>
    <x v="5"/>
    <x v="5"/>
    <x v="15"/>
    <x v="15"/>
    <x v="3"/>
    <x v="3"/>
    <x v="0"/>
    <n v="482"/>
  </r>
  <r>
    <s v="111"/>
    <x v="1"/>
    <x v="1"/>
    <n v="6"/>
    <x v="2"/>
    <n v="50662890"/>
    <n v="48225138"/>
    <n v="1"/>
    <s v="CONEXION ------------------------------"/>
    <x v="0"/>
    <s v="10000022"/>
    <s v="INTERNATIONAL FUELS SANTA MARTA SA"/>
    <m/>
    <s v="CL 0 M 2 - 0 ZONAFRANCA VIAGAIRA"/>
    <s v="FACTURACION"/>
    <n v="50662890"/>
    <n v="2401"/>
    <x v="6"/>
    <x v="6"/>
    <x v="13"/>
    <x v="13"/>
    <x v="1"/>
    <x v="1"/>
    <x v="0"/>
    <n v="210993"/>
  </r>
  <r>
    <s v="112"/>
    <x v="1"/>
    <x v="1"/>
    <n v="6"/>
    <x v="2"/>
    <n v="50662890"/>
    <n v="48225138"/>
    <n v="1"/>
    <s v="CONEXION ------------------------------"/>
    <x v="0"/>
    <s v="10000022"/>
    <s v="INTERNATIONAL FUELS SANTA MARTA SA"/>
    <m/>
    <s v="CL 0 M 2 - 0 ZONAFRANCA VIAGAIRA"/>
    <s v="FACTURACION"/>
    <n v="50662890"/>
    <n v="2401"/>
    <x v="7"/>
    <x v="7"/>
    <x v="10"/>
    <x v="10"/>
    <x v="1"/>
    <x v="1"/>
    <x v="0"/>
    <n v="1284567"/>
  </r>
  <r>
    <s v="113"/>
    <x v="1"/>
    <x v="1"/>
    <n v="6"/>
    <x v="2"/>
    <n v="50658204"/>
    <n v="48223064"/>
    <n v="1"/>
    <s v="CONEXION ------------------------------"/>
    <x v="0"/>
    <s v="8600268958"/>
    <s v="ITALCOL SA"/>
    <m/>
    <s v="CL 4 KR 47 - 28 PUERTO RIVERPORT BARRANQUILLITA"/>
    <s v="FACTURACION"/>
    <n v="50658204"/>
    <n v="2401"/>
    <x v="5"/>
    <x v="5"/>
    <x v="6"/>
    <x v="6"/>
    <x v="1"/>
    <x v="1"/>
    <x v="0"/>
    <n v="18675784"/>
  </r>
  <r>
    <s v="114"/>
    <x v="1"/>
    <x v="1"/>
    <n v="6"/>
    <x v="2"/>
    <n v="50658204"/>
    <n v="48223064"/>
    <n v="1"/>
    <s v="CONEXION ------------------------------"/>
    <x v="0"/>
    <s v="8600268958"/>
    <s v="ITALCOL SA"/>
    <m/>
    <s v="CL 4 KR 47 - 28 PUERTO RIVERPORT BARRANQUILLITA"/>
    <s v="FACTURACION"/>
    <n v="50658204"/>
    <n v="2401"/>
    <x v="5"/>
    <x v="5"/>
    <x v="15"/>
    <x v="15"/>
    <x v="1"/>
    <x v="1"/>
    <x v="0"/>
    <n v="1172578"/>
  </r>
  <r>
    <s v="115"/>
    <x v="1"/>
    <x v="1"/>
    <n v="6"/>
    <x v="2"/>
    <n v="50658204"/>
    <n v="48223064"/>
    <n v="1"/>
    <s v="CONEXION ------------------------------"/>
    <x v="0"/>
    <s v="8600268958"/>
    <s v="ITALCOL SA"/>
    <m/>
    <s v="CL 4 KR 47 - 28 PUERTO RIVERPORT BARRANQUILLITA"/>
    <s v="FACTURACION"/>
    <n v="50658204"/>
    <n v="2401"/>
    <x v="5"/>
    <x v="5"/>
    <x v="7"/>
    <x v="7"/>
    <x v="1"/>
    <x v="1"/>
    <x v="0"/>
    <n v="30198838"/>
  </r>
  <r>
    <s v="116"/>
    <x v="1"/>
    <x v="1"/>
    <n v="6"/>
    <x v="2"/>
    <n v="50658204"/>
    <n v="48223064"/>
    <n v="1"/>
    <s v="CONEXION ------------------------------"/>
    <x v="0"/>
    <s v="8600268958"/>
    <s v="ITALCOL SA"/>
    <m/>
    <s v="CL 4 KR 47 - 28 PUERTO RIVERPORT BARRANQUILLITA"/>
    <s v="FACTURACION"/>
    <n v="50658204"/>
    <n v="2401"/>
    <x v="5"/>
    <x v="5"/>
    <x v="8"/>
    <x v="8"/>
    <x v="1"/>
    <x v="1"/>
    <x v="0"/>
    <n v="981462"/>
  </r>
  <r>
    <s v="117"/>
    <x v="1"/>
    <x v="1"/>
    <n v="6"/>
    <x v="2"/>
    <n v="50658204"/>
    <n v="48223064"/>
    <n v="1"/>
    <s v="CONEXION ------------------------------"/>
    <x v="0"/>
    <s v="8600268958"/>
    <s v="ITALCOL SA"/>
    <m/>
    <s v="CL 4 KR 47 - 28 PUERTO RIVERPORT BARRANQUILLITA"/>
    <s v="FACTURACION"/>
    <n v="50658204"/>
    <n v="2401"/>
    <x v="5"/>
    <x v="5"/>
    <x v="15"/>
    <x v="15"/>
    <x v="3"/>
    <x v="3"/>
    <x v="0"/>
    <n v="5046"/>
  </r>
  <r>
    <s v="118"/>
    <x v="1"/>
    <x v="1"/>
    <n v="6"/>
    <x v="2"/>
    <n v="50658204"/>
    <n v="48223064"/>
    <n v="1"/>
    <s v="CONEXION ------------------------------"/>
    <x v="0"/>
    <s v="8600268958"/>
    <s v="ITALCOL SA"/>
    <m/>
    <s v="CL 4 KR 47 - 28 PUERTO RIVERPORT BARRANQUILLITA"/>
    <s v="FACTURACION"/>
    <n v="50658204"/>
    <n v="2401"/>
    <x v="6"/>
    <x v="6"/>
    <x v="13"/>
    <x v="13"/>
    <x v="1"/>
    <x v="1"/>
    <x v="0"/>
    <n v="54754"/>
  </r>
  <r>
    <s v="119"/>
    <x v="1"/>
    <x v="1"/>
    <n v="6"/>
    <x v="2"/>
    <n v="50658204"/>
    <n v="48223064"/>
    <n v="1"/>
    <s v="CONEXION ------------------------------"/>
    <x v="0"/>
    <s v="8600268958"/>
    <s v="ITALCOL SA"/>
    <m/>
    <s v="CL 4 KR 47 - 28 PUERTO RIVERPORT BARRANQUILLITA"/>
    <s v="FACTURACION"/>
    <n v="50658204"/>
    <n v="2401"/>
    <x v="7"/>
    <x v="7"/>
    <x v="10"/>
    <x v="10"/>
    <x v="1"/>
    <x v="1"/>
    <x v="0"/>
    <n v="7206784"/>
  </r>
  <r>
    <s v="120"/>
    <x v="1"/>
    <x v="1"/>
    <n v="6"/>
    <x v="2"/>
    <n v="50658204"/>
    <n v="48223064"/>
    <n v="1"/>
    <s v="CONEXION ------------------------------"/>
    <x v="0"/>
    <s v="8600268958"/>
    <s v="ITALCOL SA"/>
    <m/>
    <s v="CL 4 KR 47 - 28 PUERTO RIVERPORT BARRANQUILLITA"/>
    <s v="FACTURACION"/>
    <n v="50658204"/>
    <n v="2401"/>
    <x v="9"/>
    <x v="9"/>
    <x v="12"/>
    <x v="12"/>
    <x v="1"/>
    <x v="1"/>
    <x v="0"/>
    <n v="572"/>
  </r>
  <r>
    <s v="121"/>
    <x v="1"/>
    <x v="1"/>
    <n v="6"/>
    <x v="2"/>
    <n v="50658204"/>
    <n v="48223064"/>
    <n v="1"/>
    <s v="CONEXION ------------------------------"/>
    <x v="0"/>
    <s v="8600268958"/>
    <s v="ITALCOL SA"/>
    <m/>
    <s v="CL 4 KR 47 - 28 PUERTO RIVERPORT BARRANQUILLITA"/>
    <s v="FACTURACION"/>
    <n v="50658204"/>
    <n v="2401"/>
    <x v="2"/>
    <x v="2"/>
    <x v="2"/>
    <x v="2"/>
    <x v="1"/>
    <x v="1"/>
    <x v="0"/>
    <n v="92"/>
  </r>
  <r>
    <s v="122"/>
    <x v="1"/>
    <x v="1"/>
    <n v="7"/>
    <x v="1"/>
    <n v="50687305"/>
    <n v="48233543"/>
    <n v="1"/>
    <s v="CONEXION ------------------------------"/>
    <x v="0"/>
    <s v="9006907327"/>
    <s v="TRANSAGA SAS"/>
    <m/>
    <s v="CL 30 KR 22 - 89"/>
    <s v="FACTURACION"/>
    <n v="50687305"/>
    <n v="2401"/>
    <x v="5"/>
    <x v="5"/>
    <x v="5"/>
    <x v="5"/>
    <x v="1"/>
    <x v="1"/>
    <x v="0"/>
    <n v="251828"/>
  </r>
  <r>
    <s v="123"/>
    <x v="1"/>
    <x v="1"/>
    <n v="7"/>
    <x v="1"/>
    <n v="50687305"/>
    <n v="48233543"/>
    <n v="1"/>
    <s v="CONEXION ------------------------------"/>
    <x v="0"/>
    <s v="9006907327"/>
    <s v="TRANSAGA SAS"/>
    <m/>
    <s v="CL 30 KR 22 - 89"/>
    <s v="FACTURACION"/>
    <n v="50687305"/>
    <n v="2401"/>
    <x v="5"/>
    <x v="5"/>
    <x v="6"/>
    <x v="6"/>
    <x v="1"/>
    <x v="1"/>
    <x v="0"/>
    <n v="7027256"/>
  </r>
  <r>
    <s v="124"/>
    <x v="1"/>
    <x v="1"/>
    <n v="7"/>
    <x v="1"/>
    <n v="50687305"/>
    <n v="48233543"/>
    <n v="1"/>
    <s v="CONEXION ------------------------------"/>
    <x v="0"/>
    <s v="9006907327"/>
    <s v="TRANSAGA SAS"/>
    <m/>
    <s v="CL 30 KR 22 - 89"/>
    <s v="FACTURACION"/>
    <n v="50687305"/>
    <n v="2401"/>
    <x v="5"/>
    <x v="5"/>
    <x v="15"/>
    <x v="15"/>
    <x v="1"/>
    <x v="1"/>
    <x v="0"/>
    <n v="370755"/>
  </r>
  <r>
    <s v="125"/>
    <x v="1"/>
    <x v="1"/>
    <n v="7"/>
    <x v="1"/>
    <n v="50687305"/>
    <n v="48233543"/>
    <n v="1"/>
    <s v="CONEXION ------------------------------"/>
    <x v="0"/>
    <s v="9006907327"/>
    <s v="TRANSAGA SAS"/>
    <m/>
    <s v="CL 30 KR 22 - 89"/>
    <s v="FACTURACION"/>
    <n v="50687305"/>
    <n v="2401"/>
    <x v="5"/>
    <x v="5"/>
    <x v="7"/>
    <x v="7"/>
    <x v="1"/>
    <x v="1"/>
    <x v="0"/>
    <n v="9843023"/>
  </r>
  <r>
    <s v="126"/>
    <x v="1"/>
    <x v="1"/>
    <n v="7"/>
    <x v="1"/>
    <n v="50687305"/>
    <n v="48233543"/>
    <n v="1"/>
    <s v="CONEXION ------------------------------"/>
    <x v="0"/>
    <s v="9006907327"/>
    <s v="TRANSAGA SAS"/>
    <m/>
    <s v="CL 30 KR 22 - 89"/>
    <s v="FACTURACION"/>
    <n v="50687305"/>
    <n v="2401"/>
    <x v="5"/>
    <x v="5"/>
    <x v="8"/>
    <x v="8"/>
    <x v="1"/>
    <x v="1"/>
    <x v="0"/>
    <n v="1169468"/>
  </r>
  <r>
    <s v="127"/>
    <x v="1"/>
    <x v="1"/>
    <n v="7"/>
    <x v="1"/>
    <n v="50687305"/>
    <n v="48233543"/>
    <n v="1"/>
    <s v="CONEXION ------------------------------"/>
    <x v="0"/>
    <s v="9006907327"/>
    <s v="TRANSAGA SAS"/>
    <m/>
    <s v="CL 30 KR 22 - 89"/>
    <s v="FACTURACION"/>
    <n v="50687305"/>
    <n v="2401"/>
    <x v="5"/>
    <x v="5"/>
    <x v="15"/>
    <x v="15"/>
    <x v="3"/>
    <x v="3"/>
    <x v="0"/>
    <n v="1057"/>
  </r>
  <r>
    <s v="128"/>
    <x v="1"/>
    <x v="1"/>
    <n v="7"/>
    <x v="1"/>
    <n v="50687305"/>
    <n v="48233543"/>
    <n v="1"/>
    <s v="CONEXION ------------------------------"/>
    <x v="0"/>
    <s v="9006907327"/>
    <s v="TRANSAGA SAS"/>
    <m/>
    <s v="CL 30 KR 22 - 89"/>
    <s v="FACTURACION"/>
    <n v="50687305"/>
    <n v="2401"/>
    <x v="7"/>
    <x v="7"/>
    <x v="10"/>
    <x v="10"/>
    <x v="1"/>
    <x v="1"/>
    <x v="0"/>
    <n v="1655587"/>
  </r>
  <r>
    <s v="129"/>
    <x v="1"/>
    <x v="1"/>
    <n v="14"/>
    <x v="3"/>
    <n v="50562502"/>
    <n v="48191527"/>
    <n v="1"/>
    <s v="CONEXION ------------------------------"/>
    <x v="2"/>
    <s v="0018301136307"/>
    <s v="ZONA FRANCA CELSIA SA ESP"/>
    <m/>
    <s v="KR 43A CL 1A SUR - 143 PISO 5 ZN MEDELLIN(ANT"/>
    <s v="FACTURACION"/>
    <n v="50562502"/>
    <n v="2401"/>
    <x v="5"/>
    <x v="5"/>
    <x v="7"/>
    <x v="7"/>
    <x v="1"/>
    <x v="1"/>
    <x v="0"/>
    <n v="3498161632"/>
  </r>
  <r>
    <s v="130"/>
    <x v="1"/>
    <x v="1"/>
    <n v="6"/>
    <x v="2"/>
    <n v="50564100"/>
    <n v="48191938"/>
    <n v="1"/>
    <s v="CONEXION ------------------------------"/>
    <x v="0"/>
    <s v="8001481196"/>
    <s v="GRADESA SA"/>
    <m/>
    <s v="CL 20Y M 1 - 2 ZN GRADESACIENAGA"/>
    <s v="FACTURACION"/>
    <n v="50564100"/>
    <n v="2401"/>
    <x v="5"/>
    <x v="5"/>
    <x v="6"/>
    <x v="6"/>
    <x v="1"/>
    <x v="1"/>
    <x v="0"/>
    <n v="18599752"/>
  </r>
  <r>
    <s v="131"/>
    <x v="1"/>
    <x v="1"/>
    <n v="6"/>
    <x v="2"/>
    <n v="50564100"/>
    <n v="48191938"/>
    <n v="1"/>
    <s v="CONEXION ------------------------------"/>
    <x v="0"/>
    <s v="8001481196"/>
    <s v="GRADESA SA"/>
    <m/>
    <s v="CL 20Y M 1 - 2 ZN GRADESACIENAGA"/>
    <s v="FACTURACION"/>
    <n v="50564100"/>
    <n v="2401"/>
    <x v="5"/>
    <x v="5"/>
    <x v="15"/>
    <x v="15"/>
    <x v="1"/>
    <x v="1"/>
    <x v="0"/>
    <n v="3409486"/>
  </r>
  <r>
    <s v="132"/>
    <x v="1"/>
    <x v="1"/>
    <n v="6"/>
    <x v="2"/>
    <n v="50564100"/>
    <n v="48191938"/>
    <n v="1"/>
    <s v="CONEXION ------------------------------"/>
    <x v="0"/>
    <s v="8001481196"/>
    <s v="GRADESA SA"/>
    <m/>
    <s v="CL 20Y M 1 - 2 ZN GRADESACIENAGA"/>
    <s v="FACTURACION"/>
    <n v="50564100"/>
    <n v="2401"/>
    <x v="5"/>
    <x v="5"/>
    <x v="7"/>
    <x v="7"/>
    <x v="1"/>
    <x v="1"/>
    <x v="0"/>
    <n v="121702455"/>
  </r>
  <r>
    <s v="133"/>
    <x v="1"/>
    <x v="1"/>
    <n v="6"/>
    <x v="2"/>
    <n v="50564100"/>
    <n v="48191938"/>
    <n v="1"/>
    <s v="CONEXION ------------------------------"/>
    <x v="0"/>
    <s v="8001481196"/>
    <s v="GRADESA SA"/>
    <m/>
    <s v="CL 20Y M 1 - 2 ZN GRADESACIENAGA"/>
    <s v="FACTURACION"/>
    <n v="50564100"/>
    <n v="2401"/>
    <x v="5"/>
    <x v="5"/>
    <x v="8"/>
    <x v="8"/>
    <x v="1"/>
    <x v="1"/>
    <x v="0"/>
    <n v="3955330"/>
  </r>
  <r>
    <s v="134"/>
    <x v="1"/>
    <x v="1"/>
    <n v="6"/>
    <x v="2"/>
    <n v="50564100"/>
    <n v="48191938"/>
    <n v="1"/>
    <s v="CONEXION ------------------------------"/>
    <x v="0"/>
    <s v="8001481196"/>
    <s v="GRADESA SA"/>
    <m/>
    <s v="CL 20Y M 1 - 2 ZN GRADESACIENAGA"/>
    <s v="FACTURACION"/>
    <n v="50564100"/>
    <n v="2401"/>
    <x v="5"/>
    <x v="5"/>
    <x v="15"/>
    <x v="15"/>
    <x v="3"/>
    <x v="3"/>
    <x v="0"/>
    <n v="14629"/>
  </r>
  <r>
    <s v="135"/>
    <x v="1"/>
    <x v="1"/>
    <n v="6"/>
    <x v="2"/>
    <n v="50564100"/>
    <n v="48191938"/>
    <n v="1"/>
    <s v="CONEXION ------------------------------"/>
    <x v="0"/>
    <s v="8001481196"/>
    <s v="GRADESA SA"/>
    <m/>
    <s v="CL 20Y M 1 - 2 ZN GRADESACIENAGA"/>
    <s v="FACTURACION"/>
    <n v="50564100"/>
    <n v="2401"/>
    <x v="7"/>
    <x v="7"/>
    <x v="10"/>
    <x v="10"/>
    <x v="1"/>
    <x v="1"/>
    <x v="0"/>
    <n v="25425112"/>
  </r>
  <r>
    <s v="136"/>
    <x v="1"/>
    <x v="1"/>
    <n v="6"/>
    <x v="2"/>
    <n v="50563660"/>
    <n v="48191822"/>
    <n v="1"/>
    <s v="CONEXION ------------------------------"/>
    <x v="0"/>
    <s v="8909039395"/>
    <s v="POSTOBON SA"/>
    <m/>
    <s v="CARRT. ORIENTAL M 3 - 0 BO PLANTAPOSTOBON UNI_RES _"/>
    <s v="FACTURACION"/>
    <n v="50563660"/>
    <n v="2401"/>
    <x v="5"/>
    <x v="5"/>
    <x v="6"/>
    <x v="6"/>
    <x v="1"/>
    <x v="1"/>
    <x v="0"/>
    <n v="23755892"/>
  </r>
  <r>
    <s v="137"/>
    <x v="1"/>
    <x v="1"/>
    <n v="6"/>
    <x v="2"/>
    <n v="50563660"/>
    <n v="48191822"/>
    <n v="1"/>
    <s v="CONEXION ------------------------------"/>
    <x v="0"/>
    <s v="8909039395"/>
    <s v="POSTOBON SA"/>
    <m/>
    <s v="CARRT. ORIENTAL M 3 - 0 BO PLANTAPOSTOBON UNI_RES _"/>
    <s v="FACTURACION"/>
    <n v="50563660"/>
    <n v="2401"/>
    <x v="5"/>
    <x v="5"/>
    <x v="15"/>
    <x v="15"/>
    <x v="1"/>
    <x v="1"/>
    <x v="0"/>
    <n v="1823353"/>
  </r>
  <r>
    <s v="138"/>
    <x v="1"/>
    <x v="1"/>
    <n v="6"/>
    <x v="2"/>
    <n v="50563660"/>
    <n v="48191822"/>
    <n v="1"/>
    <s v="CONEXION ------------------------------"/>
    <x v="0"/>
    <s v="8909039395"/>
    <s v="POSTOBON SA"/>
    <m/>
    <s v="CARRT. ORIENTAL M 3 - 0 BO PLANTAPOSTOBON UNI_RES _"/>
    <s v="FACTURACION"/>
    <n v="50563660"/>
    <n v="2401"/>
    <x v="5"/>
    <x v="5"/>
    <x v="7"/>
    <x v="7"/>
    <x v="1"/>
    <x v="1"/>
    <x v="0"/>
    <n v="55819474"/>
  </r>
  <r>
    <s v="139"/>
    <x v="1"/>
    <x v="1"/>
    <n v="6"/>
    <x v="2"/>
    <n v="50563660"/>
    <n v="48191822"/>
    <n v="1"/>
    <s v="CONEXION ------------------------------"/>
    <x v="0"/>
    <s v="8909039395"/>
    <s v="POSTOBON SA"/>
    <m/>
    <s v="CARRT. ORIENTAL M 3 - 0 BO PLANTAPOSTOBON UNI_RES _"/>
    <s v="FACTURACION"/>
    <n v="50563660"/>
    <n v="2401"/>
    <x v="5"/>
    <x v="5"/>
    <x v="8"/>
    <x v="8"/>
    <x v="1"/>
    <x v="1"/>
    <x v="0"/>
    <n v="3121089"/>
  </r>
  <r>
    <s v="140"/>
    <x v="1"/>
    <x v="1"/>
    <n v="6"/>
    <x v="2"/>
    <n v="50563660"/>
    <n v="48191822"/>
    <n v="1"/>
    <s v="CONEXION ------------------------------"/>
    <x v="0"/>
    <s v="8909039395"/>
    <s v="POSTOBON SA"/>
    <m/>
    <s v="CARRT. ORIENTAL M 3 - 0 BO PLANTAPOSTOBON UNI_RES _"/>
    <s v="FACTURACION"/>
    <n v="50563660"/>
    <n v="2401"/>
    <x v="5"/>
    <x v="5"/>
    <x v="15"/>
    <x v="15"/>
    <x v="3"/>
    <x v="3"/>
    <x v="0"/>
    <n v="5714"/>
  </r>
  <r>
    <s v="141"/>
    <x v="1"/>
    <x v="1"/>
    <n v="6"/>
    <x v="2"/>
    <n v="50563660"/>
    <n v="48191822"/>
    <n v="1"/>
    <s v="CONEXION ------------------------------"/>
    <x v="0"/>
    <s v="8909039395"/>
    <s v="POSTOBON SA"/>
    <m/>
    <s v="CARRT. ORIENTAL M 3 - 0 BO PLANTAPOSTOBON UNI_RES _"/>
    <s v="FACTURACION"/>
    <n v="50563660"/>
    <n v="2401"/>
    <x v="7"/>
    <x v="7"/>
    <x v="10"/>
    <x v="10"/>
    <x v="1"/>
    <x v="1"/>
    <x v="0"/>
    <n v="8577802"/>
  </r>
  <r>
    <s v="142"/>
    <x v="1"/>
    <x v="1"/>
    <n v="6"/>
    <x v="2"/>
    <n v="50576857"/>
    <n v="48195472"/>
    <n v="1"/>
    <s v="CONEXION ------------------------------"/>
    <x v="0"/>
    <s v="0008901059273"/>
    <s v="FARMACAPSULAS SA"/>
    <m/>
    <s v="CL 80 KR 79 - 110 ZN FARMACAPSULAAG"/>
    <s v="FACTURACION"/>
    <n v="50576857"/>
    <n v="2401"/>
    <x v="5"/>
    <x v="5"/>
    <x v="6"/>
    <x v="6"/>
    <x v="1"/>
    <x v="1"/>
    <x v="0"/>
    <n v="19677075"/>
  </r>
  <r>
    <s v="143"/>
    <x v="1"/>
    <x v="1"/>
    <n v="6"/>
    <x v="2"/>
    <n v="50574522"/>
    <n v="48194834"/>
    <n v="2"/>
    <s v="ORDEN DE SUSPENSION PARCIAL ----ORDEN DE"/>
    <x v="0"/>
    <s v="8020250520"/>
    <s v="ENERGIA EFICIENTE SA ESP"/>
    <m/>
    <s v="KR 54 CL 59 - 144 ZN ENERGIALB"/>
    <s v="FACTURACION"/>
    <n v="50574522"/>
    <n v="2401"/>
    <x v="5"/>
    <x v="5"/>
    <x v="6"/>
    <x v="6"/>
    <x v="1"/>
    <x v="1"/>
    <x v="0"/>
    <n v="56893649"/>
  </r>
  <r>
    <s v="144"/>
    <x v="1"/>
    <x v="1"/>
    <n v="6"/>
    <x v="2"/>
    <n v="50574522"/>
    <n v="48194834"/>
    <n v="2"/>
    <s v="ORDEN DE SUSPENSION PARCIAL ----ORDEN DE"/>
    <x v="0"/>
    <s v="8020250520"/>
    <s v="ENERGIA EFICIENTE SA ESP"/>
    <m/>
    <s v="KR 54 CL 59 - 144 ZN ENERGIALB"/>
    <s v="FACTURACION"/>
    <n v="50574522"/>
    <n v="2401"/>
    <x v="6"/>
    <x v="6"/>
    <x v="13"/>
    <x v="13"/>
    <x v="1"/>
    <x v="1"/>
    <x v="0"/>
    <n v="14874"/>
  </r>
  <r>
    <s v="145"/>
    <x v="1"/>
    <x v="1"/>
    <n v="6"/>
    <x v="2"/>
    <n v="50574522"/>
    <n v="48194834"/>
    <n v="2"/>
    <s v="ORDEN DE SUSPENSION PARCIAL ----ORDEN DE"/>
    <x v="0"/>
    <s v="8020250520"/>
    <s v="ENERGIA EFICIENTE SA ESP"/>
    <m/>
    <s v="KR 54 CL 59 - 144 ZN ENERGIALB"/>
    <s v="FACTURACION"/>
    <n v="50574522"/>
    <n v="2401"/>
    <x v="7"/>
    <x v="7"/>
    <x v="10"/>
    <x v="10"/>
    <x v="1"/>
    <x v="1"/>
    <x v="0"/>
    <n v="77771332"/>
  </r>
  <r>
    <s v="146"/>
    <x v="1"/>
    <x v="1"/>
    <n v="7"/>
    <x v="1"/>
    <n v="50582541"/>
    <n v="48197040"/>
    <n v="1"/>
    <s v="CONEXION ------------------------------"/>
    <x v="0"/>
    <s v="0009000155785"/>
    <s v="INV AVANADE Y CIA SA EDS PARAISO"/>
    <m/>
    <s v="KR 43 CL 45 - 102 ZN EDSGNV"/>
    <s v="FACTURACION"/>
    <n v="50582541"/>
    <n v="2401"/>
    <x v="5"/>
    <x v="5"/>
    <x v="5"/>
    <x v="5"/>
    <x v="1"/>
    <x v="1"/>
    <x v="0"/>
    <n v="318841"/>
  </r>
  <r>
    <s v="147"/>
    <x v="1"/>
    <x v="1"/>
    <n v="7"/>
    <x v="1"/>
    <n v="50582541"/>
    <n v="48197040"/>
    <n v="1"/>
    <s v="CONEXION ------------------------------"/>
    <x v="0"/>
    <s v="0009000155785"/>
    <s v="INV AVANADE Y CIA SA EDS PARAISO"/>
    <m/>
    <s v="KR 43 CL 45 - 102 ZN EDSGNV"/>
    <s v="FACTURACION"/>
    <n v="50582541"/>
    <n v="2401"/>
    <x v="5"/>
    <x v="5"/>
    <x v="6"/>
    <x v="6"/>
    <x v="1"/>
    <x v="1"/>
    <x v="0"/>
    <n v="8897239"/>
  </r>
  <r>
    <s v="148"/>
    <x v="1"/>
    <x v="1"/>
    <n v="7"/>
    <x v="1"/>
    <n v="50582541"/>
    <n v="48197040"/>
    <n v="1"/>
    <s v="CONEXION ------------------------------"/>
    <x v="0"/>
    <s v="0009000155785"/>
    <s v="INV AVANADE Y CIA SA EDS PARAISO"/>
    <m/>
    <s v="KR 43 CL 45 - 102 ZN EDSGNV"/>
    <s v="FACTURACION"/>
    <n v="50582541"/>
    <n v="2401"/>
    <x v="5"/>
    <x v="5"/>
    <x v="15"/>
    <x v="15"/>
    <x v="1"/>
    <x v="1"/>
    <x v="0"/>
    <n v="381668"/>
  </r>
  <r>
    <s v="149"/>
    <x v="1"/>
    <x v="1"/>
    <n v="7"/>
    <x v="1"/>
    <n v="50582541"/>
    <n v="48197040"/>
    <n v="1"/>
    <s v="CONEXION ------------------------------"/>
    <x v="0"/>
    <s v="0009000155785"/>
    <s v="INV AVANADE Y CIA SA EDS PARAISO"/>
    <m/>
    <s v="KR 43 CL 45 - 102 ZN EDSGNV"/>
    <s v="FACTURACION"/>
    <n v="50582541"/>
    <n v="2401"/>
    <x v="5"/>
    <x v="5"/>
    <x v="7"/>
    <x v="7"/>
    <x v="1"/>
    <x v="1"/>
    <x v="0"/>
    <n v="12462297"/>
  </r>
  <r>
    <s v="150"/>
    <x v="1"/>
    <x v="1"/>
    <n v="7"/>
    <x v="1"/>
    <n v="50582541"/>
    <n v="48197040"/>
    <n v="1"/>
    <s v="CONEXION ------------------------------"/>
    <x v="0"/>
    <s v="0009000155785"/>
    <s v="INV AVANADE Y CIA SA EDS PARAISO"/>
    <m/>
    <s v="KR 43 CL 45 - 102 ZN EDSGNV"/>
    <s v="FACTURACION"/>
    <n v="50582541"/>
    <n v="2401"/>
    <x v="5"/>
    <x v="5"/>
    <x v="8"/>
    <x v="8"/>
    <x v="1"/>
    <x v="1"/>
    <x v="0"/>
    <n v="1480669"/>
  </r>
  <r>
    <s v="151"/>
    <x v="1"/>
    <x v="1"/>
    <n v="7"/>
    <x v="1"/>
    <n v="50582541"/>
    <n v="48197040"/>
    <n v="1"/>
    <s v="CONEXION ------------------------------"/>
    <x v="0"/>
    <s v="0009000155785"/>
    <s v="INV AVANADE Y CIA SA EDS PARAISO"/>
    <m/>
    <s v="KR 43 CL 45 - 102 ZN EDSGNV"/>
    <s v="FACTURACION"/>
    <n v="50582541"/>
    <n v="2401"/>
    <x v="5"/>
    <x v="5"/>
    <x v="15"/>
    <x v="15"/>
    <x v="3"/>
    <x v="3"/>
    <x v="0"/>
    <n v="1089"/>
  </r>
  <r>
    <s v="152"/>
    <x v="1"/>
    <x v="1"/>
    <n v="7"/>
    <x v="1"/>
    <n v="50582541"/>
    <n v="48197040"/>
    <n v="1"/>
    <s v="CONEXION ------------------------------"/>
    <x v="0"/>
    <s v="0009000155785"/>
    <s v="INV AVANADE Y CIA SA EDS PARAISO"/>
    <m/>
    <s v="KR 43 CL 45 - 102 ZN EDSGNV"/>
    <s v="FACTURACION"/>
    <n v="50582541"/>
    <n v="2401"/>
    <x v="6"/>
    <x v="6"/>
    <x v="13"/>
    <x v="13"/>
    <x v="1"/>
    <x v="1"/>
    <x v="0"/>
    <n v="19368"/>
  </r>
  <r>
    <s v="153"/>
    <x v="1"/>
    <x v="1"/>
    <n v="7"/>
    <x v="1"/>
    <n v="50582541"/>
    <n v="48197040"/>
    <n v="1"/>
    <s v="CONEXION ------------------------------"/>
    <x v="0"/>
    <s v="0009000155785"/>
    <s v="INV AVANADE Y CIA SA EDS PARAISO"/>
    <m/>
    <s v="KR 43 CL 45 - 102 ZN EDSGNV"/>
    <s v="FACTURACION"/>
    <n v="50582541"/>
    <n v="2401"/>
    <x v="7"/>
    <x v="7"/>
    <x v="10"/>
    <x v="10"/>
    <x v="1"/>
    <x v="1"/>
    <x v="0"/>
    <n v="2096146"/>
  </r>
  <r>
    <s v="154"/>
    <x v="1"/>
    <x v="1"/>
    <n v="7"/>
    <x v="1"/>
    <n v="50582541"/>
    <n v="48197040"/>
    <n v="1"/>
    <s v="CONEXION ------------------------------"/>
    <x v="0"/>
    <s v="0009000155785"/>
    <s v="INV AVANADE Y CIA SA EDS PARAISO"/>
    <m/>
    <s v="KR 43 CL 45 - 102 ZN EDSGNV"/>
    <s v="FACTURACION"/>
    <n v="50582541"/>
    <n v="2401"/>
    <x v="8"/>
    <x v="8"/>
    <x v="11"/>
    <x v="11"/>
    <x v="1"/>
    <x v="1"/>
    <x v="0"/>
    <n v="54"/>
  </r>
  <r>
    <s v="155"/>
    <x v="1"/>
    <x v="1"/>
    <n v="7"/>
    <x v="1"/>
    <n v="50582541"/>
    <n v="48197040"/>
    <n v="1"/>
    <s v="CONEXION ------------------------------"/>
    <x v="0"/>
    <s v="0009000155785"/>
    <s v="INV AVANADE Y CIA SA EDS PARAISO"/>
    <m/>
    <s v="KR 43 CL 45 - 102 ZN EDSGNV"/>
    <s v="FACTURACION"/>
    <n v="50582541"/>
    <n v="2401"/>
    <x v="13"/>
    <x v="13"/>
    <x v="18"/>
    <x v="18"/>
    <x v="4"/>
    <x v="4"/>
    <x v="0"/>
    <n v="6835"/>
  </r>
  <r>
    <s v="156"/>
    <x v="1"/>
    <x v="1"/>
    <n v="7"/>
    <x v="1"/>
    <n v="50582541"/>
    <n v="48197040"/>
    <n v="1"/>
    <s v="CONEXION ------------------------------"/>
    <x v="0"/>
    <s v="0009000155785"/>
    <s v="INV AVANADE Y CIA SA EDS PARAISO"/>
    <m/>
    <s v="KR 43 CL 45 - 102 ZN EDSGNV"/>
    <s v="FACTURACION"/>
    <n v="50582541"/>
    <n v="2401"/>
    <x v="14"/>
    <x v="14"/>
    <x v="19"/>
    <x v="19"/>
    <x v="4"/>
    <x v="4"/>
    <x v="0"/>
    <n v="77403"/>
  </r>
  <r>
    <s v="157"/>
    <x v="1"/>
    <x v="1"/>
    <n v="7"/>
    <x v="1"/>
    <n v="50582541"/>
    <n v="48197040"/>
    <n v="1"/>
    <s v="CONEXION ------------------------------"/>
    <x v="0"/>
    <s v="0009000155785"/>
    <s v="INV AVANADE Y CIA SA EDS PARAISO"/>
    <m/>
    <s v="KR 43 CL 45 - 102 ZN EDSGNV"/>
    <s v="FACTURACION"/>
    <n v="50582541"/>
    <n v="2401"/>
    <x v="3"/>
    <x v="3"/>
    <x v="3"/>
    <x v="3"/>
    <x v="1"/>
    <x v="1"/>
    <x v="0"/>
    <n v="110"/>
  </r>
  <r>
    <s v="158"/>
    <x v="1"/>
    <x v="1"/>
    <n v="7"/>
    <x v="1"/>
    <n v="50594064"/>
    <n v="48199479"/>
    <n v="2"/>
    <s v="ORDEN DE SUSPENSION PARCIAL ----ORDEN DE"/>
    <x v="0"/>
    <s v="8020006664"/>
    <s v="INVERSIONES JACUR COMPA?IA LIMITADA"/>
    <m/>
    <s v="CARRETERA CORDIALIDA M 4 - 171"/>
    <s v="FACTURACION"/>
    <n v="50594064"/>
    <n v="2401"/>
    <x v="5"/>
    <x v="5"/>
    <x v="5"/>
    <x v="5"/>
    <x v="1"/>
    <x v="1"/>
    <x v="0"/>
    <n v="126596"/>
  </r>
  <r>
    <s v="159"/>
    <x v="1"/>
    <x v="1"/>
    <n v="7"/>
    <x v="1"/>
    <n v="50594064"/>
    <n v="48199479"/>
    <n v="2"/>
    <s v="ORDEN DE SUSPENSION PARCIAL ----ORDEN DE"/>
    <x v="0"/>
    <s v="8020006664"/>
    <s v="INVERSIONES JACUR COMPA?IA LIMITADA"/>
    <m/>
    <s v="CARRETERA CORDIALIDA M 4 - 171"/>
    <s v="FACTURACION"/>
    <n v="50594064"/>
    <n v="2401"/>
    <x v="5"/>
    <x v="5"/>
    <x v="6"/>
    <x v="6"/>
    <x v="1"/>
    <x v="1"/>
    <x v="0"/>
    <n v="3532648"/>
  </r>
  <r>
    <s v="160"/>
    <x v="1"/>
    <x v="1"/>
    <n v="7"/>
    <x v="1"/>
    <n v="50594064"/>
    <n v="48199479"/>
    <n v="2"/>
    <s v="ORDEN DE SUSPENSION PARCIAL ----ORDEN DE"/>
    <x v="0"/>
    <s v="8020006664"/>
    <s v="INVERSIONES JACUR COMPA?IA LIMITADA"/>
    <m/>
    <s v="CARRETERA CORDIALIDA M 4 - 171"/>
    <s v="FACTURACION"/>
    <n v="50594064"/>
    <n v="2401"/>
    <x v="5"/>
    <x v="5"/>
    <x v="15"/>
    <x v="15"/>
    <x v="1"/>
    <x v="1"/>
    <x v="0"/>
    <n v="204491"/>
  </r>
  <r>
    <s v="161"/>
    <x v="1"/>
    <x v="1"/>
    <n v="7"/>
    <x v="1"/>
    <n v="50594064"/>
    <n v="48199479"/>
    <n v="2"/>
    <s v="ORDEN DE SUSPENSION PARCIAL ----ORDEN DE"/>
    <x v="0"/>
    <s v="8020006664"/>
    <s v="INVERSIONES JACUR COMPA?IA LIMITADA"/>
    <m/>
    <s v="CARRETERA CORDIALIDA M 4 - 171"/>
    <s v="FACTURACION"/>
    <n v="50594064"/>
    <n v="2401"/>
    <x v="5"/>
    <x v="5"/>
    <x v="7"/>
    <x v="7"/>
    <x v="1"/>
    <x v="1"/>
    <x v="0"/>
    <n v="4948154"/>
  </r>
  <r>
    <s v="162"/>
    <x v="1"/>
    <x v="1"/>
    <n v="7"/>
    <x v="1"/>
    <n v="50594064"/>
    <n v="48199479"/>
    <n v="2"/>
    <s v="ORDEN DE SUSPENSION PARCIAL ----ORDEN DE"/>
    <x v="0"/>
    <s v="8020006664"/>
    <s v="INVERSIONES JACUR COMPA?IA LIMITADA"/>
    <m/>
    <s v="CARRETERA CORDIALIDA M 4 - 171"/>
    <s v="FACTURACION"/>
    <n v="50594064"/>
    <n v="2401"/>
    <x v="5"/>
    <x v="5"/>
    <x v="8"/>
    <x v="8"/>
    <x v="1"/>
    <x v="1"/>
    <x v="0"/>
    <n v="587899"/>
  </r>
  <r>
    <s v="163"/>
    <x v="1"/>
    <x v="1"/>
    <n v="7"/>
    <x v="1"/>
    <n v="50594064"/>
    <n v="48199479"/>
    <n v="2"/>
    <s v="ORDEN DE SUSPENSION PARCIAL ----ORDEN DE"/>
    <x v="0"/>
    <s v="8020006664"/>
    <s v="INVERSIONES JACUR COMPA?IA LIMITADA"/>
    <m/>
    <s v="CARRETERA CORDIALIDA M 4 - 171"/>
    <s v="FACTURACION"/>
    <n v="50594064"/>
    <n v="2401"/>
    <x v="5"/>
    <x v="5"/>
    <x v="15"/>
    <x v="15"/>
    <x v="3"/>
    <x v="3"/>
    <x v="0"/>
    <n v="583"/>
  </r>
  <r>
    <s v="164"/>
    <x v="1"/>
    <x v="1"/>
    <n v="7"/>
    <x v="1"/>
    <n v="50594064"/>
    <n v="48199479"/>
    <n v="2"/>
    <s v="ORDEN DE SUSPENSION PARCIAL ----ORDEN DE"/>
    <x v="0"/>
    <s v="8020006664"/>
    <s v="INVERSIONES JACUR COMPA?IA LIMITADA"/>
    <m/>
    <s v="CARRETERA CORDIALIDA M 4 - 171"/>
    <s v="FACTURACION"/>
    <n v="50594064"/>
    <n v="2401"/>
    <x v="6"/>
    <x v="6"/>
    <x v="13"/>
    <x v="13"/>
    <x v="1"/>
    <x v="1"/>
    <x v="0"/>
    <n v="65870"/>
  </r>
  <r>
    <s v="165"/>
    <x v="1"/>
    <x v="1"/>
    <n v="7"/>
    <x v="1"/>
    <n v="50594064"/>
    <n v="48199479"/>
    <n v="2"/>
    <s v="ORDEN DE SUSPENSION PARCIAL ----ORDEN DE"/>
    <x v="0"/>
    <s v="8020006664"/>
    <s v="INVERSIONES JACUR COMPA?IA LIMITADA"/>
    <m/>
    <s v="CARRETERA CORDIALIDA M 4 - 171"/>
    <s v="FACTURACION"/>
    <n v="50594064"/>
    <n v="2401"/>
    <x v="7"/>
    <x v="7"/>
    <x v="10"/>
    <x v="10"/>
    <x v="1"/>
    <x v="1"/>
    <x v="0"/>
    <n v="832277"/>
  </r>
  <r>
    <s v="166"/>
    <x v="1"/>
    <x v="1"/>
    <n v="6"/>
    <x v="2"/>
    <n v="50616459"/>
    <n v="48206241"/>
    <n v="1"/>
    <s v="CONEXION ------------------------------"/>
    <x v="0"/>
    <s v="9005173783"/>
    <s v="CORPIPE DE COLOMBIA LTDA"/>
    <m/>
    <s v="VIA_ A CARACOLI M 10 - 8 FINCA LOSCARMELOS"/>
    <s v="FACTURACION"/>
    <n v="50616459"/>
    <n v="2401"/>
    <x v="5"/>
    <x v="5"/>
    <x v="6"/>
    <x v="6"/>
    <x v="1"/>
    <x v="1"/>
    <x v="0"/>
    <n v="12601408"/>
  </r>
  <r>
    <s v="167"/>
    <x v="1"/>
    <x v="1"/>
    <n v="6"/>
    <x v="2"/>
    <n v="50616459"/>
    <n v="48206241"/>
    <n v="1"/>
    <s v="CONEXION ------------------------------"/>
    <x v="0"/>
    <s v="9005173783"/>
    <s v="CORPIPE DE COLOMBIA LTDA"/>
    <m/>
    <s v="VIA_ A CARACOLI M 10 - 8 FINCA LOSCARMELOS"/>
    <s v="FACTURACION"/>
    <n v="50616459"/>
    <n v="2401"/>
    <x v="5"/>
    <x v="5"/>
    <x v="15"/>
    <x v="15"/>
    <x v="1"/>
    <x v="1"/>
    <x v="0"/>
    <n v="5278786"/>
  </r>
  <r>
    <s v="168"/>
    <x v="1"/>
    <x v="1"/>
    <n v="6"/>
    <x v="2"/>
    <n v="50616459"/>
    <n v="48206241"/>
    <n v="1"/>
    <s v="CONEXION ------------------------------"/>
    <x v="0"/>
    <s v="9005173783"/>
    <s v="CORPIPE DE COLOMBIA LTDA"/>
    <m/>
    <s v="VIA_ A CARACOLI M 10 - 8 FINCA LOSCARMELOS"/>
    <s v="FACTURACION"/>
    <n v="50616459"/>
    <n v="2401"/>
    <x v="5"/>
    <x v="5"/>
    <x v="7"/>
    <x v="7"/>
    <x v="1"/>
    <x v="1"/>
    <x v="0"/>
    <n v="117127285"/>
  </r>
  <r>
    <s v="169"/>
    <x v="1"/>
    <x v="1"/>
    <n v="6"/>
    <x v="2"/>
    <n v="50616459"/>
    <n v="48206241"/>
    <n v="1"/>
    <s v="CONEXION ------------------------------"/>
    <x v="0"/>
    <s v="9005173783"/>
    <s v="CORPIPE DE COLOMBIA LTDA"/>
    <m/>
    <s v="VIA_ A CARACOLI M 10 - 8 FINCA LOSCARMELOS"/>
    <s v="FACTURACION"/>
    <n v="50616459"/>
    <n v="2401"/>
    <x v="5"/>
    <x v="5"/>
    <x v="8"/>
    <x v="8"/>
    <x v="1"/>
    <x v="1"/>
    <x v="0"/>
    <n v="6699380"/>
  </r>
  <r>
    <s v="170"/>
    <x v="1"/>
    <x v="1"/>
    <n v="6"/>
    <x v="2"/>
    <n v="50616459"/>
    <n v="48206241"/>
    <n v="1"/>
    <s v="CONEXION ------------------------------"/>
    <x v="0"/>
    <s v="9005173783"/>
    <s v="CORPIPE DE COLOMBIA LTDA"/>
    <m/>
    <s v="VIA_ A CARACOLI M 10 - 8 FINCA LOSCARMELOS"/>
    <s v="FACTURACION"/>
    <n v="50616459"/>
    <n v="2401"/>
    <x v="5"/>
    <x v="5"/>
    <x v="15"/>
    <x v="15"/>
    <x v="3"/>
    <x v="3"/>
    <x v="0"/>
    <n v="16690"/>
  </r>
  <r>
    <s v="171"/>
    <x v="1"/>
    <x v="1"/>
    <n v="6"/>
    <x v="2"/>
    <n v="50616459"/>
    <n v="48206241"/>
    <n v="1"/>
    <s v="CONEXION ------------------------------"/>
    <x v="0"/>
    <s v="9005173783"/>
    <s v="CORPIPE DE COLOMBIA LTDA"/>
    <m/>
    <s v="VIA_ A CARACOLI M 10 - 8 FINCA LOSCARMELOS"/>
    <s v="FACTURACION"/>
    <n v="50616459"/>
    <n v="2401"/>
    <x v="7"/>
    <x v="7"/>
    <x v="10"/>
    <x v="10"/>
    <x v="1"/>
    <x v="1"/>
    <x v="0"/>
    <n v="20966802"/>
  </r>
  <r>
    <s v="172"/>
    <x v="1"/>
    <x v="1"/>
    <n v="7"/>
    <x v="1"/>
    <n v="50613358"/>
    <n v="48205325"/>
    <n v="1"/>
    <s v="CONEXION ------------------------------"/>
    <x v="0"/>
    <s v="9004920338"/>
    <s v="ESTACION DE SERVICIO EL PARQUE SAS"/>
    <m/>
    <s v="VIA_ CIRCUNVALAR KR 38 - 6 EDSELPARQUE"/>
    <s v="FACTURACION"/>
    <n v="50613358"/>
    <n v="2401"/>
    <x v="5"/>
    <x v="5"/>
    <x v="5"/>
    <x v="5"/>
    <x v="1"/>
    <x v="1"/>
    <x v="0"/>
    <n v="1258644"/>
  </r>
  <r>
    <s v="173"/>
    <x v="1"/>
    <x v="1"/>
    <n v="7"/>
    <x v="1"/>
    <n v="50613358"/>
    <n v="48205325"/>
    <n v="1"/>
    <s v="CONEXION ------------------------------"/>
    <x v="0"/>
    <s v="9004920338"/>
    <s v="ESTACION DE SERVICIO EL PARQUE SAS"/>
    <m/>
    <s v="VIA_ CIRCUNVALAR KR 38 - 6 EDSELPARQUE"/>
    <s v="FACTURACION"/>
    <n v="50613358"/>
    <n v="2401"/>
    <x v="5"/>
    <x v="5"/>
    <x v="6"/>
    <x v="6"/>
    <x v="1"/>
    <x v="1"/>
    <x v="0"/>
    <n v="35122362"/>
  </r>
  <r>
    <s v="174"/>
    <x v="1"/>
    <x v="1"/>
    <n v="7"/>
    <x v="1"/>
    <n v="50613358"/>
    <n v="48205325"/>
    <n v="1"/>
    <s v="CONEXION ------------------------------"/>
    <x v="0"/>
    <s v="9004920338"/>
    <s v="ESTACION DE SERVICIO EL PARQUE SAS"/>
    <m/>
    <s v="VIA_ CIRCUNVALAR KR 38 - 6 EDSELPARQUE"/>
    <s v="FACTURACION"/>
    <n v="50613358"/>
    <n v="2401"/>
    <x v="5"/>
    <x v="5"/>
    <x v="15"/>
    <x v="15"/>
    <x v="1"/>
    <x v="1"/>
    <x v="0"/>
    <n v="1572383"/>
  </r>
  <r>
    <s v="175"/>
    <x v="1"/>
    <x v="1"/>
    <n v="7"/>
    <x v="1"/>
    <n v="50613358"/>
    <n v="48205325"/>
    <n v="1"/>
    <s v="CONEXION ------------------------------"/>
    <x v="0"/>
    <s v="9004920338"/>
    <s v="ESTACION DE SERVICIO EL PARQUE SAS"/>
    <m/>
    <s v="VIA_ CIRCUNVALAR KR 38 - 6 EDSELPARQUE"/>
    <s v="FACTURACION"/>
    <n v="50613358"/>
    <n v="2401"/>
    <x v="5"/>
    <x v="5"/>
    <x v="7"/>
    <x v="7"/>
    <x v="1"/>
    <x v="1"/>
    <x v="0"/>
    <n v="49195626"/>
  </r>
  <r>
    <s v="176"/>
    <x v="1"/>
    <x v="1"/>
    <n v="7"/>
    <x v="1"/>
    <n v="50613358"/>
    <n v="48205325"/>
    <n v="1"/>
    <s v="CONEXION ------------------------------"/>
    <x v="0"/>
    <s v="9004920338"/>
    <s v="ESTACION DE SERVICIO EL PARQUE SAS"/>
    <m/>
    <s v="VIA_ CIRCUNVALAR KR 38 - 6 EDSELPARQUE"/>
    <s v="FACTURACION"/>
    <n v="50613358"/>
    <n v="2401"/>
    <x v="5"/>
    <x v="5"/>
    <x v="8"/>
    <x v="8"/>
    <x v="1"/>
    <x v="1"/>
    <x v="0"/>
    <n v="5845025"/>
  </r>
  <r>
    <s v="177"/>
    <x v="1"/>
    <x v="1"/>
    <n v="7"/>
    <x v="1"/>
    <n v="50613358"/>
    <n v="48205325"/>
    <n v="1"/>
    <s v="CONEXION ------------------------------"/>
    <x v="0"/>
    <s v="9004920338"/>
    <s v="ESTACION DE SERVICIO EL PARQUE SAS"/>
    <m/>
    <s v="VIA_ CIRCUNVALAR KR 38 - 6 EDSELPARQUE"/>
    <s v="FACTURACION"/>
    <n v="50613358"/>
    <n v="2401"/>
    <x v="5"/>
    <x v="5"/>
    <x v="15"/>
    <x v="15"/>
    <x v="3"/>
    <x v="3"/>
    <x v="0"/>
    <n v="4485"/>
  </r>
  <r>
    <s v="178"/>
    <x v="1"/>
    <x v="1"/>
    <n v="7"/>
    <x v="1"/>
    <n v="50613358"/>
    <n v="48205325"/>
    <n v="1"/>
    <s v="CONEXION ------------------------------"/>
    <x v="0"/>
    <s v="9004920338"/>
    <s v="ESTACION DE SERVICIO EL PARQUE SAS"/>
    <m/>
    <s v="VIA_ CIRCUNVALAR KR 38 - 6 EDSELPARQUE"/>
    <s v="FACTURACION"/>
    <n v="50613358"/>
    <n v="2401"/>
    <x v="7"/>
    <x v="7"/>
    <x v="10"/>
    <x v="10"/>
    <x v="1"/>
    <x v="1"/>
    <x v="0"/>
    <n v="8274665"/>
  </r>
  <r>
    <s v="179"/>
    <x v="1"/>
    <x v="1"/>
    <n v="7"/>
    <x v="1"/>
    <n v="50613358"/>
    <n v="48205325"/>
    <n v="1"/>
    <s v="CONEXION ------------------------------"/>
    <x v="0"/>
    <s v="9004920338"/>
    <s v="ESTACION DE SERVICIO EL PARQUE SAS"/>
    <m/>
    <s v="VIA_ CIRCUNVALAR KR 38 - 6 EDSELPARQUE"/>
    <s v="NOTAS"/>
    <n v="50613358"/>
    <n v="2401"/>
    <x v="15"/>
    <x v="15"/>
    <x v="20"/>
    <x v="20"/>
    <x v="0"/>
    <x v="0"/>
    <x v="2"/>
    <n v="-95581019"/>
  </r>
  <r>
    <s v="180"/>
    <x v="1"/>
    <x v="1"/>
    <n v="7"/>
    <x v="1"/>
    <n v="50616348"/>
    <n v="48206202"/>
    <n v="1"/>
    <s v="CONEXION ------------------------------"/>
    <x v="0"/>
    <s v="8020146830"/>
    <s v="DESTBLAN Y CIA S EN C"/>
    <m/>
    <s v="CL 45 KR 7H - 34"/>
    <s v="FACTURACION"/>
    <n v="50616348"/>
    <n v="2401"/>
    <x v="5"/>
    <x v="5"/>
    <x v="5"/>
    <x v="5"/>
    <x v="1"/>
    <x v="1"/>
    <x v="0"/>
    <n v="671149"/>
  </r>
  <r>
    <s v="181"/>
    <x v="1"/>
    <x v="1"/>
    <n v="7"/>
    <x v="1"/>
    <n v="50616348"/>
    <n v="48206202"/>
    <n v="1"/>
    <s v="CONEXION ------------------------------"/>
    <x v="0"/>
    <s v="8020146830"/>
    <s v="DESTBLAN Y CIA S EN C"/>
    <m/>
    <s v="CL 45 KR 7H - 34"/>
    <s v="FACTURACION"/>
    <n v="50616348"/>
    <n v="2401"/>
    <x v="5"/>
    <x v="5"/>
    <x v="6"/>
    <x v="6"/>
    <x v="1"/>
    <x v="1"/>
    <x v="0"/>
    <n v="18728360"/>
  </r>
  <r>
    <s v="182"/>
    <x v="1"/>
    <x v="1"/>
    <n v="7"/>
    <x v="1"/>
    <n v="50616348"/>
    <n v="48206202"/>
    <n v="1"/>
    <s v="CONEXION ------------------------------"/>
    <x v="0"/>
    <s v="8020146830"/>
    <s v="DESTBLAN Y CIA S EN C"/>
    <m/>
    <s v="CL 45 KR 7H - 34"/>
    <s v="FACTURACION"/>
    <n v="50616348"/>
    <n v="2401"/>
    <x v="5"/>
    <x v="5"/>
    <x v="15"/>
    <x v="15"/>
    <x v="1"/>
    <x v="1"/>
    <x v="0"/>
    <n v="781846"/>
  </r>
  <r>
    <s v="183"/>
    <x v="1"/>
    <x v="1"/>
    <n v="7"/>
    <x v="1"/>
    <n v="50616348"/>
    <n v="48206202"/>
    <n v="1"/>
    <s v="CONEXION ------------------------------"/>
    <x v="0"/>
    <s v="8020146830"/>
    <s v="DESTBLAN Y CIA S EN C"/>
    <m/>
    <s v="CL 45 KR 7H - 34"/>
    <s v="FACTURACION"/>
    <n v="50616348"/>
    <n v="2401"/>
    <x v="5"/>
    <x v="5"/>
    <x v="7"/>
    <x v="7"/>
    <x v="1"/>
    <x v="1"/>
    <x v="0"/>
    <n v="26232669"/>
  </r>
  <r>
    <s v="184"/>
    <x v="1"/>
    <x v="1"/>
    <n v="7"/>
    <x v="1"/>
    <n v="50616348"/>
    <n v="48206202"/>
    <n v="1"/>
    <s v="CONEXION ------------------------------"/>
    <x v="0"/>
    <s v="8020146830"/>
    <s v="DESTBLAN Y CIA S EN C"/>
    <m/>
    <s v="CL 45 KR 7H - 34"/>
    <s v="FACTURACION"/>
    <n v="50616348"/>
    <n v="2401"/>
    <x v="5"/>
    <x v="5"/>
    <x v="8"/>
    <x v="8"/>
    <x v="1"/>
    <x v="1"/>
    <x v="0"/>
    <n v="3116753"/>
  </r>
  <r>
    <s v="185"/>
    <x v="1"/>
    <x v="1"/>
    <n v="7"/>
    <x v="1"/>
    <n v="50616348"/>
    <n v="48206202"/>
    <n v="1"/>
    <s v="CONEXION ------------------------------"/>
    <x v="0"/>
    <s v="8020146830"/>
    <s v="DESTBLAN Y CIA S EN C"/>
    <m/>
    <s v="CL 45 KR 7H - 34"/>
    <s v="FACTURACION"/>
    <n v="50616348"/>
    <n v="2401"/>
    <x v="5"/>
    <x v="5"/>
    <x v="15"/>
    <x v="15"/>
    <x v="3"/>
    <x v="3"/>
    <x v="0"/>
    <n v="2230"/>
  </r>
  <r>
    <s v="186"/>
    <x v="1"/>
    <x v="1"/>
    <n v="7"/>
    <x v="1"/>
    <n v="50616348"/>
    <n v="48206202"/>
    <n v="1"/>
    <s v="CONEXION ------------------------------"/>
    <x v="0"/>
    <s v="8020146830"/>
    <s v="DESTBLAN Y CIA S EN C"/>
    <m/>
    <s v="CL 45 KR 7H - 34"/>
    <s v="FACTURACION"/>
    <n v="50616348"/>
    <n v="2401"/>
    <x v="6"/>
    <x v="6"/>
    <x v="13"/>
    <x v="13"/>
    <x v="1"/>
    <x v="1"/>
    <x v="0"/>
    <n v="4493"/>
  </r>
  <r>
    <s v="187"/>
    <x v="1"/>
    <x v="1"/>
    <n v="7"/>
    <x v="1"/>
    <n v="50616348"/>
    <n v="48206202"/>
    <n v="1"/>
    <s v="CONEXION ------------------------------"/>
    <x v="0"/>
    <s v="8020146830"/>
    <s v="DESTBLAN Y CIA S EN C"/>
    <m/>
    <s v="CL 45 KR 7H - 34"/>
    <s v="FACTURACION"/>
    <n v="50616348"/>
    <n v="2401"/>
    <x v="7"/>
    <x v="7"/>
    <x v="10"/>
    <x v="10"/>
    <x v="1"/>
    <x v="1"/>
    <x v="0"/>
    <n v="4412312"/>
  </r>
  <r>
    <s v="188"/>
    <x v="1"/>
    <x v="1"/>
    <n v="7"/>
    <x v="1"/>
    <n v="50616348"/>
    <n v="48206202"/>
    <n v="1"/>
    <s v="CONEXION ------------------------------"/>
    <x v="0"/>
    <s v="8020146830"/>
    <s v="DESTBLAN Y CIA S EN C"/>
    <m/>
    <s v="CL 45 KR 7H - 34"/>
    <s v="NOTAS"/>
    <n v="50616348"/>
    <n v="2401"/>
    <x v="15"/>
    <x v="15"/>
    <x v="20"/>
    <x v="20"/>
    <x v="0"/>
    <x v="0"/>
    <x v="2"/>
    <n v="-22237851"/>
  </r>
  <r>
    <s v="189"/>
    <x v="1"/>
    <x v="1"/>
    <n v="6"/>
    <x v="2"/>
    <n v="50523944"/>
    <n v="48174511"/>
    <n v="1"/>
    <s v="CONEXION ------------------------------"/>
    <x v="0"/>
    <s v="800078508"/>
    <s v="FAMAR SA"/>
    <m/>
    <s v="KR 9 M 1 - 1 V CIENAGASTAMTA"/>
    <s v="FACTURACION"/>
    <n v="50523944"/>
    <n v="2401"/>
    <x v="5"/>
    <x v="5"/>
    <x v="6"/>
    <x v="6"/>
    <x v="1"/>
    <x v="1"/>
    <x v="0"/>
    <n v="13445595"/>
  </r>
  <r>
    <s v="190"/>
    <x v="1"/>
    <x v="1"/>
    <n v="6"/>
    <x v="2"/>
    <n v="50523944"/>
    <n v="48174511"/>
    <n v="1"/>
    <s v="CONEXION ------------------------------"/>
    <x v="0"/>
    <s v="800078508"/>
    <s v="FAMAR SA"/>
    <m/>
    <s v="KR 9 M 1 - 1 V CIENAGASTAMTA"/>
    <s v="FACTURACION"/>
    <n v="50523944"/>
    <n v="2401"/>
    <x v="5"/>
    <x v="5"/>
    <x v="15"/>
    <x v="15"/>
    <x v="1"/>
    <x v="1"/>
    <x v="0"/>
    <n v="2372444"/>
  </r>
  <r>
    <s v="191"/>
    <x v="1"/>
    <x v="1"/>
    <n v="6"/>
    <x v="2"/>
    <n v="50523944"/>
    <n v="48174511"/>
    <n v="1"/>
    <s v="CONEXION ------------------------------"/>
    <x v="0"/>
    <s v="800078508"/>
    <s v="FAMAR SA"/>
    <m/>
    <s v="KR 9 M 1 - 1 V CIENAGASTAMTA"/>
    <s v="FACTURACION"/>
    <n v="50523944"/>
    <n v="2401"/>
    <x v="5"/>
    <x v="5"/>
    <x v="7"/>
    <x v="7"/>
    <x v="1"/>
    <x v="1"/>
    <x v="0"/>
    <n v="87977625"/>
  </r>
  <r>
    <s v="192"/>
    <x v="1"/>
    <x v="1"/>
    <n v="6"/>
    <x v="2"/>
    <n v="50523944"/>
    <n v="48174511"/>
    <n v="1"/>
    <s v="CONEXION ------------------------------"/>
    <x v="0"/>
    <s v="800078508"/>
    <s v="FAMAR SA"/>
    <m/>
    <s v="KR 9 M 1 - 1 V CIENAGASTAMTA"/>
    <s v="FACTURACION"/>
    <n v="50523944"/>
    <n v="2401"/>
    <x v="5"/>
    <x v="5"/>
    <x v="8"/>
    <x v="8"/>
    <x v="1"/>
    <x v="1"/>
    <x v="0"/>
    <n v="2859273"/>
  </r>
  <r>
    <s v="193"/>
    <x v="1"/>
    <x v="1"/>
    <n v="6"/>
    <x v="2"/>
    <n v="50523944"/>
    <n v="48174511"/>
    <n v="1"/>
    <s v="CONEXION ------------------------------"/>
    <x v="0"/>
    <s v="800078508"/>
    <s v="FAMAR SA"/>
    <m/>
    <s v="KR 9 M 1 - 1 V CIENAGASTAMTA"/>
    <s v="FACTURACION"/>
    <n v="50523944"/>
    <n v="2401"/>
    <x v="5"/>
    <x v="5"/>
    <x v="15"/>
    <x v="15"/>
    <x v="3"/>
    <x v="3"/>
    <x v="0"/>
    <n v="10107"/>
  </r>
  <r>
    <s v="194"/>
    <x v="1"/>
    <x v="1"/>
    <n v="6"/>
    <x v="2"/>
    <n v="50523944"/>
    <n v="48174511"/>
    <n v="1"/>
    <s v="CONEXION ------------------------------"/>
    <x v="0"/>
    <s v="800078508"/>
    <s v="FAMAR SA"/>
    <m/>
    <s v="KR 9 M 1 - 1 V CIENAGASTAMTA"/>
    <s v="FACTURACION"/>
    <n v="50523944"/>
    <n v="2401"/>
    <x v="6"/>
    <x v="6"/>
    <x v="13"/>
    <x v="13"/>
    <x v="1"/>
    <x v="1"/>
    <x v="0"/>
    <n v="243669"/>
  </r>
  <r>
    <s v="195"/>
    <x v="1"/>
    <x v="1"/>
    <n v="6"/>
    <x v="2"/>
    <n v="50523944"/>
    <n v="48174511"/>
    <n v="1"/>
    <s v="CONEXION ------------------------------"/>
    <x v="0"/>
    <s v="800078508"/>
    <s v="FAMAR SA"/>
    <m/>
    <s v="KR 9 M 1 - 1 V CIENAGASTAMTA"/>
    <s v="FACTURACION"/>
    <n v="50523944"/>
    <n v="2401"/>
    <x v="7"/>
    <x v="7"/>
    <x v="10"/>
    <x v="10"/>
    <x v="1"/>
    <x v="1"/>
    <x v="0"/>
    <n v="18594899"/>
  </r>
  <r>
    <s v="196"/>
    <x v="1"/>
    <x v="1"/>
    <n v="7"/>
    <x v="1"/>
    <n v="50523930"/>
    <n v="48174497"/>
    <n v="1"/>
    <s v="CONEXION ------------------------------"/>
    <x v="0"/>
    <s v="8110097888"/>
    <s v="DISTRACOM SA"/>
    <m/>
    <s v="CL 30 KR 32 - 13 ZN EDSSANROQUE"/>
    <s v="FACTURACION"/>
    <n v="50523930"/>
    <n v="2401"/>
    <x v="5"/>
    <x v="5"/>
    <x v="5"/>
    <x v="5"/>
    <x v="1"/>
    <x v="1"/>
    <x v="0"/>
    <n v="272470"/>
  </r>
  <r>
    <s v="197"/>
    <x v="1"/>
    <x v="1"/>
    <n v="7"/>
    <x v="1"/>
    <n v="50523930"/>
    <n v="48174497"/>
    <n v="1"/>
    <s v="CONEXION ------------------------------"/>
    <x v="0"/>
    <s v="8110097888"/>
    <s v="DISTRACOM SA"/>
    <m/>
    <s v="CL 30 KR 32 - 13 ZN EDSSANROQUE"/>
    <s v="FACTURACION"/>
    <n v="50523930"/>
    <n v="2401"/>
    <x v="5"/>
    <x v="5"/>
    <x v="6"/>
    <x v="6"/>
    <x v="1"/>
    <x v="1"/>
    <x v="0"/>
    <n v="7603245"/>
  </r>
  <r>
    <s v="198"/>
    <x v="1"/>
    <x v="1"/>
    <n v="7"/>
    <x v="1"/>
    <n v="50523930"/>
    <n v="48174497"/>
    <n v="1"/>
    <s v="CONEXION ------------------------------"/>
    <x v="0"/>
    <s v="8110097888"/>
    <s v="DISTRACOM SA"/>
    <m/>
    <s v="CL 30 KR 32 - 13 ZN EDSSANROQUE"/>
    <s v="FACTURACION"/>
    <n v="50523930"/>
    <n v="2401"/>
    <x v="5"/>
    <x v="5"/>
    <x v="15"/>
    <x v="15"/>
    <x v="1"/>
    <x v="1"/>
    <x v="0"/>
    <n v="353870"/>
  </r>
  <r>
    <s v="199"/>
    <x v="1"/>
    <x v="1"/>
    <n v="7"/>
    <x v="1"/>
    <n v="50523930"/>
    <n v="48174497"/>
    <n v="1"/>
    <s v="CONEXION ------------------------------"/>
    <x v="0"/>
    <s v="8110097888"/>
    <s v="DISTRACOM SA"/>
    <m/>
    <s v="CL 30 KR 32 - 13 ZN EDSSANROQUE"/>
    <s v="FACTURACION"/>
    <n v="50523930"/>
    <n v="2401"/>
    <x v="5"/>
    <x v="5"/>
    <x v="7"/>
    <x v="7"/>
    <x v="1"/>
    <x v="1"/>
    <x v="0"/>
    <n v="10649811"/>
  </r>
  <r>
    <s v="200"/>
    <x v="1"/>
    <x v="1"/>
    <n v="7"/>
    <x v="1"/>
    <n v="50523930"/>
    <n v="48174497"/>
    <n v="1"/>
    <s v="CONEXION ------------------------------"/>
    <x v="0"/>
    <s v="8110097888"/>
    <s v="DISTRACOM SA"/>
    <m/>
    <s v="CL 30 KR 32 - 13 ZN EDSSANROQUE"/>
    <s v="FACTURACION"/>
    <n v="50523930"/>
    <n v="2401"/>
    <x v="5"/>
    <x v="5"/>
    <x v="8"/>
    <x v="8"/>
    <x v="1"/>
    <x v="1"/>
    <x v="0"/>
    <n v="1265324"/>
  </r>
  <r>
    <s v="201"/>
    <x v="1"/>
    <x v="1"/>
    <n v="7"/>
    <x v="1"/>
    <n v="50523930"/>
    <n v="48174497"/>
    <n v="1"/>
    <s v="CONEXION ------------------------------"/>
    <x v="0"/>
    <s v="8110097888"/>
    <s v="DISTRACOM SA"/>
    <m/>
    <s v="CL 30 KR 32 - 13 ZN EDSSANROQUE"/>
    <s v="FACTURACION"/>
    <n v="50523930"/>
    <n v="2401"/>
    <x v="5"/>
    <x v="5"/>
    <x v="15"/>
    <x v="15"/>
    <x v="3"/>
    <x v="3"/>
    <x v="0"/>
    <n v="1009"/>
  </r>
  <r>
    <s v="202"/>
    <x v="1"/>
    <x v="1"/>
    <n v="7"/>
    <x v="1"/>
    <n v="50523930"/>
    <n v="48174497"/>
    <n v="1"/>
    <s v="CONEXION ------------------------------"/>
    <x v="0"/>
    <s v="8110097888"/>
    <s v="DISTRACOM SA"/>
    <m/>
    <s v="CL 30 KR 32 - 13 ZN EDSSANROQUE"/>
    <s v="FACTURACION"/>
    <n v="50523930"/>
    <n v="2401"/>
    <x v="7"/>
    <x v="7"/>
    <x v="10"/>
    <x v="10"/>
    <x v="1"/>
    <x v="1"/>
    <x v="0"/>
    <n v="1791287"/>
  </r>
  <r>
    <s v="203"/>
    <x v="1"/>
    <x v="1"/>
    <n v="7"/>
    <x v="1"/>
    <n v="50530427"/>
    <n v="48177998"/>
    <n v="1"/>
    <s v="CONEXION ------------------------------"/>
    <x v="0"/>
    <s v="9003093670"/>
    <s v="SANTA MARIA DEL MAR SAS"/>
    <m/>
    <s v="KR 82 CL 110 - 5"/>
    <s v="FACTURACION"/>
    <n v="50530427"/>
    <n v="2401"/>
    <x v="5"/>
    <x v="5"/>
    <x v="5"/>
    <x v="5"/>
    <x v="1"/>
    <x v="1"/>
    <x v="0"/>
    <n v="535499"/>
  </r>
  <r>
    <s v="204"/>
    <x v="1"/>
    <x v="1"/>
    <n v="7"/>
    <x v="1"/>
    <n v="50530427"/>
    <n v="48177998"/>
    <n v="1"/>
    <s v="CONEXION ------------------------------"/>
    <x v="0"/>
    <s v="9003093670"/>
    <s v="SANTA MARIA DEL MAR SAS"/>
    <m/>
    <s v="KR 82 CL 110 - 5"/>
    <s v="FACTURACION"/>
    <n v="50530427"/>
    <n v="2401"/>
    <x v="5"/>
    <x v="5"/>
    <x v="6"/>
    <x v="6"/>
    <x v="1"/>
    <x v="1"/>
    <x v="0"/>
    <n v="14943063"/>
  </r>
  <r>
    <s v="205"/>
    <x v="1"/>
    <x v="1"/>
    <n v="7"/>
    <x v="1"/>
    <n v="50530427"/>
    <n v="48177998"/>
    <n v="1"/>
    <s v="CONEXION ------------------------------"/>
    <x v="0"/>
    <s v="9003093670"/>
    <s v="SANTA MARIA DEL MAR SAS"/>
    <m/>
    <s v="KR 82 CL 110 - 5"/>
    <s v="FACTURACION"/>
    <n v="50530427"/>
    <n v="2401"/>
    <x v="5"/>
    <x v="5"/>
    <x v="15"/>
    <x v="15"/>
    <x v="1"/>
    <x v="1"/>
    <x v="0"/>
    <n v="685292"/>
  </r>
  <r>
    <s v="206"/>
    <x v="1"/>
    <x v="1"/>
    <n v="7"/>
    <x v="1"/>
    <n v="50530427"/>
    <n v="48177998"/>
    <n v="1"/>
    <s v="CONEXION ------------------------------"/>
    <x v="0"/>
    <s v="9003093670"/>
    <s v="SANTA MARIA DEL MAR SAS"/>
    <m/>
    <s v="KR 82 CL 110 - 5"/>
    <s v="FACTURACION"/>
    <n v="50530427"/>
    <n v="2401"/>
    <x v="5"/>
    <x v="5"/>
    <x v="7"/>
    <x v="7"/>
    <x v="1"/>
    <x v="1"/>
    <x v="0"/>
    <n v="20930637"/>
  </r>
  <r>
    <s v="207"/>
    <x v="1"/>
    <x v="1"/>
    <n v="7"/>
    <x v="1"/>
    <n v="50530427"/>
    <n v="48177998"/>
    <n v="1"/>
    <s v="CONEXION ------------------------------"/>
    <x v="0"/>
    <s v="9003093670"/>
    <s v="SANTA MARIA DEL MAR SAS"/>
    <m/>
    <s v="KR 82 CL 110 - 5"/>
    <s v="FACTURACION"/>
    <n v="50530427"/>
    <n v="2401"/>
    <x v="5"/>
    <x v="5"/>
    <x v="8"/>
    <x v="8"/>
    <x v="1"/>
    <x v="1"/>
    <x v="0"/>
    <n v="2486808"/>
  </r>
  <r>
    <s v="208"/>
    <x v="1"/>
    <x v="1"/>
    <n v="7"/>
    <x v="1"/>
    <n v="50530427"/>
    <n v="48177998"/>
    <n v="1"/>
    <s v="CONEXION ------------------------------"/>
    <x v="0"/>
    <s v="9003093670"/>
    <s v="SANTA MARIA DEL MAR SAS"/>
    <m/>
    <s v="KR 82 CL 110 - 5"/>
    <s v="FACTURACION"/>
    <n v="50530427"/>
    <n v="2401"/>
    <x v="5"/>
    <x v="5"/>
    <x v="15"/>
    <x v="15"/>
    <x v="3"/>
    <x v="3"/>
    <x v="0"/>
    <n v="1955"/>
  </r>
  <r>
    <s v="209"/>
    <x v="1"/>
    <x v="1"/>
    <n v="7"/>
    <x v="1"/>
    <n v="50530427"/>
    <n v="48177998"/>
    <n v="1"/>
    <s v="CONEXION ------------------------------"/>
    <x v="0"/>
    <s v="9003093670"/>
    <s v="SANTA MARIA DEL MAR SAS"/>
    <m/>
    <s v="KR 82 CL 110 - 5"/>
    <s v="FACTURACION"/>
    <n v="50530427"/>
    <n v="2401"/>
    <x v="6"/>
    <x v="6"/>
    <x v="13"/>
    <x v="13"/>
    <x v="1"/>
    <x v="1"/>
    <x v="0"/>
    <n v="34727"/>
  </r>
  <r>
    <s v="210"/>
    <x v="1"/>
    <x v="1"/>
    <n v="7"/>
    <x v="1"/>
    <n v="50530427"/>
    <n v="48177998"/>
    <n v="1"/>
    <s v="CONEXION ------------------------------"/>
    <x v="0"/>
    <s v="9003093670"/>
    <s v="SANTA MARIA DEL MAR SAS"/>
    <m/>
    <s v="KR 82 CL 110 - 5"/>
    <s v="FACTURACION"/>
    <n v="50530427"/>
    <n v="2401"/>
    <x v="7"/>
    <x v="7"/>
    <x v="10"/>
    <x v="10"/>
    <x v="1"/>
    <x v="1"/>
    <x v="0"/>
    <n v="3520515"/>
  </r>
  <r>
    <s v="211"/>
    <x v="0"/>
    <x v="0"/>
    <n v="-1"/>
    <x v="0"/>
    <n v="50900892"/>
    <n v="66287185"/>
    <n v="1"/>
    <s v="CONEXION ------------------------------"/>
    <x v="0"/>
    <s v="8020249291"/>
    <s v="CONSTUCTORA VILLA"/>
    <s v="LINDA SAS"/>
    <s v="KR 15 CL 57 - 276 BLOQUE 3 APTO 2A"/>
    <s v="FACTURACION"/>
    <n v="50900892"/>
    <n v="1999"/>
    <x v="0"/>
    <x v="0"/>
    <x v="0"/>
    <x v="0"/>
    <x v="0"/>
    <x v="0"/>
    <x v="0"/>
    <n v="3681176"/>
  </r>
  <r>
    <s v="212"/>
    <x v="0"/>
    <x v="0"/>
    <n v="-1"/>
    <x v="0"/>
    <n v="50900892"/>
    <n v="66287185"/>
    <n v="1"/>
    <s v="CONEXION ------------------------------"/>
    <x v="0"/>
    <s v="8020249291"/>
    <s v="CONSTUCTORA VILLA"/>
    <s v="LINDA SAS"/>
    <s v="KR 15 CL 57 - 276 BLOQUE 3 APTO 2A"/>
    <s v="FACTURACION"/>
    <n v="50900892"/>
    <n v="1999"/>
    <x v="1"/>
    <x v="1"/>
    <x v="1"/>
    <x v="1"/>
    <x v="0"/>
    <x v="0"/>
    <x v="0"/>
    <n v="5802360"/>
  </r>
  <r>
    <s v="213"/>
    <x v="0"/>
    <x v="0"/>
    <n v="-1"/>
    <x v="0"/>
    <n v="50900892"/>
    <n v="66287185"/>
    <n v="1"/>
    <s v="CONEXION ------------------------------"/>
    <x v="0"/>
    <s v="8020249291"/>
    <s v="CONSTUCTORA VILLA"/>
    <s v="LINDA SAS"/>
    <s v="KR 15 CL 57 - 276 BLOQUE 3 APTO 2A"/>
    <s v="FACTURACION"/>
    <n v="50900892"/>
    <n v="1999"/>
    <x v="2"/>
    <x v="2"/>
    <x v="2"/>
    <x v="2"/>
    <x v="0"/>
    <x v="0"/>
    <x v="0"/>
    <n v="87808"/>
  </r>
  <r>
    <s v="214"/>
    <x v="0"/>
    <x v="0"/>
    <n v="-1"/>
    <x v="0"/>
    <n v="50900892"/>
    <n v="66287185"/>
    <n v="1"/>
    <s v="CONEXION ------------------------------"/>
    <x v="0"/>
    <s v="8020249291"/>
    <s v="CONSTUCTORA VILLA"/>
    <s v="LINDA SAS"/>
    <s v="KR 15 CL 57 - 276 BLOQUE 3 APTO 2A"/>
    <s v="FACTURACION"/>
    <n v="50900892"/>
    <n v="1999"/>
    <x v="3"/>
    <x v="3"/>
    <x v="3"/>
    <x v="3"/>
    <x v="0"/>
    <x v="0"/>
    <x v="0"/>
    <n v="92838"/>
  </r>
  <r>
    <s v="215"/>
    <x v="0"/>
    <x v="0"/>
    <n v="-1"/>
    <x v="0"/>
    <n v="50900892"/>
    <n v="66287185"/>
    <n v="1"/>
    <s v="CONEXION ------------------------------"/>
    <x v="0"/>
    <s v="8020249291"/>
    <s v="CONSTUCTORA VILLA"/>
    <s v="LINDA SAS"/>
    <s v="KR 15 CL 57 - 276 BLOQUE 3 APTO 2A"/>
    <s v="FACTURACION"/>
    <n v="50900892"/>
    <n v="1999"/>
    <x v="4"/>
    <x v="4"/>
    <x v="4"/>
    <x v="4"/>
    <x v="0"/>
    <x v="0"/>
    <x v="0"/>
    <n v="548800"/>
  </r>
  <r>
    <s v="216"/>
    <x v="1"/>
    <x v="1"/>
    <n v="7"/>
    <x v="1"/>
    <n v="50544619"/>
    <n v="48185152"/>
    <n v="1"/>
    <s v="CONEXION ------------------------------"/>
    <x v="0"/>
    <s v="9004451597"/>
    <s v="EDS LA FELICIDAD DE LA PAZ SAS"/>
    <m/>
    <s v="KR 46 CL 48 - 11 ZN EDSFELICIDAD"/>
    <s v="FACTURACION"/>
    <n v="50544619"/>
    <n v="2401"/>
    <x v="5"/>
    <x v="5"/>
    <x v="5"/>
    <x v="5"/>
    <x v="1"/>
    <x v="1"/>
    <x v="0"/>
    <n v="209637"/>
  </r>
  <r>
    <s v="217"/>
    <x v="1"/>
    <x v="1"/>
    <n v="7"/>
    <x v="1"/>
    <n v="50544619"/>
    <n v="48185152"/>
    <n v="1"/>
    <s v="CONEXION ------------------------------"/>
    <x v="0"/>
    <s v="9004451597"/>
    <s v="EDS LA FELICIDAD DE LA PAZ SAS"/>
    <m/>
    <s v="KR 46 CL 48 - 11 ZN EDSFELICIDAD"/>
    <s v="FACTURACION"/>
    <n v="50544619"/>
    <n v="2401"/>
    <x v="5"/>
    <x v="5"/>
    <x v="6"/>
    <x v="6"/>
    <x v="1"/>
    <x v="1"/>
    <x v="0"/>
    <n v="5849918"/>
  </r>
  <r>
    <s v="218"/>
    <x v="1"/>
    <x v="1"/>
    <n v="7"/>
    <x v="1"/>
    <n v="50544619"/>
    <n v="48185152"/>
    <n v="1"/>
    <s v="CONEXION ------------------------------"/>
    <x v="0"/>
    <s v="9004451597"/>
    <s v="EDS LA FELICIDAD DE LA PAZ SAS"/>
    <m/>
    <s v="KR 46 CL 48 - 11 ZN EDSFELICIDAD"/>
    <s v="FACTURACION"/>
    <n v="50544619"/>
    <n v="2401"/>
    <x v="5"/>
    <x v="5"/>
    <x v="15"/>
    <x v="15"/>
    <x v="1"/>
    <x v="1"/>
    <x v="0"/>
    <n v="226333"/>
  </r>
  <r>
    <s v="219"/>
    <x v="1"/>
    <x v="1"/>
    <n v="7"/>
    <x v="1"/>
    <n v="50544619"/>
    <n v="48185152"/>
    <n v="1"/>
    <s v="CONEXION ------------------------------"/>
    <x v="0"/>
    <s v="9004451597"/>
    <s v="EDS LA FELICIDAD DE LA PAZ SAS"/>
    <m/>
    <s v="KR 46 CL 48 - 11 ZN EDSFELICIDAD"/>
    <s v="FACTURACION"/>
    <n v="50544619"/>
    <n v="2401"/>
    <x v="5"/>
    <x v="5"/>
    <x v="7"/>
    <x v="7"/>
    <x v="1"/>
    <x v="1"/>
    <x v="0"/>
    <n v="8193934"/>
  </r>
  <r>
    <s v="220"/>
    <x v="1"/>
    <x v="1"/>
    <n v="7"/>
    <x v="1"/>
    <n v="50544619"/>
    <n v="48185152"/>
    <n v="1"/>
    <s v="CONEXION ------------------------------"/>
    <x v="0"/>
    <s v="9004451597"/>
    <s v="EDS LA FELICIDAD DE LA PAZ SAS"/>
    <m/>
    <s v="KR 46 CL 48 - 11 ZN EDSFELICIDAD"/>
    <s v="FACTURACION"/>
    <n v="50544619"/>
    <n v="2401"/>
    <x v="5"/>
    <x v="5"/>
    <x v="8"/>
    <x v="8"/>
    <x v="1"/>
    <x v="1"/>
    <x v="0"/>
    <n v="973537"/>
  </r>
  <r>
    <s v="221"/>
    <x v="1"/>
    <x v="1"/>
    <n v="7"/>
    <x v="1"/>
    <n v="50544619"/>
    <n v="48185152"/>
    <n v="1"/>
    <s v="CONEXION ------------------------------"/>
    <x v="0"/>
    <s v="9004451597"/>
    <s v="EDS LA FELICIDAD DE LA PAZ SAS"/>
    <m/>
    <s v="KR 46 CL 48 - 11 ZN EDSFELICIDAD"/>
    <s v="FACTURACION"/>
    <n v="50544619"/>
    <n v="2401"/>
    <x v="5"/>
    <x v="5"/>
    <x v="15"/>
    <x v="15"/>
    <x v="3"/>
    <x v="3"/>
    <x v="0"/>
    <n v="642"/>
  </r>
  <r>
    <s v="222"/>
    <x v="1"/>
    <x v="1"/>
    <n v="7"/>
    <x v="1"/>
    <n v="50544619"/>
    <n v="48185152"/>
    <n v="1"/>
    <s v="CONEXION ------------------------------"/>
    <x v="0"/>
    <s v="9004451597"/>
    <s v="EDS LA FELICIDAD DE LA PAZ SAS"/>
    <m/>
    <s v="KR 46 CL 48 - 11 ZN EDSFELICIDAD"/>
    <s v="FACTURACION"/>
    <n v="50544619"/>
    <n v="2401"/>
    <x v="7"/>
    <x v="7"/>
    <x v="10"/>
    <x v="10"/>
    <x v="1"/>
    <x v="1"/>
    <x v="0"/>
    <n v="1378213"/>
  </r>
  <r>
    <s v="223"/>
    <x v="1"/>
    <x v="1"/>
    <n v="7"/>
    <x v="1"/>
    <n v="50544619"/>
    <n v="48185152"/>
    <n v="1"/>
    <s v="CONEXION ------------------------------"/>
    <x v="0"/>
    <s v="9004451597"/>
    <s v="EDS LA FELICIDAD DE LA PAZ SAS"/>
    <m/>
    <s v="KR 46 CL 48 - 11 ZN EDSFELICIDAD"/>
    <s v="NOTAS"/>
    <n v="50544619"/>
    <n v="2401"/>
    <x v="15"/>
    <x v="15"/>
    <x v="20"/>
    <x v="20"/>
    <x v="0"/>
    <x v="0"/>
    <x v="2"/>
    <n v="-14992926"/>
  </r>
  <r>
    <s v="224"/>
    <x v="1"/>
    <x v="1"/>
    <n v="14"/>
    <x v="3"/>
    <n v="50542134"/>
    <n v="48184176"/>
    <n v="1"/>
    <s v="CONEXION ------------------------------"/>
    <x v="1"/>
    <s v="8921150366"/>
    <s v="GASES DE LA GUAJIRA SA ESP"/>
    <m/>
    <s v="KR 15 CL 14C - 33 AGENCIA RIOHACHA2"/>
    <s v="FACTURACION"/>
    <n v="50542134"/>
    <n v="2401"/>
    <x v="5"/>
    <x v="5"/>
    <x v="7"/>
    <x v="7"/>
    <x v="1"/>
    <x v="1"/>
    <x v="0"/>
    <n v="847378532"/>
  </r>
  <r>
    <s v="225"/>
    <x v="0"/>
    <x v="0"/>
    <n v="-1"/>
    <x v="0"/>
    <n v="50908335"/>
    <n v="48158879"/>
    <n v="1"/>
    <s v="CONEXION ------------------------------"/>
    <x v="0"/>
    <s v="0228020111908"/>
    <s v="EDS COLISEO"/>
    <m/>
    <s v="KR 43 CL 82 - 9 ZN EDSCOLISEO"/>
    <s v="FACTURACION"/>
    <n v="50908335"/>
    <n v="2401"/>
    <x v="10"/>
    <x v="10"/>
    <x v="21"/>
    <x v="21"/>
    <x v="7"/>
    <x v="7"/>
    <x v="0"/>
    <n v="605986"/>
  </r>
  <r>
    <s v="226"/>
    <x v="0"/>
    <x v="0"/>
    <n v="-1"/>
    <x v="0"/>
    <n v="50908335"/>
    <n v="48158879"/>
    <n v="1"/>
    <s v="CONEXION ------------------------------"/>
    <x v="0"/>
    <s v="0228020111908"/>
    <s v="EDS COLISEO"/>
    <m/>
    <s v="KR 43 CL 82 - 9 ZN EDSCOLISEO"/>
    <s v="FACTURACION"/>
    <n v="50908335"/>
    <n v="2401"/>
    <x v="2"/>
    <x v="2"/>
    <x v="2"/>
    <x v="2"/>
    <x v="0"/>
    <x v="0"/>
    <x v="0"/>
    <n v="96957"/>
  </r>
  <r>
    <s v="227"/>
    <x v="1"/>
    <x v="1"/>
    <n v="14"/>
    <x v="3"/>
    <n v="50364480"/>
    <n v="48158711"/>
    <n v="1"/>
    <s v="CONEXION ------------------------------"/>
    <x v="2"/>
    <s v="8020250520"/>
    <s v="ENERGIA EFICIENTE SA ESP"/>
    <m/>
    <s v="KR 54 CL 59 - 144 ZN ENERGIAEFIC"/>
    <s v="FACTURACION"/>
    <n v="50364480"/>
    <n v="2401"/>
    <x v="5"/>
    <x v="5"/>
    <x v="7"/>
    <x v="7"/>
    <x v="1"/>
    <x v="1"/>
    <x v="0"/>
    <n v="349224583"/>
  </r>
  <r>
    <s v="228"/>
    <x v="1"/>
    <x v="1"/>
    <n v="14"/>
    <x v="3"/>
    <n v="50364480"/>
    <n v="48158711"/>
    <n v="1"/>
    <s v="CONEXION ------------------------------"/>
    <x v="2"/>
    <s v="8020250520"/>
    <s v="ENERGIA EFICIENTE SA ESP"/>
    <m/>
    <s v="KR 54 CL 59 - 144 ZN ENERGIAEFIC"/>
    <s v="NOTAS"/>
    <n v="50364480"/>
    <n v="2401"/>
    <x v="15"/>
    <x v="15"/>
    <x v="20"/>
    <x v="20"/>
    <x v="0"/>
    <x v="0"/>
    <x v="2"/>
    <n v="-128641"/>
  </r>
  <r>
    <s v="229"/>
    <x v="1"/>
    <x v="1"/>
    <n v="7"/>
    <x v="1"/>
    <n v="50356359"/>
    <n v="48157831"/>
    <n v="1"/>
    <s v="CONEXION ------------------------------"/>
    <x v="0"/>
    <s v="8110097888"/>
    <s v="DISTRACOM SA"/>
    <m/>
    <s v="KR 38 CL 17 - 11 ZN EDSTERMINAL"/>
    <s v="FACTURACION"/>
    <n v="50356359"/>
    <n v="2401"/>
    <x v="5"/>
    <x v="5"/>
    <x v="5"/>
    <x v="5"/>
    <x v="1"/>
    <x v="1"/>
    <x v="0"/>
    <n v="338449"/>
  </r>
  <r>
    <s v="230"/>
    <x v="1"/>
    <x v="1"/>
    <n v="7"/>
    <x v="1"/>
    <n v="50356359"/>
    <n v="48157831"/>
    <n v="1"/>
    <s v="CONEXION ------------------------------"/>
    <x v="0"/>
    <s v="8110097888"/>
    <s v="DISTRACOM SA"/>
    <m/>
    <s v="KR 38 CL 17 - 11 ZN EDSTERMINAL"/>
    <s v="FACTURACION"/>
    <n v="50356359"/>
    <n v="2401"/>
    <x v="5"/>
    <x v="5"/>
    <x v="6"/>
    <x v="6"/>
    <x v="1"/>
    <x v="1"/>
    <x v="0"/>
    <n v="9444389"/>
  </r>
  <r>
    <s v="231"/>
    <x v="1"/>
    <x v="1"/>
    <n v="7"/>
    <x v="1"/>
    <n v="50356359"/>
    <n v="48157831"/>
    <n v="1"/>
    <s v="CONEXION ------------------------------"/>
    <x v="0"/>
    <s v="8110097888"/>
    <s v="DISTRACOM SA"/>
    <m/>
    <s v="KR 38 CL 17 - 11 ZN EDSTERMINAL"/>
    <s v="FACTURACION"/>
    <n v="50356359"/>
    <n v="2401"/>
    <x v="5"/>
    <x v="5"/>
    <x v="15"/>
    <x v="15"/>
    <x v="1"/>
    <x v="1"/>
    <x v="0"/>
    <n v="385505"/>
  </r>
  <r>
    <s v="232"/>
    <x v="1"/>
    <x v="1"/>
    <n v="7"/>
    <x v="1"/>
    <n v="50356359"/>
    <n v="48157831"/>
    <n v="1"/>
    <s v="CONEXION ------------------------------"/>
    <x v="0"/>
    <s v="8110097888"/>
    <s v="DISTRACOM SA"/>
    <m/>
    <s v="KR 38 CL 17 - 11 ZN EDSTERMINAL"/>
    <s v="FACTURACION"/>
    <n v="50356359"/>
    <n v="2401"/>
    <x v="5"/>
    <x v="5"/>
    <x v="7"/>
    <x v="7"/>
    <x v="1"/>
    <x v="1"/>
    <x v="0"/>
    <n v="13228685"/>
  </r>
  <r>
    <s v="233"/>
    <x v="1"/>
    <x v="1"/>
    <n v="7"/>
    <x v="1"/>
    <n v="50356359"/>
    <n v="48157831"/>
    <n v="1"/>
    <s v="CONEXION ------------------------------"/>
    <x v="0"/>
    <s v="8110097888"/>
    <s v="DISTRACOM SA"/>
    <m/>
    <s v="KR 38 CL 17 - 11 ZN EDSTERMINAL"/>
    <s v="FACTURACION"/>
    <n v="50356359"/>
    <n v="2401"/>
    <x v="5"/>
    <x v="5"/>
    <x v="8"/>
    <x v="8"/>
    <x v="1"/>
    <x v="1"/>
    <x v="0"/>
    <n v="1571725"/>
  </r>
  <r>
    <s v="234"/>
    <x v="1"/>
    <x v="1"/>
    <n v="7"/>
    <x v="1"/>
    <n v="50356359"/>
    <n v="48157831"/>
    <n v="1"/>
    <s v="CONEXION ------------------------------"/>
    <x v="0"/>
    <s v="8110097888"/>
    <s v="DISTRACOM SA"/>
    <m/>
    <s v="KR 38 CL 17 - 11 ZN EDSTERMINAL"/>
    <s v="FACTURACION"/>
    <n v="50356359"/>
    <n v="2401"/>
    <x v="5"/>
    <x v="5"/>
    <x v="15"/>
    <x v="15"/>
    <x v="3"/>
    <x v="3"/>
    <x v="0"/>
    <n v="1099"/>
  </r>
  <r>
    <s v="235"/>
    <x v="1"/>
    <x v="1"/>
    <n v="7"/>
    <x v="1"/>
    <n v="50356359"/>
    <n v="48157831"/>
    <n v="1"/>
    <s v="CONEXION ------------------------------"/>
    <x v="0"/>
    <s v="8110097888"/>
    <s v="DISTRACOM SA"/>
    <m/>
    <s v="KR 38 CL 17 - 11 ZN EDSTERMINAL"/>
    <s v="FACTURACION"/>
    <n v="50356359"/>
    <n v="2401"/>
    <x v="7"/>
    <x v="7"/>
    <x v="10"/>
    <x v="10"/>
    <x v="1"/>
    <x v="1"/>
    <x v="0"/>
    <n v="2225055"/>
  </r>
  <r>
    <s v="236"/>
    <x v="1"/>
    <x v="1"/>
    <n v="6"/>
    <x v="2"/>
    <n v="50370343"/>
    <n v="48160181"/>
    <n v="1"/>
    <s v="CONEXION ------------------------------"/>
    <x v="0"/>
    <s v="9003118685"/>
    <s v="KNIGHT SAS"/>
    <m/>
    <s v="CL 2 KR 1 - 0 MZ 2 LT 17 ZN FRANCATAYRONA"/>
    <s v="FACTURACION"/>
    <n v="50370343"/>
    <n v="2401"/>
    <x v="5"/>
    <x v="5"/>
    <x v="6"/>
    <x v="6"/>
    <x v="1"/>
    <x v="1"/>
    <x v="0"/>
    <n v="18126222"/>
  </r>
  <r>
    <s v="237"/>
    <x v="1"/>
    <x v="1"/>
    <n v="6"/>
    <x v="2"/>
    <n v="50370343"/>
    <n v="48160181"/>
    <n v="1"/>
    <s v="CONEXION ------------------------------"/>
    <x v="0"/>
    <s v="9003118685"/>
    <s v="KNIGHT SAS"/>
    <m/>
    <s v="CL 2 KR 1 - 0 MZ 2 LT 17 ZN FRANCATAYRONA"/>
    <s v="FACTURACION"/>
    <n v="50370343"/>
    <n v="2401"/>
    <x v="5"/>
    <x v="5"/>
    <x v="15"/>
    <x v="15"/>
    <x v="1"/>
    <x v="1"/>
    <x v="0"/>
    <n v="750007"/>
  </r>
  <r>
    <s v="238"/>
    <x v="1"/>
    <x v="1"/>
    <n v="6"/>
    <x v="2"/>
    <n v="50370343"/>
    <n v="48160181"/>
    <n v="1"/>
    <s v="CONEXION ------------------------------"/>
    <x v="0"/>
    <s v="9003118685"/>
    <s v="KNIGHT SAS"/>
    <m/>
    <s v="CL 2 KR 1 - 0 MZ 2 LT 17 ZN FRANCATAYRONA"/>
    <s v="FACTURACION"/>
    <n v="50370343"/>
    <n v="2401"/>
    <x v="5"/>
    <x v="5"/>
    <x v="7"/>
    <x v="7"/>
    <x v="1"/>
    <x v="1"/>
    <x v="0"/>
    <n v="24952526"/>
  </r>
  <r>
    <s v="239"/>
    <x v="1"/>
    <x v="1"/>
    <n v="6"/>
    <x v="2"/>
    <n v="50370343"/>
    <n v="48160181"/>
    <n v="1"/>
    <s v="CONEXION ------------------------------"/>
    <x v="0"/>
    <s v="9003118685"/>
    <s v="KNIGHT SAS"/>
    <m/>
    <s v="CL 2 KR 1 - 0 MZ 2 LT 17 ZN FRANCATAYRONA"/>
    <s v="FACTURACION"/>
    <n v="50370343"/>
    <n v="2401"/>
    <x v="5"/>
    <x v="5"/>
    <x v="8"/>
    <x v="8"/>
    <x v="1"/>
    <x v="1"/>
    <x v="0"/>
    <n v="1395195"/>
  </r>
  <r>
    <s v="240"/>
    <x v="1"/>
    <x v="1"/>
    <n v="6"/>
    <x v="2"/>
    <n v="50370343"/>
    <n v="48160181"/>
    <n v="1"/>
    <s v="CONEXION ------------------------------"/>
    <x v="0"/>
    <s v="9003118685"/>
    <s v="KNIGHT SAS"/>
    <m/>
    <s v="CL 2 KR 1 - 0 MZ 2 LT 17 ZN FRANCATAYRONA"/>
    <s v="FACTURACION"/>
    <n v="50370343"/>
    <n v="2401"/>
    <x v="5"/>
    <x v="5"/>
    <x v="15"/>
    <x v="15"/>
    <x v="3"/>
    <x v="3"/>
    <x v="0"/>
    <n v="2341"/>
  </r>
  <r>
    <s v="241"/>
    <x v="1"/>
    <x v="1"/>
    <n v="6"/>
    <x v="2"/>
    <n v="50370343"/>
    <n v="48160181"/>
    <n v="1"/>
    <s v="CONEXION ------------------------------"/>
    <x v="0"/>
    <s v="9003118685"/>
    <s v="KNIGHT SAS"/>
    <m/>
    <s v="CL 2 KR 1 - 0 MZ 2 LT 17 ZN FRANCATAYRONA"/>
    <s v="FACTURACION"/>
    <n v="50370343"/>
    <n v="2401"/>
    <x v="6"/>
    <x v="6"/>
    <x v="13"/>
    <x v="13"/>
    <x v="1"/>
    <x v="1"/>
    <x v="0"/>
    <n v="38036"/>
  </r>
  <r>
    <s v="242"/>
    <x v="1"/>
    <x v="1"/>
    <n v="6"/>
    <x v="2"/>
    <n v="50370343"/>
    <n v="48160181"/>
    <n v="1"/>
    <s v="CONEXION ------------------------------"/>
    <x v="0"/>
    <s v="9003118685"/>
    <s v="KNIGHT SAS"/>
    <m/>
    <s v="CL 2 KR 1 - 0 MZ 2 LT 17 ZN FRANCATAYRONA"/>
    <s v="FACTURACION"/>
    <n v="50370343"/>
    <n v="2401"/>
    <x v="7"/>
    <x v="7"/>
    <x v="10"/>
    <x v="10"/>
    <x v="1"/>
    <x v="1"/>
    <x v="0"/>
    <n v="3721735"/>
  </r>
  <r>
    <s v="243"/>
    <x v="1"/>
    <x v="1"/>
    <n v="6"/>
    <x v="2"/>
    <n v="50370343"/>
    <n v="48160181"/>
    <n v="1"/>
    <s v="CONEXION ------------------------------"/>
    <x v="0"/>
    <s v="9003118685"/>
    <s v="KNIGHT SAS"/>
    <m/>
    <s v="CL 2 KR 1 - 0 MZ 2 LT 17 ZN FRANCATAYRONA"/>
    <s v="FACTURACION"/>
    <n v="50370343"/>
    <n v="2401"/>
    <x v="9"/>
    <x v="9"/>
    <x v="12"/>
    <x v="12"/>
    <x v="1"/>
    <x v="1"/>
    <x v="0"/>
    <n v="915"/>
  </r>
  <r>
    <s v="244"/>
    <x v="1"/>
    <x v="1"/>
    <n v="6"/>
    <x v="2"/>
    <n v="50370343"/>
    <n v="48160181"/>
    <n v="1"/>
    <s v="CONEXION ------------------------------"/>
    <x v="0"/>
    <s v="9003118685"/>
    <s v="KNIGHT SAS"/>
    <m/>
    <s v="CL 2 KR 1 - 0 MZ 2 LT 17 ZN FRANCATAYRONA"/>
    <s v="FACTURACION"/>
    <n v="50370343"/>
    <n v="2401"/>
    <x v="2"/>
    <x v="2"/>
    <x v="2"/>
    <x v="2"/>
    <x v="1"/>
    <x v="1"/>
    <x v="0"/>
    <n v="146"/>
  </r>
  <r>
    <s v="245"/>
    <x v="1"/>
    <x v="1"/>
    <n v="6"/>
    <x v="2"/>
    <n v="50403262"/>
    <n v="48162034"/>
    <n v="2"/>
    <s v="ORDEN DE SUSPENSION PARCIAL ----ORDEN DE"/>
    <x v="0"/>
    <s v="9002461966"/>
    <s v="ZONAGEN SA"/>
    <m/>
    <s v="KR 8 CL 2 - 15"/>
    <s v="FACTURACION"/>
    <n v="50403262"/>
    <n v="2401"/>
    <x v="5"/>
    <x v="5"/>
    <x v="6"/>
    <x v="6"/>
    <x v="1"/>
    <x v="1"/>
    <x v="0"/>
    <n v="16638144"/>
  </r>
  <r>
    <s v="246"/>
    <x v="1"/>
    <x v="1"/>
    <n v="6"/>
    <x v="2"/>
    <n v="50403262"/>
    <n v="48162034"/>
    <n v="2"/>
    <s v="ORDEN DE SUSPENSION PARCIAL ----ORDEN DE"/>
    <x v="0"/>
    <s v="9002461966"/>
    <s v="ZONAGEN SA"/>
    <m/>
    <s v="KR 8 CL 2 - 15"/>
    <s v="FACTURACION"/>
    <n v="50403262"/>
    <n v="2401"/>
    <x v="5"/>
    <x v="5"/>
    <x v="15"/>
    <x v="15"/>
    <x v="1"/>
    <x v="1"/>
    <x v="0"/>
    <n v="1982551"/>
  </r>
  <r>
    <s v="247"/>
    <x v="1"/>
    <x v="1"/>
    <n v="6"/>
    <x v="2"/>
    <n v="50403262"/>
    <n v="48162034"/>
    <n v="2"/>
    <s v="ORDEN DE SUSPENSION PARCIAL ----ORDEN DE"/>
    <x v="0"/>
    <s v="9002461966"/>
    <s v="ZONAGEN SA"/>
    <m/>
    <s v="KR 8 CL 2 - 15"/>
    <s v="FACTURACION"/>
    <n v="50403262"/>
    <n v="2401"/>
    <x v="5"/>
    <x v="5"/>
    <x v="7"/>
    <x v="7"/>
    <x v="1"/>
    <x v="1"/>
    <x v="0"/>
    <n v="81272392"/>
  </r>
  <r>
    <s v="248"/>
    <x v="1"/>
    <x v="1"/>
    <n v="6"/>
    <x v="2"/>
    <n v="50403262"/>
    <n v="48162034"/>
    <n v="2"/>
    <s v="ORDEN DE SUSPENSION PARCIAL ----ORDEN DE"/>
    <x v="0"/>
    <s v="9002461966"/>
    <s v="ZONAGEN SA"/>
    <m/>
    <s v="KR 8 CL 2 - 15"/>
    <s v="FACTURACION"/>
    <n v="50403262"/>
    <n v="2401"/>
    <x v="5"/>
    <x v="5"/>
    <x v="8"/>
    <x v="8"/>
    <x v="1"/>
    <x v="1"/>
    <x v="0"/>
    <n v="4695738"/>
  </r>
  <r>
    <s v="249"/>
    <x v="1"/>
    <x v="1"/>
    <n v="6"/>
    <x v="2"/>
    <n v="50403262"/>
    <n v="48162034"/>
    <n v="2"/>
    <s v="ORDEN DE SUSPENSION PARCIAL ----ORDEN DE"/>
    <x v="0"/>
    <s v="9002461966"/>
    <s v="ZONAGEN SA"/>
    <m/>
    <s v="KR 8 CL 2 - 15"/>
    <s v="FACTURACION"/>
    <n v="50403262"/>
    <n v="2401"/>
    <x v="5"/>
    <x v="5"/>
    <x v="15"/>
    <x v="15"/>
    <x v="3"/>
    <x v="3"/>
    <x v="0"/>
    <n v="6417"/>
  </r>
  <r>
    <s v="250"/>
    <x v="1"/>
    <x v="1"/>
    <n v="6"/>
    <x v="2"/>
    <n v="50403262"/>
    <n v="48162034"/>
    <n v="2"/>
    <s v="ORDEN DE SUSPENSION PARCIAL ----ORDEN DE"/>
    <x v="0"/>
    <s v="9002461966"/>
    <s v="ZONAGEN SA"/>
    <m/>
    <s v="KR 8 CL 2 - 15"/>
    <s v="FACTURACION"/>
    <n v="50403262"/>
    <n v="2401"/>
    <x v="16"/>
    <x v="16"/>
    <x v="22"/>
    <x v="22"/>
    <x v="4"/>
    <x v="4"/>
    <x v="0"/>
    <n v="934"/>
  </r>
  <r>
    <s v="251"/>
    <x v="1"/>
    <x v="1"/>
    <n v="6"/>
    <x v="2"/>
    <n v="50403262"/>
    <n v="48162034"/>
    <n v="2"/>
    <s v="ORDEN DE SUSPENSION PARCIAL ----ORDEN DE"/>
    <x v="0"/>
    <s v="9002461966"/>
    <s v="ZONAGEN SA"/>
    <m/>
    <s v="KR 8 CL 2 - 15"/>
    <s v="FACTURACION"/>
    <n v="50403262"/>
    <n v="2401"/>
    <x v="6"/>
    <x v="6"/>
    <x v="13"/>
    <x v="13"/>
    <x v="1"/>
    <x v="1"/>
    <x v="0"/>
    <n v="1370864"/>
  </r>
  <r>
    <s v="252"/>
    <x v="1"/>
    <x v="1"/>
    <n v="6"/>
    <x v="2"/>
    <n v="50403262"/>
    <n v="48162034"/>
    <n v="2"/>
    <s v="ORDEN DE SUSPENSION PARCIAL ----ORDEN DE"/>
    <x v="0"/>
    <s v="9002461966"/>
    <s v="ZONAGEN SA"/>
    <m/>
    <s v="KR 8 CL 2 - 15"/>
    <s v="FACTURACION"/>
    <n v="50403262"/>
    <n v="2401"/>
    <x v="12"/>
    <x v="12"/>
    <x v="23"/>
    <x v="23"/>
    <x v="4"/>
    <x v="4"/>
    <x v="0"/>
    <n v="374"/>
  </r>
  <r>
    <s v="253"/>
    <x v="1"/>
    <x v="1"/>
    <n v="6"/>
    <x v="2"/>
    <n v="50403262"/>
    <n v="48162034"/>
    <n v="2"/>
    <s v="ORDEN DE SUSPENSION PARCIAL ----ORDEN DE"/>
    <x v="0"/>
    <s v="9002461966"/>
    <s v="ZONAGEN SA"/>
    <m/>
    <s v="KR 8 CL 2 - 15"/>
    <s v="FACTURACION"/>
    <n v="50403262"/>
    <n v="2401"/>
    <x v="7"/>
    <x v="7"/>
    <x v="10"/>
    <x v="10"/>
    <x v="1"/>
    <x v="1"/>
    <x v="0"/>
    <n v="12134879"/>
  </r>
  <r>
    <s v="254"/>
    <x v="1"/>
    <x v="1"/>
    <n v="6"/>
    <x v="2"/>
    <n v="50434821"/>
    <n v="48163321"/>
    <n v="2"/>
    <s v="ORDEN DE SUSPENSION PARCIAL ----ORDEN DE"/>
    <x v="0"/>
    <s v="0008901002510"/>
    <s v="CEMENTOS ARGOS SA"/>
    <m/>
    <s v="V 7 M 4 - 101 BO 1"/>
    <s v="FACTURACION"/>
    <n v="50434821"/>
    <n v="2401"/>
    <x v="6"/>
    <x v="6"/>
    <x v="9"/>
    <x v="9"/>
    <x v="1"/>
    <x v="1"/>
    <x v="0"/>
    <n v="1452"/>
  </r>
  <r>
    <s v="255"/>
    <x v="1"/>
    <x v="1"/>
    <n v="6"/>
    <x v="2"/>
    <n v="50434821"/>
    <n v="48163321"/>
    <n v="2"/>
    <s v="ORDEN DE SUSPENSION PARCIAL ----ORDEN DE"/>
    <x v="0"/>
    <s v="0008901002510"/>
    <s v="CEMENTOS ARGOS SA"/>
    <m/>
    <s v="V 7 M 4 - 101 BO 1"/>
    <s v="FACTURACION"/>
    <n v="50434821"/>
    <n v="2401"/>
    <x v="8"/>
    <x v="8"/>
    <x v="11"/>
    <x v="11"/>
    <x v="1"/>
    <x v="1"/>
    <x v="0"/>
    <n v="441"/>
  </r>
  <r>
    <s v="256"/>
    <x v="1"/>
    <x v="1"/>
    <n v="6"/>
    <x v="2"/>
    <n v="50434821"/>
    <n v="48163321"/>
    <n v="2"/>
    <s v="ORDEN DE SUSPENSION PARCIAL ----ORDEN DE"/>
    <x v="0"/>
    <s v="0008901002510"/>
    <s v="CEMENTOS ARGOS SA"/>
    <m/>
    <s v="V 7 M 4 - 101 BO 1"/>
    <s v="FACTURACION"/>
    <n v="50434821"/>
    <n v="2401"/>
    <x v="9"/>
    <x v="9"/>
    <x v="12"/>
    <x v="12"/>
    <x v="1"/>
    <x v="1"/>
    <x v="0"/>
    <n v="29567"/>
  </r>
  <r>
    <s v="257"/>
    <x v="1"/>
    <x v="1"/>
    <n v="6"/>
    <x v="2"/>
    <n v="50434821"/>
    <n v="48163321"/>
    <n v="2"/>
    <s v="ORDEN DE SUSPENSION PARCIAL ----ORDEN DE"/>
    <x v="0"/>
    <s v="0008901002510"/>
    <s v="CEMENTOS ARGOS SA"/>
    <m/>
    <s v="V 7 M 4 - 101 BO 1"/>
    <s v="FACTURACION"/>
    <n v="50434821"/>
    <n v="2401"/>
    <x v="2"/>
    <x v="2"/>
    <x v="2"/>
    <x v="2"/>
    <x v="1"/>
    <x v="1"/>
    <x v="0"/>
    <n v="4731"/>
  </r>
  <r>
    <s v="258"/>
    <x v="1"/>
    <x v="1"/>
    <n v="6"/>
    <x v="2"/>
    <n v="50434821"/>
    <n v="48163321"/>
    <n v="2"/>
    <s v="ORDEN DE SUSPENSION PARCIAL ----ORDEN DE"/>
    <x v="0"/>
    <s v="0008901002510"/>
    <s v="CEMENTOS ARGOS SA"/>
    <m/>
    <s v="V 7 M 4 - 101 BO 1"/>
    <s v="FACTURACION"/>
    <n v="50434821"/>
    <n v="2401"/>
    <x v="3"/>
    <x v="3"/>
    <x v="3"/>
    <x v="3"/>
    <x v="1"/>
    <x v="1"/>
    <x v="0"/>
    <n v="7"/>
  </r>
  <r>
    <s v="259"/>
    <x v="1"/>
    <x v="1"/>
    <n v="6"/>
    <x v="2"/>
    <n v="50513730"/>
    <n v="48171621"/>
    <n v="1"/>
    <s v="CONEXION ------------------------------"/>
    <x v="0"/>
    <s v="8020096633"/>
    <s v="LITOPLAS SA"/>
    <m/>
    <s v="KR 15 SUR CL 51B - 999 BO LCOSTAAUTGEN"/>
    <s v="FACTURACION"/>
    <n v="50513730"/>
    <n v="2401"/>
    <x v="5"/>
    <x v="5"/>
    <x v="6"/>
    <x v="6"/>
    <x v="1"/>
    <x v="1"/>
    <x v="0"/>
    <n v="13826103"/>
  </r>
  <r>
    <s v="260"/>
    <x v="1"/>
    <x v="1"/>
    <n v="6"/>
    <x v="2"/>
    <n v="50513730"/>
    <n v="48171621"/>
    <n v="1"/>
    <s v="CONEXION ------------------------------"/>
    <x v="0"/>
    <s v="8020096633"/>
    <s v="LITOPLAS SA"/>
    <m/>
    <s v="KR 15 SUR CL 51B - 999 BO LCOSTAAUTGEN"/>
    <s v="FACTURACION"/>
    <n v="50513730"/>
    <n v="2401"/>
    <x v="6"/>
    <x v="6"/>
    <x v="13"/>
    <x v="13"/>
    <x v="1"/>
    <x v="1"/>
    <x v="0"/>
    <n v="9684"/>
  </r>
  <r>
    <s v="261"/>
    <x v="1"/>
    <x v="1"/>
    <n v="6"/>
    <x v="2"/>
    <n v="50513730"/>
    <n v="48171621"/>
    <n v="1"/>
    <s v="CONEXION ------------------------------"/>
    <x v="0"/>
    <s v="8020096633"/>
    <s v="LITOPLAS SA"/>
    <m/>
    <s v="KR 15 SUR CL 51B - 999 BO LCOSTAAUTGEN"/>
    <s v="FACTURACION"/>
    <n v="50513730"/>
    <n v="2401"/>
    <x v="12"/>
    <x v="12"/>
    <x v="23"/>
    <x v="23"/>
    <x v="4"/>
    <x v="4"/>
    <x v="0"/>
    <n v="22164"/>
  </r>
  <r>
    <s v="262"/>
    <x v="1"/>
    <x v="1"/>
    <n v="6"/>
    <x v="2"/>
    <n v="50513730"/>
    <n v="48171621"/>
    <n v="1"/>
    <s v="CONEXION ------------------------------"/>
    <x v="0"/>
    <s v="8020096633"/>
    <s v="LITOPLAS SA"/>
    <m/>
    <s v="KR 15 SUR CL 51B - 999 BO LCOSTAAUTGEN"/>
    <s v="FACTURACION"/>
    <n v="50513730"/>
    <n v="2401"/>
    <x v="10"/>
    <x v="10"/>
    <x v="24"/>
    <x v="24"/>
    <x v="4"/>
    <x v="4"/>
    <x v="0"/>
    <n v="253352"/>
  </r>
  <r>
    <s v="263"/>
    <x v="1"/>
    <x v="1"/>
    <n v="6"/>
    <x v="2"/>
    <n v="50513730"/>
    <n v="48171621"/>
    <n v="1"/>
    <s v="CONEXION ------------------------------"/>
    <x v="0"/>
    <s v="8020096633"/>
    <s v="LITOPLAS SA"/>
    <m/>
    <s v="KR 15 SUR CL 51B - 999 BO LCOSTAAUTGEN"/>
    <s v="FACTURACION"/>
    <n v="50513730"/>
    <n v="2401"/>
    <x v="8"/>
    <x v="8"/>
    <x v="11"/>
    <x v="11"/>
    <x v="1"/>
    <x v="1"/>
    <x v="0"/>
    <n v="55"/>
  </r>
  <r>
    <s v="264"/>
    <x v="1"/>
    <x v="1"/>
    <n v="6"/>
    <x v="2"/>
    <n v="50513730"/>
    <n v="48171621"/>
    <n v="1"/>
    <s v="CONEXION ------------------------------"/>
    <x v="0"/>
    <s v="8020096633"/>
    <s v="LITOPLAS SA"/>
    <m/>
    <s v="KR 15 SUR CL 51B - 999 BO LCOSTAAUTGEN"/>
    <s v="FACTURACION"/>
    <n v="50513730"/>
    <n v="2401"/>
    <x v="9"/>
    <x v="9"/>
    <x v="12"/>
    <x v="12"/>
    <x v="1"/>
    <x v="1"/>
    <x v="0"/>
    <n v="647"/>
  </r>
  <r>
    <s v="265"/>
    <x v="1"/>
    <x v="1"/>
    <n v="6"/>
    <x v="2"/>
    <n v="50513730"/>
    <n v="48171621"/>
    <n v="1"/>
    <s v="CONEXION ------------------------------"/>
    <x v="0"/>
    <s v="8020096633"/>
    <s v="LITOPLAS SA"/>
    <m/>
    <s v="KR 15 SUR CL 51B - 999 BO LCOSTAAUTGEN"/>
    <s v="FACTURACION"/>
    <n v="50513730"/>
    <n v="2401"/>
    <x v="13"/>
    <x v="13"/>
    <x v="18"/>
    <x v="18"/>
    <x v="4"/>
    <x v="4"/>
    <x v="0"/>
    <n v="5172"/>
  </r>
  <r>
    <s v="266"/>
    <x v="1"/>
    <x v="1"/>
    <n v="6"/>
    <x v="2"/>
    <n v="50513730"/>
    <n v="48171621"/>
    <n v="1"/>
    <s v="CONEXION ------------------------------"/>
    <x v="0"/>
    <s v="8020096633"/>
    <s v="LITOPLAS SA"/>
    <m/>
    <s v="KR 15 SUR CL 51B - 999 BO LCOSTAAUTGEN"/>
    <s v="FACTURACION"/>
    <n v="50513730"/>
    <n v="2401"/>
    <x v="2"/>
    <x v="2"/>
    <x v="2"/>
    <x v="2"/>
    <x v="1"/>
    <x v="1"/>
    <x v="0"/>
    <n v="104"/>
  </r>
  <r>
    <s v="267"/>
    <x v="1"/>
    <x v="1"/>
    <n v="6"/>
    <x v="2"/>
    <n v="50513730"/>
    <n v="48171621"/>
    <n v="1"/>
    <s v="CONEXION ------------------------------"/>
    <x v="0"/>
    <s v="8020096633"/>
    <s v="LITOPLAS SA"/>
    <m/>
    <s v="KR 15 SUR CL 51B - 999 BO LCOSTAAUTGEN"/>
    <s v="FACTURACION"/>
    <n v="50513730"/>
    <n v="2401"/>
    <x v="14"/>
    <x v="14"/>
    <x v="19"/>
    <x v="19"/>
    <x v="4"/>
    <x v="4"/>
    <x v="0"/>
    <n v="79205"/>
  </r>
  <r>
    <s v="268"/>
    <x v="1"/>
    <x v="1"/>
    <n v="6"/>
    <x v="2"/>
    <n v="50513730"/>
    <n v="48171621"/>
    <n v="1"/>
    <s v="CONEXION ------------------------------"/>
    <x v="0"/>
    <s v="8020096633"/>
    <s v="LITOPLAS SA"/>
    <m/>
    <s v="KR 15 SUR CL 51B - 999 BO LCOSTAAUTGEN"/>
    <s v="FACTURACION"/>
    <n v="50513730"/>
    <n v="2401"/>
    <x v="3"/>
    <x v="3"/>
    <x v="3"/>
    <x v="3"/>
    <x v="1"/>
    <x v="1"/>
    <x v="0"/>
    <n v="84"/>
  </r>
  <r>
    <s v="269"/>
    <x v="1"/>
    <x v="1"/>
    <n v="6"/>
    <x v="2"/>
    <n v="50504598"/>
    <n v="48170112"/>
    <n v="1"/>
    <s v="CONEXION ------------------------------"/>
    <x v="0"/>
    <s v="9003120376"/>
    <s v="ATLANTIC STEAM OF SANTA MARTA"/>
    <m/>
    <s v="M 16 RUTA DEL SOL II - 0 ZONAFRANCA LASAMERICAS"/>
    <s v="FACTURACION"/>
    <n v="50504598"/>
    <n v="2401"/>
    <x v="5"/>
    <x v="5"/>
    <x v="6"/>
    <x v="6"/>
    <x v="1"/>
    <x v="1"/>
    <x v="0"/>
    <n v="37448173"/>
  </r>
  <r>
    <s v="270"/>
    <x v="1"/>
    <x v="1"/>
    <n v="6"/>
    <x v="2"/>
    <n v="50504598"/>
    <n v="48170112"/>
    <n v="1"/>
    <s v="CONEXION ------------------------------"/>
    <x v="0"/>
    <s v="9003120376"/>
    <s v="ATLANTIC STEAM OF SANTA MARTA"/>
    <m/>
    <s v="M 16 RUTA DEL SOL II - 0 ZONAFRANCA LASAMERICAS"/>
    <s v="FACTURACION"/>
    <n v="50504598"/>
    <n v="2401"/>
    <x v="5"/>
    <x v="5"/>
    <x v="15"/>
    <x v="15"/>
    <x v="1"/>
    <x v="1"/>
    <x v="0"/>
    <n v="6716937"/>
  </r>
  <r>
    <s v="271"/>
    <x v="1"/>
    <x v="1"/>
    <n v="6"/>
    <x v="2"/>
    <n v="50504598"/>
    <n v="48170112"/>
    <n v="1"/>
    <s v="CONEXION ------------------------------"/>
    <x v="0"/>
    <s v="9003120376"/>
    <s v="ATLANTIC STEAM OF SANTA MARTA"/>
    <m/>
    <s v="M 16 RUTA DEL SOL II - 0 ZONAFRANCA LASAMERICAS"/>
    <s v="FACTURACION"/>
    <n v="50504598"/>
    <n v="2401"/>
    <x v="5"/>
    <x v="5"/>
    <x v="7"/>
    <x v="7"/>
    <x v="1"/>
    <x v="1"/>
    <x v="0"/>
    <n v="245032011"/>
  </r>
  <r>
    <s v="272"/>
    <x v="1"/>
    <x v="1"/>
    <n v="6"/>
    <x v="2"/>
    <n v="50504598"/>
    <n v="48170112"/>
    <n v="1"/>
    <s v="CONEXION ------------------------------"/>
    <x v="0"/>
    <s v="9003120376"/>
    <s v="ATLANTIC STEAM OF SANTA MARTA"/>
    <m/>
    <s v="M 16 RUTA DEL SOL II - 0 ZONAFRANCA LASAMERICAS"/>
    <s v="FACTURACION"/>
    <n v="50504598"/>
    <n v="2401"/>
    <x v="5"/>
    <x v="5"/>
    <x v="8"/>
    <x v="8"/>
    <x v="1"/>
    <x v="1"/>
    <x v="0"/>
    <n v="7963540"/>
  </r>
  <r>
    <s v="273"/>
    <x v="1"/>
    <x v="1"/>
    <n v="6"/>
    <x v="2"/>
    <n v="50504598"/>
    <n v="48170112"/>
    <n v="1"/>
    <s v="CONEXION ------------------------------"/>
    <x v="0"/>
    <s v="9003120376"/>
    <s v="ATLANTIC STEAM OF SANTA MARTA"/>
    <m/>
    <s v="M 16 RUTA DEL SOL II - 0 ZONAFRANCA LASAMERICAS"/>
    <s v="FACTURACION"/>
    <n v="50504598"/>
    <n v="2401"/>
    <x v="5"/>
    <x v="5"/>
    <x v="15"/>
    <x v="15"/>
    <x v="3"/>
    <x v="3"/>
    <x v="0"/>
    <n v="28937"/>
  </r>
  <r>
    <s v="274"/>
    <x v="1"/>
    <x v="1"/>
    <n v="6"/>
    <x v="2"/>
    <n v="50504598"/>
    <n v="48170112"/>
    <n v="1"/>
    <s v="CONEXION ------------------------------"/>
    <x v="0"/>
    <s v="9003120376"/>
    <s v="ATLANTIC STEAM OF SANTA MARTA"/>
    <m/>
    <s v="M 16 RUTA DEL SOL II - 0 ZONAFRANCA LASAMERICAS"/>
    <s v="FACTURACION"/>
    <n v="50504598"/>
    <n v="2401"/>
    <x v="6"/>
    <x v="6"/>
    <x v="13"/>
    <x v="13"/>
    <x v="1"/>
    <x v="1"/>
    <x v="0"/>
    <n v="2698072"/>
  </r>
  <r>
    <s v="275"/>
    <x v="1"/>
    <x v="1"/>
    <n v="6"/>
    <x v="2"/>
    <n v="50504598"/>
    <n v="48170112"/>
    <n v="1"/>
    <s v="CONEXION ------------------------------"/>
    <x v="0"/>
    <s v="9003120376"/>
    <s v="ATLANTIC STEAM OF SANTA MARTA"/>
    <m/>
    <s v="M 16 RUTA DEL SOL II - 0 ZONAFRANCA LASAMERICAS"/>
    <s v="FACTURACION"/>
    <n v="50504598"/>
    <n v="2401"/>
    <x v="7"/>
    <x v="7"/>
    <x v="10"/>
    <x v="10"/>
    <x v="1"/>
    <x v="1"/>
    <x v="0"/>
    <n v="51235958"/>
  </r>
  <r>
    <s v="276"/>
    <x v="1"/>
    <x v="1"/>
    <n v="6"/>
    <x v="2"/>
    <n v="50504598"/>
    <n v="48170112"/>
    <n v="1"/>
    <s v="CONEXION ------------------------------"/>
    <x v="0"/>
    <s v="9003120376"/>
    <s v="ATLANTIC STEAM OF SANTA MARTA"/>
    <m/>
    <s v="M 16 RUTA DEL SOL II - 0 ZONAFRANCA LASAMERICAS"/>
    <s v="FACTURACION"/>
    <n v="50504598"/>
    <n v="2401"/>
    <x v="9"/>
    <x v="9"/>
    <x v="12"/>
    <x v="12"/>
    <x v="1"/>
    <x v="1"/>
    <x v="0"/>
    <n v="6859"/>
  </r>
  <r>
    <s v="277"/>
    <x v="1"/>
    <x v="1"/>
    <n v="6"/>
    <x v="2"/>
    <n v="50504598"/>
    <n v="48170112"/>
    <n v="1"/>
    <s v="CONEXION ------------------------------"/>
    <x v="0"/>
    <s v="9003120376"/>
    <s v="ATLANTIC STEAM OF SANTA MARTA"/>
    <m/>
    <s v="M 16 RUTA DEL SOL II - 0 ZONAFRANCA LASAMERICAS"/>
    <s v="FACTURACION"/>
    <n v="50504598"/>
    <n v="2401"/>
    <x v="2"/>
    <x v="2"/>
    <x v="2"/>
    <x v="2"/>
    <x v="1"/>
    <x v="1"/>
    <x v="0"/>
    <n v="1097"/>
  </r>
  <r>
    <s v="278"/>
    <x v="1"/>
    <x v="1"/>
    <n v="7"/>
    <x v="1"/>
    <n v="50504597"/>
    <n v="48170111"/>
    <n v="1"/>
    <s v="CONEXION ------------------------------"/>
    <x v="0"/>
    <s v="9000865922"/>
    <s v="GASPETROIL SA"/>
    <m/>
    <s v="CL 14 KR 31 - 35 ZN EDSBASTIDAS OF SANTAMARTA"/>
    <s v="FACTURACION"/>
    <n v="50504597"/>
    <n v="2401"/>
    <x v="5"/>
    <x v="5"/>
    <x v="5"/>
    <x v="5"/>
    <x v="1"/>
    <x v="1"/>
    <x v="0"/>
    <n v="611452"/>
  </r>
  <r>
    <s v="279"/>
    <x v="1"/>
    <x v="1"/>
    <n v="7"/>
    <x v="1"/>
    <n v="50504597"/>
    <n v="48170111"/>
    <n v="1"/>
    <s v="CONEXION ------------------------------"/>
    <x v="0"/>
    <s v="9000865922"/>
    <s v="GASPETROIL SA"/>
    <m/>
    <s v="CL 14 KR 31 - 35 ZN EDSBASTIDAS OF SANTAMARTA"/>
    <s v="FACTURACION"/>
    <n v="50504597"/>
    <n v="2401"/>
    <x v="5"/>
    <x v="5"/>
    <x v="6"/>
    <x v="6"/>
    <x v="1"/>
    <x v="1"/>
    <x v="0"/>
    <n v="17062525"/>
  </r>
  <r>
    <s v="280"/>
    <x v="1"/>
    <x v="1"/>
    <n v="7"/>
    <x v="1"/>
    <n v="50504597"/>
    <n v="48170111"/>
    <n v="1"/>
    <s v="CONEXION ------------------------------"/>
    <x v="0"/>
    <s v="9000865922"/>
    <s v="GASPETROIL SA"/>
    <m/>
    <s v="CL 14 KR 31 - 35 ZN EDSBASTIDAS OF SANTAMARTA"/>
    <s v="FACTURACION"/>
    <n v="50504597"/>
    <n v="2401"/>
    <x v="5"/>
    <x v="5"/>
    <x v="15"/>
    <x v="15"/>
    <x v="1"/>
    <x v="1"/>
    <x v="0"/>
    <n v="799429"/>
  </r>
  <r>
    <s v="281"/>
    <x v="1"/>
    <x v="1"/>
    <n v="7"/>
    <x v="1"/>
    <n v="50504597"/>
    <n v="48170111"/>
    <n v="1"/>
    <s v="CONEXION ------------------------------"/>
    <x v="0"/>
    <s v="9000865922"/>
    <s v="GASPETROIL SA"/>
    <m/>
    <s v="CL 14 KR 31 - 35 ZN EDSBASTIDAS OF SANTAMARTA"/>
    <s v="FACTURACION"/>
    <n v="50504597"/>
    <n v="2401"/>
    <x v="5"/>
    <x v="5"/>
    <x v="7"/>
    <x v="7"/>
    <x v="1"/>
    <x v="1"/>
    <x v="0"/>
    <n v="23899352"/>
  </r>
  <r>
    <s v="282"/>
    <x v="1"/>
    <x v="1"/>
    <n v="7"/>
    <x v="1"/>
    <n v="50504597"/>
    <n v="48170111"/>
    <n v="1"/>
    <s v="CONEXION ------------------------------"/>
    <x v="0"/>
    <s v="9000865922"/>
    <s v="GASPETROIL SA"/>
    <m/>
    <s v="CL 14 KR 31 - 35 ZN EDSBASTIDAS OF SANTAMARTA"/>
    <s v="FACTURACION"/>
    <n v="50504597"/>
    <n v="2401"/>
    <x v="5"/>
    <x v="5"/>
    <x v="8"/>
    <x v="8"/>
    <x v="1"/>
    <x v="1"/>
    <x v="0"/>
    <n v="2839527"/>
  </r>
  <r>
    <s v="283"/>
    <x v="1"/>
    <x v="1"/>
    <n v="7"/>
    <x v="1"/>
    <n v="50504597"/>
    <n v="48170111"/>
    <n v="1"/>
    <s v="CONEXION ------------------------------"/>
    <x v="0"/>
    <s v="9000865922"/>
    <s v="GASPETROIL SA"/>
    <m/>
    <s v="CL 14 KR 31 - 35 ZN EDSBASTIDAS OF SANTAMARTA"/>
    <s v="FACTURACION"/>
    <n v="50504597"/>
    <n v="2401"/>
    <x v="5"/>
    <x v="5"/>
    <x v="15"/>
    <x v="15"/>
    <x v="3"/>
    <x v="3"/>
    <x v="0"/>
    <n v="2280"/>
  </r>
  <r>
    <s v="284"/>
    <x v="1"/>
    <x v="1"/>
    <n v="7"/>
    <x v="1"/>
    <n v="50504597"/>
    <n v="48170111"/>
    <n v="1"/>
    <s v="CONEXION ------------------------------"/>
    <x v="0"/>
    <s v="9000865922"/>
    <s v="GASPETROIL SA"/>
    <m/>
    <s v="CL 14 KR 31 - 35 ZN EDSBASTIDAS OF SANTAMARTA"/>
    <s v="FACTURACION"/>
    <n v="50504597"/>
    <n v="2401"/>
    <x v="6"/>
    <x v="6"/>
    <x v="13"/>
    <x v="13"/>
    <x v="1"/>
    <x v="1"/>
    <x v="0"/>
    <n v="648939"/>
  </r>
  <r>
    <s v="285"/>
    <x v="1"/>
    <x v="1"/>
    <n v="7"/>
    <x v="1"/>
    <n v="50504597"/>
    <n v="48170111"/>
    <n v="1"/>
    <s v="CONEXION ------------------------------"/>
    <x v="0"/>
    <s v="9000865922"/>
    <s v="GASPETROIL SA"/>
    <m/>
    <s v="CL 14 KR 31 - 35 ZN EDSBASTIDAS OF SANTAMARTA"/>
    <s v="FACTURACION"/>
    <n v="50504597"/>
    <n v="2401"/>
    <x v="7"/>
    <x v="7"/>
    <x v="10"/>
    <x v="10"/>
    <x v="1"/>
    <x v="1"/>
    <x v="0"/>
    <n v="4019851"/>
  </r>
  <r>
    <s v="286"/>
    <x v="1"/>
    <x v="1"/>
    <n v="7"/>
    <x v="1"/>
    <n v="50504596"/>
    <n v="48170110"/>
    <n v="1"/>
    <s v="CONEXION ------------------------------"/>
    <x v="0"/>
    <s v="912346012"/>
    <s v="CARLOS ARTURO RUEDA RAMIREZ"/>
    <m/>
    <s v="CL 40 KR 48 - 50 ZN EDSCOLOMBMIA OF FUNDACION"/>
    <s v="FACTURACION"/>
    <n v="50504596"/>
    <n v="2401"/>
    <x v="5"/>
    <x v="5"/>
    <x v="5"/>
    <x v="5"/>
    <x v="1"/>
    <x v="1"/>
    <x v="0"/>
    <n v="201083"/>
  </r>
  <r>
    <s v="287"/>
    <x v="1"/>
    <x v="1"/>
    <n v="7"/>
    <x v="1"/>
    <n v="50504596"/>
    <n v="48170110"/>
    <n v="1"/>
    <s v="CONEXION ------------------------------"/>
    <x v="0"/>
    <s v="912346012"/>
    <s v="CARLOS ARTURO RUEDA RAMIREZ"/>
    <m/>
    <s v="CL 40 KR 48 - 50 ZN EDSCOLOMBMIA OF FUNDACION"/>
    <s v="FACTURACION"/>
    <n v="50504596"/>
    <n v="2401"/>
    <x v="5"/>
    <x v="5"/>
    <x v="6"/>
    <x v="6"/>
    <x v="1"/>
    <x v="1"/>
    <x v="0"/>
    <n v="5611217"/>
  </r>
  <r>
    <s v="288"/>
    <x v="1"/>
    <x v="1"/>
    <n v="7"/>
    <x v="1"/>
    <n v="50504596"/>
    <n v="48170110"/>
    <n v="1"/>
    <s v="CONEXION ------------------------------"/>
    <x v="0"/>
    <s v="912346012"/>
    <s v="CARLOS ARTURO RUEDA RAMIREZ"/>
    <m/>
    <s v="CL 40 KR 48 - 50 ZN EDSCOLOMBMIA OF FUNDACION"/>
    <s v="FACTURACION"/>
    <n v="50504596"/>
    <n v="2401"/>
    <x v="5"/>
    <x v="5"/>
    <x v="15"/>
    <x v="15"/>
    <x v="1"/>
    <x v="1"/>
    <x v="0"/>
    <n v="326009"/>
  </r>
  <r>
    <s v="289"/>
    <x v="1"/>
    <x v="1"/>
    <n v="7"/>
    <x v="1"/>
    <n v="50504596"/>
    <n v="48170110"/>
    <n v="1"/>
    <s v="CONEXION ------------------------------"/>
    <x v="0"/>
    <s v="912346012"/>
    <s v="CARLOS ARTURO RUEDA RAMIREZ"/>
    <m/>
    <s v="CL 40 KR 48 - 50 ZN EDSCOLOMBMIA OF FUNDACION"/>
    <s v="FACTURACION"/>
    <n v="50504596"/>
    <n v="2401"/>
    <x v="5"/>
    <x v="5"/>
    <x v="7"/>
    <x v="7"/>
    <x v="1"/>
    <x v="1"/>
    <x v="0"/>
    <n v="7859591"/>
  </r>
  <r>
    <s v="290"/>
    <x v="1"/>
    <x v="1"/>
    <n v="7"/>
    <x v="1"/>
    <n v="50504596"/>
    <n v="48170110"/>
    <n v="1"/>
    <s v="CONEXION ------------------------------"/>
    <x v="0"/>
    <s v="912346012"/>
    <s v="CARLOS ARTURO RUEDA RAMIREZ"/>
    <m/>
    <s v="CL 40 KR 48 - 50 ZN EDSCOLOMBMIA OF FUNDACION"/>
    <s v="FACTURACION"/>
    <n v="50504596"/>
    <n v="2401"/>
    <x v="5"/>
    <x v="5"/>
    <x v="8"/>
    <x v="8"/>
    <x v="1"/>
    <x v="1"/>
    <x v="0"/>
    <n v="933813"/>
  </r>
  <r>
    <s v="291"/>
    <x v="1"/>
    <x v="1"/>
    <n v="7"/>
    <x v="1"/>
    <n v="50504596"/>
    <n v="48170110"/>
    <n v="1"/>
    <s v="CONEXION ------------------------------"/>
    <x v="0"/>
    <s v="912346012"/>
    <s v="CARLOS ARTURO RUEDA RAMIREZ"/>
    <m/>
    <s v="CL 40 KR 48 - 50 ZN EDSCOLOMBMIA OF FUNDACION"/>
    <s v="FACTURACION"/>
    <n v="50504596"/>
    <n v="2401"/>
    <x v="5"/>
    <x v="5"/>
    <x v="15"/>
    <x v="15"/>
    <x v="3"/>
    <x v="3"/>
    <x v="0"/>
    <n v="930"/>
  </r>
  <r>
    <s v="292"/>
    <x v="1"/>
    <x v="1"/>
    <n v="7"/>
    <x v="1"/>
    <n v="50504596"/>
    <n v="48170110"/>
    <n v="1"/>
    <s v="CONEXION ------------------------------"/>
    <x v="0"/>
    <s v="912346012"/>
    <s v="CARLOS ARTURO RUEDA RAMIREZ"/>
    <m/>
    <s v="CL 40 KR 48 - 50 ZN EDSCOLOMBMIA OF FUNDACION"/>
    <s v="FACTURACION"/>
    <n v="50504596"/>
    <n v="2401"/>
    <x v="6"/>
    <x v="6"/>
    <x v="13"/>
    <x v="13"/>
    <x v="1"/>
    <x v="1"/>
    <x v="0"/>
    <n v="196086"/>
  </r>
  <r>
    <s v="293"/>
    <x v="1"/>
    <x v="1"/>
    <n v="7"/>
    <x v="1"/>
    <n v="50504596"/>
    <n v="48170110"/>
    <n v="1"/>
    <s v="CONEXION ------------------------------"/>
    <x v="0"/>
    <s v="912346012"/>
    <s v="CARLOS ARTURO RUEDA RAMIREZ"/>
    <m/>
    <s v="CL 40 KR 48 - 50 ZN EDSCOLOMBMIA OF FUNDACION"/>
    <s v="FACTURACION"/>
    <n v="50504596"/>
    <n v="2401"/>
    <x v="7"/>
    <x v="7"/>
    <x v="10"/>
    <x v="10"/>
    <x v="1"/>
    <x v="1"/>
    <x v="0"/>
    <n v="1321976"/>
  </r>
  <r>
    <s v="294"/>
    <x v="1"/>
    <x v="1"/>
    <n v="7"/>
    <x v="1"/>
    <n v="50504596"/>
    <n v="48170110"/>
    <n v="1"/>
    <s v="CONEXION ------------------------------"/>
    <x v="0"/>
    <s v="912346012"/>
    <s v="CARLOS ARTURO RUEDA RAMIREZ"/>
    <m/>
    <s v="CL 40 KR 48 - 50 ZN EDSCOLOMBMIA OF FUNDACION"/>
    <s v="FACTURACION"/>
    <n v="50504596"/>
    <n v="2401"/>
    <x v="9"/>
    <x v="9"/>
    <x v="12"/>
    <x v="12"/>
    <x v="1"/>
    <x v="1"/>
    <x v="0"/>
    <n v="504"/>
  </r>
  <r>
    <s v="295"/>
    <x v="1"/>
    <x v="1"/>
    <n v="7"/>
    <x v="1"/>
    <n v="50504596"/>
    <n v="48170110"/>
    <n v="1"/>
    <s v="CONEXION ------------------------------"/>
    <x v="0"/>
    <s v="912346012"/>
    <s v="CARLOS ARTURO RUEDA RAMIREZ"/>
    <m/>
    <s v="CL 40 KR 48 - 50 ZN EDSCOLOMBMIA OF FUNDACION"/>
    <s v="FACTURACION"/>
    <n v="50504596"/>
    <n v="2401"/>
    <x v="2"/>
    <x v="2"/>
    <x v="2"/>
    <x v="2"/>
    <x v="1"/>
    <x v="1"/>
    <x v="0"/>
    <n v="81"/>
  </r>
  <r>
    <s v="296"/>
    <x v="1"/>
    <x v="1"/>
    <n v="7"/>
    <x v="1"/>
    <n v="50504596"/>
    <n v="48170110"/>
    <n v="1"/>
    <s v="CONEXION ------------------------------"/>
    <x v="0"/>
    <s v="912346012"/>
    <s v="CARLOS ARTURO RUEDA RAMIREZ"/>
    <m/>
    <s v="CL 40 KR 48 - 50 ZN EDSCOLOMBMIA OF FUNDACION"/>
    <s v="NOTAS"/>
    <n v="50504596"/>
    <n v="2401"/>
    <x v="15"/>
    <x v="15"/>
    <x v="20"/>
    <x v="20"/>
    <x v="0"/>
    <x v="0"/>
    <x v="2"/>
    <n v="-28"/>
  </r>
  <r>
    <s v="297"/>
    <x v="1"/>
    <x v="1"/>
    <n v="7"/>
    <x v="1"/>
    <n v="50514544"/>
    <n v="48172139"/>
    <n v="1"/>
    <s v="CONEXION ------------------------------"/>
    <x v="0"/>
    <s v="912677829"/>
    <s v="HUGO ARCENIO LIZARAZO CARRE?O"/>
    <m/>
    <s v="CL 70 KR 47 - 30 ZN EDSESPERANZ"/>
    <s v="FACTURACION"/>
    <n v="50514544"/>
    <n v="2401"/>
    <x v="5"/>
    <x v="5"/>
    <x v="5"/>
    <x v="5"/>
    <x v="1"/>
    <x v="1"/>
    <x v="0"/>
    <n v="699163"/>
  </r>
  <r>
    <s v="298"/>
    <x v="1"/>
    <x v="1"/>
    <n v="7"/>
    <x v="1"/>
    <n v="50514544"/>
    <n v="48172139"/>
    <n v="1"/>
    <s v="CONEXION ------------------------------"/>
    <x v="0"/>
    <s v="912677829"/>
    <s v="HUGO ARCENIO LIZARAZO CARRE?O"/>
    <m/>
    <s v="CL 70 KR 47 - 30 ZN EDSESPERANZ"/>
    <s v="FACTURACION"/>
    <n v="50514544"/>
    <n v="2401"/>
    <x v="5"/>
    <x v="5"/>
    <x v="6"/>
    <x v="6"/>
    <x v="1"/>
    <x v="1"/>
    <x v="0"/>
    <n v="19510082"/>
  </r>
  <r>
    <s v="299"/>
    <x v="1"/>
    <x v="1"/>
    <n v="7"/>
    <x v="1"/>
    <n v="50514544"/>
    <n v="48172139"/>
    <n v="1"/>
    <s v="CONEXION ------------------------------"/>
    <x v="0"/>
    <s v="912677829"/>
    <s v="HUGO ARCENIO LIZARAZO CARRE?O"/>
    <m/>
    <s v="CL 70 KR 47 - 30 ZN EDSESPERANZ"/>
    <s v="FACTURACION"/>
    <n v="50514544"/>
    <n v="2401"/>
    <x v="5"/>
    <x v="5"/>
    <x v="15"/>
    <x v="15"/>
    <x v="1"/>
    <x v="1"/>
    <x v="0"/>
    <n v="946305"/>
  </r>
  <r>
    <s v="300"/>
    <x v="1"/>
    <x v="1"/>
    <n v="7"/>
    <x v="1"/>
    <n v="50514544"/>
    <n v="48172139"/>
    <n v="1"/>
    <s v="CONEXION ------------------------------"/>
    <x v="0"/>
    <s v="912677829"/>
    <s v="HUGO ARCENIO LIZARAZO CARRE?O"/>
    <m/>
    <s v="CL 70 KR 47 - 30 ZN EDSESPERANZ"/>
    <s v="FACTURACION"/>
    <n v="50514544"/>
    <n v="2401"/>
    <x v="5"/>
    <x v="5"/>
    <x v="7"/>
    <x v="7"/>
    <x v="1"/>
    <x v="1"/>
    <x v="0"/>
    <n v="27327625"/>
  </r>
  <r>
    <s v="301"/>
    <x v="1"/>
    <x v="1"/>
    <n v="7"/>
    <x v="1"/>
    <n v="50514544"/>
    <n v="48172139"/>
    <n v="1"/>
    <s v="CONEXION ------------------------------"/>
    <x v="0"/>
    <s v="912677829"/>
    <s v="HUGO ARCENIO LIZARAZO CARRE?O"/>
    <m/>
    <s v="CL 70 KR 47 - 30 ZN EDSESPERANZ"/>
    <s v="FACTURACION"/>
    <n v="50514544"/>
    <n v="2401"/>
    <x v="5"/>
    <x v="5"/>
    <x v="8"/>
    <x v="8"/>
    <x v="1"/>
    <x v="1"/>
    <x v="0"/>
    <n v="3246846"/>
  </r>
  <r>
    <s v="302"/>
    <x v="1"/>
    <x v="1"/>
    <n v="7"/>
    <x v="1"/>
    <n v="50514544"/>
    <n v="48172139"/>
    <n v="1"/>
    <s v="CONEXION ------------------------------"/>
    <x v="0"/>
    <s v="912677829"/>
    <s v="HUGO ARCENIO LIZARAZO CARRE?O"/>
    <m/>
    <s v="CL 70 KR 47 - 30 ZN EDSESPERANZ"/>
    <s v="FACTURACION"/>
    <n v="50514544"/>
    <n v="2401"/>
    <x v="5"/>
    <x v="5"/>
    <x v="15"/>
    <x v="15"/>
    <x v="3"/>
    <x v="3"/>
    <x v="0"/>
    <n v="2699"/>
  </r>
  <r>
    <s v="303"/>
    <x v="1"/>
    <x v="1"/>
    <n v="7"/>
    <x v="1"/>
    <n v="50514544"/>
    <n v="48172139"/>
    <n v="1"/>
    <s v="CONEXION ------------------------------"/>
    <x v="0"/>
    <s v="912677829"/>
    <s v="HUGO ARCENIO LIZARAZO CARRE?O"/>
    <m/>
    <s v="CL 70 KR 47 - 30 ZN EDSESPERANZ"/>
    <s v="FACTURACION"/>
    <n v="50514544"/>
    <n v="2401"/>
    <x v="7"/>
    <x v="7"/>
    <x v="10"/>
    <x v="10"/>
    <x v="1"/>
    <x v="1"/>
    <x v="0"/>
    <n v="4596482"/>
  </r>
  <r>
    <s v="304"/>
    <x v="1"/>
    <x v="1"/>
    <n v="7"/>
    <x v="1"/>
    <n v="50322558"/>
    <n v="48144033"/>
    <n v="1"/>
    <s v="CONEXION ------------------------------"/>
    <x v="0"/>
    <s v="9002773926"/>
    <s v="RUGUELO SAS"/>
    <m/>
    <s v="CL 18 KR 37 - 72 LOCAL 1"/>
    <s v="FACTURACION"/>
    <n v="50322558"/>
    <n v="2401"/>
    <x v="5"/>
    <x v="5"/>
    <x v="5"/>
    <x v="5"/>
    <x v="1"/>
    <x v="1"/>
    <x v="0"/>
    <n v="153530"/>
  </r>
  <r>
    <s v="305"/>
    <x v="1"/>
    <x v="1"/>
    <n v="7"/>
    <x v="1"/>
    <n v="50322558"/>
    <n v="48144033"/>
    <n v="1"/>
    <s v="CONEXION ------------------------------"/>
    <x v="0"/>
    <s v="9002773926"/>
    <s v="RUGUELO SAS"/>
    <m/>
    <s v="CL 18 KR 37 - 72 LOCAL 1"/>
    <s v="FACTURACION"/>
    <n v="50322558"/>
    <n v="2401"/>
    <x v="5"/>
    <x v="5"/>
    <x v="6"/>
    <x v="6"/>
    <x v="1"/>
    <x v="1"/>
    <x v="0"/>
    <n v="4284255"/>
  </r>
  <r>
    <s v="306"/>
    <x v="1"/>
    <x v="1"/>
    <n v="7"/>
    <x v="1"/>
    <n v="50322558"/>
    <n v="48144033"/>
    <n v="1"/>
    <s v="CONEXION ------------------------------"/>
    <x v="0"/>
    <s v="9002773926"/>
    <s v="RUGUELO SAS"/>
    <m/>
    <s v="CL 18 KR 37 - 72 LOCAL 1"/>
    <s v="FACTURACION"/>
    <n v="50322558"/>
    <n v="2401"/>
    <x v="5"/>
    <x v="5"/>
    <x v="15"/>
    <x v="15"/>
    <x v="1"/>
    <x v="1"/>
    <x v="0"/>
    <n v="176325"/>
  </r>
  <r>
    <s v="307"/>
    <x v="1"/>
    <x v="1"/>
    <n v="7"/>
    <x v="1"/>
    <n v="50322558"/>
    <n v="48144033"/>
    <n v="1"/>
    <s v="CONEXION ------------------------------"/>
    <x v="0"/>
    <s v="9002773926"/>
    <s v="RUGUELO SAS"/>
    <m/>
    <s v="CL 18 KR 37 - 72 LOCAL 1"/>
    <s v="FACTURACION"/>
    <n v="50322558"/>
    <n v="2401"/>
    <x v="5"/>
    <x v="5"/>
    <x v="7"/>
    <x v="7"/>
    <x v="1"/>
    <x v="1"/>
    <x v="0"/>
    <n v="6000923"/>
  </r>
  <r>
    <s v="308"/>
    <x v="1"/>
    <x v="1"/>
    <n v="7"/>
    <x v="1"/>
    <n v="50322558"/>
    <n v="48144033"/>
    <n v="1"/>
    <s v="CONEXION ------------------------------"/>
    <x v="0"/>
    <s v="9002773926"/>
    <s v="RUGUELO SAS"/>
    <m/>
    <s v="CL 18 KR 37 - 72 LOCAL 1"/>
    <s v="FACTURACION"/>
    <n v="50322558"/>
    <n v="2401"/>
    <x v="5"/>
    <x v="5"/>
    <x v="8"/>
    <x v="8"/>
    <x v="1"/>
    <x v="1"/>
    <x v="0"/>
    <n v="712981"/>
  </r>
  <r>
    <s v="309"/>
    <x v="1"/>
    <x v="1"/>
    <n v="7"/>
    <x v="1"/>
    <n v="50322558"/>
    <n v="48144033"/>
    <n v="1"/>
    <s v="CONEXION ------------------------------"/>
    <x v="0"/>
    <s v="9002773926"/>
    <s v="RUGUELO SAS"/>
    <m/>
    <s v="CL 18 KR 37 - 72 LOCAL 1"/>
    <s v="FACTURACION"/>
    <n v="50322558"/>
    <n v="2401"/>
    <x v="5"/>
    <x v="5"/>
    <x v="15"/>
    <x v="15"/>
    <x v="3"/>
    <x v="3"/>
    <x v="0"/>
    <n v="467"/>
  </r>
  <r>
    <s v="310"/>
    <x v="1"/>
    <x v="1"/>
    <n v="7"/>
    <x v="1"/>
    <n v="50322558"/>
    <n v="48144033"/>
    <n v="1"/>
    <s v="CONEXION ------------------------------"/>
    <x v="0"/>
    <s v="9002773926"/>
    <s v="RUGUELO SAS"/>
    <m/>
    <s v="CL 18 KR 37 - 72 LOCAL 1"/>
    <s v="FACTURACION"/>
    <n v="50322558"/>
    <n v="2401"/>
    <x v="7"/>
    <x v="7"/>
    <x v="10"/>
    <x v="10"/>
    <x v="1"/>
    <x v="1"/>
    <x v="0"/>
    <n v="1342060"/>
  </r>
  <r>
    <s v="311"/>
    <x v="1"/>
    <x v="1"/>
    <n v="7"/>
    <x v="1"/>
    <n v="50322558"/>
    <n v="48144033"/>
    <n v="1"/>
    <s v="CONEXION ------------------------------"/>
    <x v="0"/>
    <s v="9002773926"/>
    <s v="RUGUELO SAS"/>
    <m/>
    <s v="CL 18 KR 37 - 72 LOCAL 1"/>
    <s v="FACTURACION"/>
    <n v="50322558"/>
    <n v="2401"/>
    <x v="13"/>
    <x v="13"/>
    <x v="18"/>
    <x v="18"/>
    <x v="4"/>
    <x v="4"/>
    <x v="0"/>
    <n v="6689"/>
  </r>
  <r>
    <s v="312"/>
    <x v="1"/>
    <x v="1"/>
    <n v="7"/>
    <x v="1"/>
    <n v="50322558"/>
    <n v="48144033"/>
    <n v="1"/>
    <s v="CONEXION ------------------------------"/>
    <x v="0"/>
    <s v="9002773926"/>
    <s v="RUGUELO SAS"/>
    <m/>
    <s v="CL 18 KR 37 - 72 LOCAL 1"/>
    <s v="FACTURACION"/>
    <n v="50322558"/>
    <n v="2401"/>
    <x v="14"/>
    <x v="14"/>
    <x v="19"/>
    <x v="19"/>
    <x v="4"/>
    <x v="4"/>
    <x v="0"/>
    <n v="77549"/>
  </r>
  <r>
    <s v="313"/>
    <x v="1"/>
    <x v="1"/>
    <n v="7"/>
    <x v="1"/>
    <n v="50322558"/>
    <n v="48144033"/>
    <n v="1"/>
    <s v="CONEXION ------------------------------"/>
    <x v="0"/>
    <s v="9002773926"/>
    <s v="RUGUELO SAS"/>
    <m/>
    <s v="CL 18 KR 37 - 72 LOCAL 1"/>
    <s v="FACTURACION"/>
    <n v="50322558"/>
    <n v="2401"/>
    <x v="3"/>
    <x v="3"/>
    <x v="3"/>
    <x v="3"/>
    <x v="1"/>
    <x v="1"/>
    <x v="0"/>
    <n v="107"/>
  </r>
  <r>
    <s v="314"/>
    <x v="1"/>
    <x v="1"/>
    <n v="7"/>
    <x v="1"/>
    <n v="50322558"/>
    <n v="48144033"/>
    <n v="1"/>
    <s v="CONEXION ------------------------------"/>
    <x v="0"/>
    <s v="9002773926"/>
    <s v="RUGUELO SAS"/>
    <m/>
    <s v="CL 18 KR 37 - 72 LOCAL 1"/>
    <s v="NOTAS"/>
    <n v="50322558"/>
    <n v="2401"/>
    <x v="15"/>
    <x v="15"/>
    <x v="20"/>
    <x v="20"/>
    <x v="0"/>
    <x v="0"/>
    <x v="2"/>
    <n v="-12754886"/>
  </r>
  <r>
    <s v="315"/>
    <x v="1"/>
    <x v="1"/>
    <n v="14"/>
    <x v="3"/>
    <n v="50332285"/>
    <n v="48150102"/>
    <n v="1"/>
    <s v="CONEXION ------------------------------"/>
    <x v="2"/>
    <s v="9000821430"/>
    <s v="GECELCA SA"/>
    <m/>
    <s v="KR 55 CL 72 - 109 ZN GECELCAS.A"/>
    <s v="FACTURACION"/>
    <n v="50332285"/>
    <n v="2401"/>
    <x v="5"/>
    <x v="5"/>
    <x v="25"/>
    <x v="25"/>
    <x v="1"/>
    <x v="1"/>
    <x v="0"/>
    <n v="3845364"/>
  </r>
  <r>
    <s v="316"/>
    <x v="1"/>
    <x v="1"/>
    <n v="14"/>
    <x v="3"/>
    <n v="50332285"/>
    <n v="48150102"/>
    <n v="1"/>
    <s v="CONEXION ------------------------------"/>
    <x v="2"/>
    <s v="9000821430"/>
    <s v="GECELCA SA"/>
    <m/>
    <s v="KR 55 CL 72 - 109 ZN GECELCAS.A"/>
    <s v="FACTURACION"/>
    <n v="50332285"/>
    <n v="2401"/>
    <x v="5"/>
    <x v="5"/>
    <x v="7"/>
    <x v="7"/>
    <x v="1"/>
    <x v="1"/>
    <x v="0"/>
    <n v="4374065360"/>
  </r>
  <r>
    <s v="317"/>
    <x v="1"/>
    <x v="1"/>
    <n v="14"/>
    <x v="3"/>
    <n v="50332285"/>
    <n v="48150102"/>
    <n v="1"/>
    <s v="CONEXION ------------------------------"/>
    <x v="2"/>
    <s v="9000821430"/>
    <s v="GECELCA SA"/>
    <m/>
    <s v="KR 55 CL 72 - 109 ZN GECELCAS.A"/>
    <s v="FACTURACION"/>
    <n v="50332285"/>
    <n v="2401"/>
    <x v="6"/>
    <x v="6"/>
    <x v="13"/>
    <x v="13"/>
    <x v="1"/>
    <x v="1"/>
    <x v="0"/>
    <n v="19477495"/>
  </r>
  <r>
    <s v="318"/>
    <x v="1"/>
    <x v="1"/>
    <n v="14"/>
    <x v="3"/>
    <n v="50332285"/>
    <n v="48150102"/>
    <n v="1"/>
    <s v="CONEXION ------------------------------"/>
    <x v="2"/>
    <s v="9000821430"/>
    <s v="GECELCA SA"/>
    <m/>
    <s v="KR 55 CL 72 - 109 ZN GECELCAS.A"/>
    <s v="NOTAS"/>
    <n v="50332285"/>
    <n v="2401"/>
    <x v="5"/>
    <x v="5"/>
    <x v="7"/>
    <x v="7"/>
    <x v="5"/>
    <x v="5"/>
    <x v="1"/>
    <n v="-887357886"/>
  </r>
  <r>
    <s v="319"/>
    <x v="1"/>
    <x v="1"/>
    <n v="14"/>
    <x v="3"/>
    <n v="50332285"/>
    <n v="48150102"/>
    <n v="1"/>
    <s v="CONEXION ------------------------------"/>
    <x v="2"/>
    <s v="9000821430"/>
    <s v="GECELCA SA"/>
    <m/>
    <s v="KR 55 CL 72 - 109 ZN GECELCAS.A"/>
    <s v="NOTAS"/>
    <n v="50332285"/>
    <n v="2401"/>
    <x v="15"/>
    <x v="15"/>
    <x v="20"/>
    <x v="20"/>
    <x v="0"/>
    <x v="0"/>
    <x v="2"/>
    <n v="-15169275"/>
  </r>
  <r>
    <s v="320"/>
    <x v="1"/>
    <x v="1"/>
    <n v="7"/>
    <x v="1"/>
    <n v="50332079"/>
    <n v="48150072"/>
    <n v="1"/>
    <s v="CONEXION ------------------------------"/>
    <x v="0"/>
    <s v="9001121043"/>
    <s v="METROPOLITANA DE COMBUSTIBLE LTDA"/>
    <m/>
    <s v="CL 68 KR 29 - 122"/>
    <s v="FACTURACION"/>
    <n v="50332079"/>
    <n v="2401"/>
    <x v="5"/>
    <x v="5"/>
    <x v="5"/>
    <x v="5"/>
    <x v="1"/>
    <x v="1"/>
    <x v="0"/>
    <n v="694664"/>
  </r>
  <r>
    <s v="321"/>
    <x v="1"/>
    <x v="1"/>
    <n v="7"/>
    <x v="1"/>
    <n v="50332079"/>
    <n v="48150072"/>
    <n v="1"/>
    <s v="CONEXION ------------------------------"/>
    <x v="0"/>
    <s v="9001121043"/>
    <s v="METROPOLITANA DE COMBUSTIBLE LTDA"/>
    <m/>
    <s v="CL 68 KR 29 - 122"/>
    <s v="FACTURACION"/>
    <n v="50332079"/>
    <n v="2401"/>
    <x v="5"/>
    <x v="5"/>
    <x v="6"/>
    <x v="6"/>
    <x v="1"/>
    <x v="1"/>
    <x v="0"/>
    <n v="19384550"/>
  </r>
  <r>
    <s v="322"/>
    <x v="1"/>
    <x v="1"/>
    <n v="7"/>
    <x v="1"/>
    <n v="50332079"/>
    <n v="48150072"/>
    <n v="1"/>
    <s v="CONEXION ------------------------------"/>
    <x v="0"/>
    <s v="9001121043"/>
    <s v="METROPOLITANA DE COMBUSTIBLE LTDA"/>
    <m/>
    <s v="CL 68 KR 29 - 122"/>
    <s v="FACTURACION"/>
    <n v="50332079"/>
    <n v="2401"/>
    <x v="5"/>
    <x v="5"/>
    <x v="15"/>
    <x v="15"/>
    <x v="1"/>
    <x v="1"/>
    <x v="0"/>
    <n v="670211"/>
  </r>
  <r>
    <s v="323"/>
    <x v="1"/>
    <x v="1"/>
    <n v="7"/>
    <x v="1"/>
    <n v="50332079"/>
    <n v="48150072"/>
    <n v="1"/>
    <s v="CONEXION ------------------------------"/>
    <x v="0"/>
    <s v="9001121043"/>
    <s v="METROPOLITANA DE COMBUSTIBLE LTDA"/>
    <m/>
    <s v="CL 68 KR 29 - 122"/>
    <s v="FACTURACION"/>
    <n v="50332079"/>
    <n v="2401"/>
    <x v="5"/>
    <x v="5"/>
    <x v="7"/>
    <x v="7"/>
    <x v="1"/>
    <x v="1"/>
    <x v="0"/>
    <n v="27151793"/>
  </r>
  <r>
    <s v="324"/>
    <x v="1"/>
    <x v="1"/>
    <n v="7"/>
    <x v="1"/>
    <n v="50332079"/>
    <n v="48150072"/>
    <n v="1"/>
    <s v="CONEXION ------------------------------"/>
    <x v="0"/>
    <s v="9001121043"/>
    <s v="METROPOLITANA DE COMBUSTIBLE LTDA"/>
    <m/>
    <s v="CL 68 KR 29 - 122"/>
    <s v="FACTURACION"/>
    <n v="50332079"/>
    <n v="2401"/>
    <x v="5"/>
    <x v="5"/>
    <x v="8"/>
    <x v="8"/>
    <x v="1"/>
    <x v="1"/>
    <x v="0"/>
    <n v="3225956"/>
  </r>
  <r>
    <s v="325"/>
    <x v="1"/>
    <x v="1"/>
    <n v="7"/>
    <x v="1"/>
    <n v="50332079"/>
    <n v="48150072"/>
    <n v="1"/>
    <s v="CONEXION ------------------------------"/>
    <x v="0"/>
    <s v="9001121043"/>
    <s v="METROPOLITANA DE COMBUSTIBLE LTDA"/>
    <m/>
    <s v="CL 68 KR 29 - 122"/>
    <s v="FACTURACION"/>
    <n v="50332079"/>
    <n v="2401"/>
    <x v="5"/>
    <x v="5"/>
    <x v="15"/>
    <x v="15"/>
    <x v="3"/>
    <x v="3"/>
    <x v="0"/>
    <n v="1912"/>
  </r>
  <r>
    <s v="326"/>
    <x v="1"/>
    <x v="1"/>
    <n v="7"/>
    <x v="1"/>
    <n v="50332079"/>
    <n v="48150072"/>
    <n v="1"/>
    <s v="CONEXION ------------------------------"/>
    <x v="0"/>
    <s v="9001121043"/>
    <s v="METROPOLITANA DE COMBUSTIBLE LTDA"/>
    <m/>
    <s v="CL 68 KR 29 - 122"/>
    <s v="FACTURACION"/>
    <n v="50332079"/>
    <n v="2401"/>
    <x v="7"/>
    <x v="7"/>
    <x v="10"/>
    <x v="10"/>
    <x v="1"/>
    <x v="1"/>
    <x v="0"/>
    <n v="4566908"/>
  </r>
  <r>
    <s v="327"/>
    <x v="1"/>
    <x v="1"/>
    <n v="7"/>
    <x v="1"/>
    <n v="50328778"/>
    <n v="48148133"/>
    <n v="1"/>
    <s v="CONEXION ------------------------------"/>
    <x v="0"/>
    <s v="365309578"/>
    <s v="BRIGIDA SUAREZ DE CORREA"/>
    <m/>
    <s v="KR 21 CL 48 - 301 ZN EDSGNVBURECHE"/>
    <s v="FACTURACION"/>
    <n v="50328778"/>
    <n v="2401"/>
    <x v="5"/>
    <x v="5"/>
    <x v="5"/>
    <x v="5"/>
    <x v="1"/>
    <x v="1"/>
    <x v="0"/>
    <n v="247875"/>
  </r>
  <r>
    <s v="328"/>
    <x v="1"/>
    <x v="1"/>
    <n v="7"/>
    <x v="1"/>
    <n v="50328778"/>
    <n v="48148133"/>
    <n v="1"/>
    <s v="CONEXION ------------------------------"/>
    <x v="0"/>
    <s v="365309578"/>
    <s v="BRIGIDA SUAREZ DE CORREA"/>
    <m/>
    <s v="KR 21 CL 48 - 301 ZN EDSGNVBURECHE"/>
    <s v="FACTURACION"/>
    <n v="50328778"/>
    <n v="2401"/>
    <x v="5"/>
    <x v="5"/>
    <x v="6"/>
    <x v="6"/>
    <x v="1"/>
    <x v="1"/>
    <x v="0"/>
    <n v="6916940"/>
  </r>
  <r>
    <s v="329"/>
    <x v="1"/>
    <x v="1"/>
    <n v="7"/>
    <x v="1"/>
    <n v="50328778"/>
    <n v="48148133"/>
    <n v="1"/>
    <s v="CONEXION ------------------------------"/>
    <x v="0"/>
    <s v="365309578"/>
    <s v="BRIGIDA SUAREZ DE CORREA"/>
    <m/>
    <s v="KR 21 CL 48 - 301 ZN EDSGNVBURECHE"/>
    <s v="FACTURACION"/>
    <n v="50328778"/>
    <n v="2401"/>
    <x v="5"/>
    <x v="5"/>
    <x v="15"/>
    <x v="15"/>
    <x v="1"/>
    <x v="1"/>
    <x v="0"/>
    <n v="337316"/>
  </r>
  <r>
    <s v="330"/>
    <x v="1"/>
    <x v="1"/>
    <n v="7"/>
    <x v="1"/>
    <n v="50328778"/>
    <n v="48148133"/>
    <n v="1"/>
    <s v="CONEXION ------------------------------"/>
    <x v="0"/>
    <s v="365309578"/>
    <s v="BRIGIDA SUAREZ DE CORREA"/>
    <m/>
    <s v="KR 21 CL 48 - 301 ZN EDSGNVBURECHE"/>
    <s v="FACTURACION"/>
    <n v="50328778"/>
    <n v="2401"/>
    <x v="5"/>
    <x v="5"/>
    <x v="7"/>
    <x v="7"/>
    <x v="1"/>
    <x v="1"/>
    <x v="0"/>
    <n v="9688506"/>
  </r>
  <r>
    <s v="331"/>
    <x v="1"/>
    <x v="1"/>
    <n v="7"/>
    <x v="1"/>
    <n v="50328778"/>
    <n v="48148133"/>
    <n v="1"/>
    <s v="CONEXION ------------------------------"/>
    <x v="0"/>
    <s v="365309578"/>
    <s v="BRIGIDA SUAREZ DE CORREA"/>
    <m/>
    <s v="KR 21 CL 48 - 301 ZN EDSGNVBURECHE"/>
    <s v="FACTURACION"/>
    <n v="50328778"/>
    <n v="2401"/>
    <x v="5"/>
    <x v="5"/>
    <x v="8"/>
    <x v="8"/>
    <x v="1"/>
    <x v="1"/>
    <x v="0"/>
    <n v="1151110"/>
  </r>
  <r>
    <s v="332"/>
    <x v="1"/>
    <x v="1"/>
    <n v="7"/>
    <x v="1"/>
    <n v="50328778"/>
    <n v="48148133"/>
    <n v="1"/>
    <s v="CONEXION ------------------------------"/>
    <x v="0"/>
    <s v="365309578"/>
    <s v="BRIGIDA SUAREZ DE CORREA"/>
    <m/>
    <s v="KR 21 CL 48 - 301 ZN EDSGNVBURECHE"/>
    <s v="FACTURACION"/>
    <n v="50328778"/>
    <n v="2401"/>
    <x v="5"/>
    <x v="5"/>
    <x v="15"/>
    <x v="15"/>
    <x v="3"/>
    <x v="3"/>
    <x v="0"/>
    <n v="962"/>
  </r>
  <r>
    <s v="333"/>
    <x v="1"/>
    <x v="1"/>
    <n v="7"/>
    <x v="1"/>
    <n v="50328778"/>
    <n v="48148133"/>
    <n v="1"/>
    <s v="CONEXION ------------------------------"/>
    <x v="0"/>
    <s v="365309578"/>
    <s v="BRIGIDA SUAREZ DE CORREA"/>
    <m/>
    <s v="KR 21 CL 48 - 301 ZN EDSGNVBURECHE"/>
    <s v="FACTURACION"/>
    <n v="50328778"/>
    <n v="2401"/>
    <x v="16"/>
    <x v="16"/>
    <x v="22"/>
    <x v="22"/>
    <x v="4"/>
    <x v="4"/>
    <x v="0"/>
    <n v="610"/>
  </r>
  <r>
    <s v="334"/>
    <x v="1"/>
    <x v="1"/>
    <n v="7"/>
    <x v="1"/>
    <n v="50328778"/>
    <n v="48148133"/>
    <n v="1"/>
    <s v="CONEXION ------------------------------"/>
    <x v="0"/>
    <s v="365309578"/>
    <s v="BRIGIDA SUAREZ DE CORREA"/>
    <m/>
    <s v="KR 21 CL 48 - 301 ZN EDSGNVBURECHE"/>
    <s v="FACTURACION"/>
    <n v="50328778"/>
    <n v="2401"/>
    <x v="12"/>
    <x v="12"/>
    <x v="23"/>
    <x v="23"/>
    <x v="4"/>
    <x v="4"/>
    <x v="0"/>
    <n v="159"/>
  </r>
  <r>
    <s v="335"/>
    <x v="1"/>
    <x v="1"/>
    <n v="7"/>
    <x v="1"/>
    <n v="50328778"/>
    <n v="48148133"/>
    <n v="1"/>
    <s v="CONEXION ------------------------------"/>
    <x v="0"/>
    <s v="365309578"/>
    <s v="BRIGIDA SUAREZ DE CORREA"/>
    <m/>
    <s v="KR 21 CL 48 - 301 ZN EDSGNVBURECHE"/>
    <s v="FACTURACION"/>
    <n v="50328778"/>
    <n v="2401"/>
    <x v="7"/>
    <x v="7"/>
    <x v="10"/>
    <x v="10"/>
    <x v="1"/>
    <x v="1"/>
    <x v="0"/>
    <n v="1629598"/>
  </r>
  <r>
    <s v="336"/>
    <x v="1"/>
    <x v="1"/>
    <n v="7"/>
    <x v="1"/>
    <n v="50336731"/>
    <n v="48151323"/>
    <n v="1"/>
    <s v="CONEXION ------------------------------"/>
    <x v="0"/>
    <s v="9006437556"/>
    <s v="INVERSIONES COGAS DEL CARIBE SAS"/>
    <m/>
    <s v="KR 6 CL 99B - 38 ZN EDSSANLUIS"/>
    <s v="FACTURACION"/>
    <n v="50336731"/>
    <n v="2401"/>
    <x v="5"/>
    <x v="5"/>
    <x v="5"/>
    <x v="5"/>
    <x v="1"/>
    <x v="1"/>
    <x v="0"/>
    <n v="802743"/>
  </r>
  <r>
    <s v="337"/>
    <x v="1"/>
    <x v="1"/>
    <n v="7"/>
    <x v="1"/>
    <n v="50336731"/>
    <n v="48151323"/>
    <n v="1"/>
    <s v="CONEXION ------------------------------"/>
    <x v="0"/>
    <s v="9006437556"/>
    <s v="INVERSIONES COGAS DEL CARIBE SAS"/>
    <m/>
    <s v="KR 6 CL 99B - 38 ZN EDSSANLUIS"/>
    <s v="FACTURACION"/>
    <n v="50336731"/>
    <n v="2401"/>
    <x v="5"/>
    <x v="5"/>
    <x v="6"/>
    <x v="6"/>
    <x v="1"/>
    <x v="1"/>
    <x v="0"/>
    <n v="22400488"/>
  </r>
  <r>
    <s v="338"/>
    <x v="1"/>
    <x v="1"/>
    <n v="7"/>
    <x v="1"/>
    <n v="50336731"/>
    <n v="48151323"/>
    <n v="1"/>
    <s v="CONEXION ------------------------------"/>
    <x v="0"/>
    <s v="9006437556"/>
    <s v="INVERSIONES COGAS DEL CARIBE SAS"/>
    <m/>
    <s v="KR 6 CL 99B - 38 ZN EDSSANLUIS"/>
    <s v="FACTURACION"/>
    <n v="50336731"/>
    <n v="2401"/>
    <x v="5"/>
    <x v="5"/>
    <x v="15"/>
    <x v="15"/>
    <x v="1"/>
    <x v="1"/>
    <x v="0"/>
    <n v="897228"/>
  </r>
  <r>
    <s v="339"/>
    <x v="1"/>
    <x v="1"/>
    <n v="7"/>
    <x v="1"/>
    <n v="50336731"/>
    <n v="48151323"/>
    <n v="1"/>
    <s v="CONEXION ------------------------------"/>
    <x v="0"/>
    <s v="9006437556"/>
    <s v="INVERSIONES COGAS DEL CARIBE SAS"/>
    <m/>
    <s v="KR 6 CL 99B - 38 ZN EDSSANLUIS"/>
    <s v="FACTURACION"/>
    <n v="50336731"/>
    <n v="2401"/>
    <x v="5"/>
    <x v="5"/>
    <x v="7"/>
    <x v="7"/>
    <x v="1"/>
    <x v="1"/>
    <x v="0"/>
    <n v="31376196"/>
  </r>
  <r>
    <s v="340"/>
    <x v="1"/>
    <x v="1"/>
    <n v="7"/>
    <x v="1"/>
    <n v="50336731"/>
    <n v="48151323"/>
    <n v="1"/>
    <s v="CONEXION ------------------------------"/>
    <x v="0"/>
    <s v="9006437556"/>
    <s v="INVERSIONES COGAS DEL CARIBE SAS"/>
    <m/>
    <s v="KR 6 CL 99B - 38 ZN EDSSANLUIS"/>
    <s v="FACTURACION"/>
    <n v="50336731"/>
    <n v="2401"/>
    <x v="5"/>
    <x v="5"/>
    <x v="8"/>
    <x v="8"/>
    <x v="1"/>
    <x v="1"/>
    <x v="0"/>
    <n v="3727865"/>
  </r>
  <r>
    <s v="341"/>
    <x v="1"/>
    <x v="1"/>
    <n v="7"/>
    <x v="1"/>
    <n v="50336731"/>
    <n v="48151323"/>
    <n v="1"/>
    <s v="CONEXION ------------------------------"/>
    <x v="0"/>
    <s v="9006437556"/>
    <s v="INVERSIONES COGAS DEL CARIBE SAS"/>
    <m/>
    <s v="KR 6 CL 99B - 38 ZN EDSSANLUIS"/>
    <s v="FACTURACION"/>
    <n v="50336731"/>
    <n v="2401"/>
    <x v="5"/>
    <x v="5"/>
    <x v="15"/>
    <x v="15"/>
    <x v="3"/>
    <x v="3"/>
    <x v="0"/>
    <n v="2559"/>
  </r>
  <r>
    <s v="342"/>
    <x v="1"/>
    <x v="1"/>
    <n v="7"/>
    <x v="1"/>
    <n v="50336731"/>
    <n v="48151323"/>
    <n v="1"/>
    <s v="CONEXION ------------------------------"/>
    <x v="0"/>
    <s v="9006437556"/>
    <s v="INVERSIONES COGAS DEL CARIBE SAS"/>
    <m/>
    <s v="KR 6 CL 99B - 38 ZN EDSSANLUIS"/>
    <s v="FACTURACION"/>
    <n v="50336731"/>
    <n v="2401"/>
    <x v="6"/>
    <x v="6"/>
    <x v="13"/>
    <x v="13"/>
    <x v="1"/>
    <x v="1"/>
    <x v="0"/>
    <n v="148160"/>
  </r>
  <r>
    <s v="343"/>
    <x v="1"/>
    <x v="1"/>
    <n v="7"/>
    <x v="1"/>
    <n v="50336731"/>
    <n v="48151323"/>
    <n v="1"/>
    <s v="CONEXION ------------------------------"/>
    <x v="0"/>
    <s v="9006437556"/>
    <s v="INVERSIONES COGAS DEL CARIBE SAS"/>
    <m/>
    <s v="KR 6 CL 99B - 38 ZN EDSSANLUIS"/>
    <s v="FACTURACION"/>
    <n v="50336731"/>
    <n v="2401"/>
    <x v="7"/>
    <x v="7"/>
    <x v="10"/>
    <x v="10"/>
    <x v="1"/>
    <x v="1"/>
    <x v="0"/>
    <n v="5277447"/>
  </r>
  <r>
    <s v="344"/>
    <x v="1"/>
    <x v="1"/>
    <n v="7"/>
    <x v="1"/>
    <n v="50336731"/>
    <n v="48151323"/>
    <n v="1"/>
    <s v="CONEXION ------------------------------"/>
    <x v="0"/>
    <s v="9006437556"/>
    <s v="INVERSIONES COGAS DEL CARIBE SAS"/>
    <m/>
    <s v="KR 6 CL 99B - 38 ZN EDSSANLUIS"/>
    <s v="NOTAS"/>
    <n v="50336731"/>
    <n v="2401"/>
    <x v="15"/>
    <x v="15"/>
    <x v="20"/>
    <x v="20"/>
    <x v="0"/>
    <x v="0"/>
    <x v="2"/>
    <n v="-20000000"/>
  </r>
  <r>
    <s v="345"/>
    <x v="1"/>
    <x v="1"/>
    <n v="7"/>
    <x v="1"/>
    <n v="50335676"/>
    <n v="48151040"/>
    <n v="1"/>
    <s v="CONEXION ------------------------------"/>
    <x v="0"/>
    <s v="163528201"/>
    <s v="HECTOR JULIO GAVIRIA LONDO?O"/>
    <m/>
    <s v="CL 110 KR 27 - 20 EDS BRIO_27"/>
    <s v="FACTURACION"/>
    <n v="50335676"/>
    <n v="2401"/>
    <x v="5"/>
    <x v="5"/>
    <x v="5"/>
    <x v="5"/>
    <x v="1"/>
    <x v="1"/>
    <x v="0"/>
    <n v="594299"/>
  </r>
  <r>
    <s v="346"/>
    <x v="1"/>
    <x v="1"/>
    <n v="7"/>
    <x v="1"/>
    <n v="50335676"/>
    <n v="48151040"/>
    <n v="1"/>
    <s v="CONEXION ------------------------------"/>
    <x v="0"/>
    <s v="163528201"/>
    <s v="HECTOR JULIO GAVIRIA LONDO?O"/>
    <m/>
    <s v="CL 110 KR 27 - 20 EDS BRIO_27"/>
    <s v="FACTURACION"/>
    <n v="50335676"/>
    <n v="2401"/>
    <x v="5"/>
    <x v="5"/>
    <x v="6"/>
    <x v="6"/>
    <x v="1"/>
    <x v="1"/>
    <x v="0"/>
    <n v="16583869"/>
  </r>
  <r>
    <s v="347"/>
    <x v="1"/>
    <x v="1"/>
    <n v="7"/>
    <x v="1"/>
    <n v="50335676"/>
    <n v="48151040"/>
    <n v="1"/>
    <s v="CONEXION ------------------------------"/>
    <x v="0"/>
    <s v="163528201"/>
    <s v="HECTOR JULIO GAVIRIA LONDO?O"/>
    <m/>
    <s v="CL 110 KR 27 - 20 EDS BRIO_27"/>
    <s v="FACTURACION"/>
    <n v="50335676"/>
    <n v="2401"/>
    <x v="5"/>
    <x v="5"/>
    <x v="15"/>
    <x v="15"/>
    <x v="1"/>
    <x v="1"/>
    <x v="0"/>
    <n v="767655"/>
  </r>
  <r>
    <s v="348"/>
    <x v="1"/>
    <x v="1"/>
    <n v="7"/>
    <x v="1"/>
    <n v="50335676"/>
    <n v="48151040"/>
    <n v="1"/>
    <s v="CONEXION ------------------------------"/>
    <x v="0"/>
    <s v="163528201"/>
    <s v="HECTOR JULIO GAVIRIA LONDO?O"/>
    <m/>
    <s v="CL 110 KR 27 - 20 EDS BRIO_27"/>
    <s v="FACTURACION"/>
    <n v="50335676"/>
    <n v="2401"/>
    <x v="5"/>
    <x v="5"/>
    <x v="7"/>
    <x v="7"/>
    <x v="1"/>
    <x v="1"/>
    <x v="0"/>
    <n v="23228901"/>
  </r>
  <r>
    <s v="349"/>
    <x v="1"/>
    <x v="1"/>
    <n v="7"/>
    <x v="1"/>
    <n v="50335676"/>
    <n v="48151040"/>
    <n v="1"/>
    <s v="CONEXION ------------------------------"/>
    <x v="0"/>
    <s v="163528201"/>
    <s v="HECTOR JULIO GAVIRIA LONDO?O"/>
    <m/>
    <s v="CL 110 KR 27 - 20 EDS BRIO_27"/>
    <s v="FACTURACION"/>
    <n v="50335676"/>
    <n v="2401"/>
    <x v="5"/>
    <x v="5"/>
    <x v="8"/>
    <x v="8"/>
    <x v="1"/>
    <x v="1"/>
    <x v="0"/>
    <n v="2759869"/>
  </r>
  <r>
    <s v="350"/>
    <x v="1"/>
    <x v="1"/>
    <n v="7"/>
    <x v="1"/>
    <n v="50335676"/>
    <n v="48151040"/>
    <n v="1"/>
    <s v="CONEXION ------------------------------"/>
    <x v="0"/>
    <s v="163528201"/>
    <s v="HECTOR JULIO GAVIRIA LONDO?O"/>
    <m/>
    <s v="CL 110 KR 27 - 20 EDS BRIO_27"/>
    <s v="FACTURACION"/>
    <n v="50335676"/>
    <n v="2401"/>
    <x v="5"/>
    <x v="5"/>
    <x v="15"/>
    <x v="15"/>
    <x v="3"/>
    <x v="3"/>
    <x v="0"/>
    <n v="2189"/>
  </r>
  <r>
    <s v="351"/>
    <x v="1"/>
    <x v="1"/>
    <n v="7"/>
    <x v="1"/>
    <n v="50335676"/>
    <n v="48151040"/>
    <n v="1"/>
    <s v="CONEXION ------------------------------"/>
    <x v="0"/>
    <s v="163528201"/>
    <s v="HECTOR JULIO GAVIRIA LONDO?O"/>
    <m/>
    <s v="CL 110 KR 27 - 20 EDS BRIO_27"/>
    <s v="FACTURACION"/>
    <n v="50335676"/>
    <n v="2401"/>
    <x v="6"/>
    <x v="6"/>
    <x v="13"/>
    <x v="13"/>
    <x v="1"/>
    <x v="1"/>
    <x v="0"/>
    <n v="38881"/>
  </r>
  <r>
    <s v="352"/>
    <x v="1"/>
    <x v="1"/>
    <n v="7"/>
    <x v="1"/>
    <n v="50335676"/>
    <n v="48151040"/>
    <n v="1"/>
    <s v="CONEXION ------------------------------"/>
    <x v="0"/>
    <s v="163528201"/>
    <s v="HECTOR JULIO GAVIRIA LONDO?O"/>
    <m/>
    <s v="CL 110 KR 27 - 20 EDS BRIO_27"/>
    <s v="FACTURACION"/>
    <n v="50335676"/>
    <n v="2401"/>
    <x v="7"/>
    <x v="7"/>
    <x v="10"/>
    <x v="10"/>
    <x v="1"/>
    <x v="1"/>
    <x v="0"/>
    <n v="3907080"/>
  </r>
  <r>
    <s v="353"/>
    <x v="1"/>
    <x v="1"/>
    <n v="14"/>
    <x v="3"/>
    <n v="50335462"/>
    <n v="48151008"/>
    <n v="2"/>
    <s v="ORDEN DE SUSPENSION PARCIAL ----ORDEN DE"/>
    <x v="2"/>
    <s v="8904008699"/>
    <s v="SURTIGAS SA ESP"/>
    <m/>
    <s v="CL 31 KR 47 - 30 OF SURTIGAS"/>
    <s v="FACTURACION"/>
    <n v="50335462"/>
    <n v="2401"/>
    <x v="5"/>
    <x v="5"/>
    <x v="5"/>
    <x v="5"/>
    <x v="1"/>
    <x v="1"/>
    <x v="0"/>
    <n v="5854496"/>
  </r>
  <r>
    <s v="354"/>
    <x v="1"/>
    <x v="1"/>
    <n v="14"/>
    <x v="3"/>
    <n v="50335462"/>
    <n v="48151008"/>
    <n v="2"/>
    <s v="ORDEN DE SUSPENSION PARCIAL ----ORDEN DE"/>
    <x v="2"/>
    <s v="8904008699"/>
    <s v="SURTIGAS SA ESP"/>
    <m/>
    <s v="CL 31 KR 47 - 30 OF SURTIGAS"/>
    <s v="FACTURACION"/>
    <n v="50335462"/>
    <n v="2401"/>
    <x v="5"/>
    <x v="5"/>
    <x v="6"/>
    <x v="6"/>
    <x v="1"/>
    <x v="1"/>
    <x v="0"/>
    <n v="27530492"/>
  </r>
  <r>
    <s v="355"/>
    <x v="1"/>
    <x v="1"/>
    <n v="14"/>
    <x v="3"/>
    <n v="50335462"/>
    <n v="48151008"/>
    <n v="2"/>
    <s v="ORDEN DE SUSPENSION PARCIAL ----ORDEN DE"/>
    <x v="2"/>
    <s v="8904008699"/>
    <s v="SURTIGAS SA ESP"/>
    <m/>
    <s v="CL 31 KR 47 - 30 OF SURTIGAS"/>
    <s v="FACTURACION"/>
    <n v="50335462"/>
    <n v="2401"/>
    <x v="5"/>
    <x v="5"/>
    <x v="7"/>
    <x v="7"/>
    <x v="1"/>
    <x v="1"/>
    <x v="0"/>
    <n v="1123647116"/>
  </r>
  <r>
    <s v="356"/>
    <x v="1"/>
    <x v="1"/>
    <n v="14"/>
    <x v="3"/>
    <n v="50335462"/>
    <n v="48151008"/>
    <n v="2"/>
    <s v="ORDEN DE SUSPENSION PARCIAL ----ORDEN DE"/>
    <x v="2"/>
    <s v="8904008699"/>
    <s v="SURTIGAS SA ESP"/>
    <m/>
    <s v="CL 31 KR 47 - 30 OF SURTIGAS"/>
    <s v="FACTURACION"/>
    <n v="50335462"/>
    <n v="2401"/>
    <x v="6"/>
    <x v="6"/>
    <x v="13"/>
    <x v="13"/>
    <x v="1"/>
    <x v="1"/>
    <x v="0"/>
    <n v="931892"/>
  </r>
  <r>
    <s v="357"/>
    <x v="1"/>
    <x v="1"/>
    <n v="14"/>
    <x v="3"/>
    <n v="50335462"/>
    <n v="48151008"/>
    <n v="2"/>
    <s v="ORDEN DE SUSPENSION PARCIAL ----ORDEN DE"/>
    <x v="2"/>
    <s v="8904008699"/>
    <s v="SURTIGAS SA ESP"/>
    <m/>
    <s v="CL 31 KR 47 - 30 OF SURTIGAS"/>
    <s v="FACTURACION"/>
    <n v="50335462"/>
    <n v="2401"/>
    <x v="7"/>
    <x v="7"/>
    <x v="10"/>
    <x v="10"/>
    <x v="1"/>
    <x v="1"/>
    <x v="0"/>
    <n v="14189381"/>
  </r>
  <r>
    <s v="358"/>
    <x v="1"/>
    <x v="1"/>
    <n v="14"/>
    <x v="3"/>
    <n v="50335461"/>
    <n v="48151007"/>
    <n v="1"/>
    <s v="CONEXION ------------------------------"/>
    <x v="2"/>
    <s v="8020250520"/>
    <s v="ENERGIA EFICIENTE SA ESP"/>
    <m/>
    <s v="KR 54 CL 59 - 144 OF ENERGIAEFIC"/>
    <s v="FACTURACION"/>
    <n v="50335461"/>
    <n v="2401"/>
    <x v="7"/>
    <x v="7"/>
    <x v="10"/>
    <x v="10"/>
    <x v="1"/>
    <x v="1"/>
    <x v="0"/>
    <n v="138351379"/>
  </r>
  <r>
    <s v="359"/>
    <x v="1"/>
    <x v="1"/>
    <n v="7"/>
    <x v="1"/>
    <n v="50334163"/>
    <n v="48150762"/>
    <n v="1"/>
    <s v="CONEXION ------------------------------"/>
    <x v="0"/>
    <s v="9000918508"/>
    <s v="COMBUSTIBLES EL RANCHO BARANOA SAS"/>
    <m/>
    <s v="TV 25 KR 24 - 9"/>
    <s v="FACTURACION"/>
    <n v="50334163"/>
    <n v="2401"/>
    <x v="5"/>
    <x v="5"/>
    <x v="5"/>
    <x v="5"/>
    <x v="1"/>
    <x v="1"/>
    <x v="0"/>
    <n v="261484"/>
  </r>
  <r>
    <s v="360"/>
    <x v="1"/>
    <x v="1"/>
    <n v="7"/>
    <x v="1"/>
    <n v="50334163"/>
    <n v="48150762"/>
    <n v="1"/>
    <s v="CONEXION ------------------------------"/>
    <x v="0"/>
    <s v="9000918508"/>
    <s v="COMBUSTIBLES EL RANCHO BARANOA SAS"/>
    <m/>
    <s v="TV 25 KR 24 - 9"/>
    <s v="FACTURACION"/>
    <n v="50334163"/>
    <n v="2401"/>
    <x v="5"/>
    <x v="5"/>
    <x v="6"/>
    <x v="6"/>
    <x v="1"/>
    <x v="1"/>
    <x v="0"/>
    <n v="7296706"/>
  </r>
  <r>
    <s v="361"/>
    <x v="1"/>
    <x v="1"/>
    <n v="7"/>
    <x v="1"/>
    <n v="50334163"/>
    <n v="48150762"/>
    <n v="1"/>
    <s v="CONEXION ------------------------------"/>
    <x v="0"/>
    <s v="9000918508"/>
    <s v="COMBUSTIBLES EL RANCHO BARANOA SAS"/>
    <m/>
    <s v="TV 25 KR 24 - 9"/>
    <s v="FACTURACION"/>
    <n v="50334163"/>
    <n v="2401"/>
    <x v="5"/>
    <x v="5"/>
    <x v="15"/>
    <x v="15"/>
    <x v="1"/>
    <x v="1"/>
    <x v="0"/>
    <n v="349805"/>
  </r>
  <r>
    <s v="362"/>
    <x v="1"/>
    <x v="1"/>
    <n v="7"/>
    <x v="1"/>
    <n v="50334163"/>
    <n v="48150762"/>
    <n v="1"/>
    <s v="CONEXION ------------------------------"/>
    <x v="0"/>
    <s v="9000918508"/>
    <s v="COMBUSTIBLES EL RANCHO BARANOA SAS"/>
    <m/>
    <s v="TV 25 KR 24 - 9"/>
    <s v="FACTURACION"/>
    <n v="50334163"/>
    <n v="2401"/>
    <x v="5"/>
    <x v="5"/>
    <x v="7"/>
    <x v="7"/>
    <x v="1"/>
    <x v="1"/>
    <x v="0"/>
    <n v="10220441"/>
  </r>
  <r>
    <s v="363"/>
    <x v="1"/>
    <x v="1"/>
    <n v="7"/>
    <x v="1"/>
    <n v="50334163"/>
    <n v="48150762"/>
    <n v="1"/>
    <s v="CONEXION ------------------------------"/>
    <x v="0"/>
    <s v="9000918508"/>
    <s v="COMBUSTIBLES EL RANCHO BARANOA SAS"/>
    <m/>
    <s v="TV 25 KR 24 - 9"/>
    <s v="FACTURACION"/>
    <n v="50334163"/>
    <n v="2401"/>
    <x v="5"/>
    <x v="5"/>
    <x v="8"/>
    <x v="8"/>
    <x v="1"/>
    <x v="1"/>
    <x v="0"/>
    <n v="1214310"/>
  </r>
  <r>
    <s v="364"/>
    <x v="1"/>
    <x v="1"/>
    <n v="7"/>
    <x v="1"/>
    <n v="50334163"/>
    <n v="48150762"/>
    <n v="1"/>
    <s v="CONEXION ------------------------------"/>
    <x v="0"/>
    <s v="9000918508"/>
    <s v="COMBUSTIBLES EL RANCHO BARANOA SAS"/>
    <m/>
    <s v="TV 25 KR 24 - 9"/>
    <s v="FACTURACION"/>
    <n v="50334163"/>
    <n v="2401"/>
    <x v="5"/>
    <x v="5"/>
    <x v="15"/>
    <x v="15"/>
    <x v="3"/>
    <x v="3"/>
    <x v="0"/>
    <n v="998"/>
  </r>
  <r>
    <s v="365"/>
    <x v="1"/>
    <x v="1"/>
    <n v="7"/>
    <x v="1"/>
    <n v="50334163"/>
    <n v="48150762"/>
    <n v="1"/>
    <s v="CONEXION ------------------------------"/>
    <x v="0"/>
    <s v="9000918508"/>
    <s v="COMBUSTIBLES EL RANCHO BARANOA SAS"/>
    <m/>
    <s v="TV 25 KR 24 - 9"/>
    <s v="FACTURACION"/>
    <n v="50334163"/>
    <n v="2401"/>
    <x v="6"/>
    <x v="6"/>
    <x v="13"/>
    <x v="13"/>
    <x v="1"/>
    <x v="1"/>
    <x v="0"/>
    <n v="10706"/>
  </r>
  <r>
    <s v="366"/>
    <x v="1"/>
    <x v="1"/>
    <n v="7"/>
    <x v="1"/>
    <n v="50334163"/>
    <n v="48150762"/>
    <n v="1"/>
    <s v="CONEXION ------------------------------"/>
    <x v="0"/>
    <s v="9000918508"/>
    <s v="COMBUSTIBLES EL RANCHO BARANOA SAS"/>
    <m/>
    <s v="TV 25 KR 24 - 9"/>
    <s v="FACTURACION"/>
    <n v="50334163"/>
    <n v="2401"/>
    <x v="7"/>
    <x v="7"/>
    <x v="10"/>
    <x v="10"/>
    <x v="1"/>
    <x v="1"/>
    <x v="0"/>
    <n v="1719069"/>
  </r>
  <r>
    <s v="367"/>
    <x v="1"/>
    <x v="1"/>
    <n v="7"/>
    <x v="1"/>
    <n v="50334163"/>
    <n v="48150762"/>
    <n v="1"/>
    <s v="CONEXION ------------------------------"/>
    <x v="0"/>
    <s v="9000918508"/>
    <s v="COMBUSTIBLES EL RANCHO BARANOA SAS"/>
    <m/>
    <s v="TV 25 KR 24 - 9"/>
    <s v="FACTURACION"/>
    <n v="50334163"/>
    <n v="2401"/>
    <x v="8"/>
    <x v="8"/>
    <x v="11"/>
    <x v="11"/>
    <x v="1"/>
    <x v="1"/>
    <x v="0"/>
    <n v="33"/>
  </r>
  <r>
    <s v="368"/>
    <x v="1"/>
    <x v="1"/>
    <n v="7"/>
    <x v="1"/>
    <n v="50334163"/>
    <n v="48150762"/>
    <n v="1"/>
    <s v="CONEXION ------------------------------"/>
    <x v="0"/>
    <s v="9000918508"/>
    <s v="COMBUSTIBLES EL RANCHO BARANOA SAS"/>
    <m/>
    <s v="TV 25 KR 24 - 9"/>
    <s v="FACTURACION"/>
    <n v="50334163"/>
    <n v="2401"/>
    <x v="13"/>
    <x v="13"/>
    <x v="18"/>
    <x v="18"/>
    <x v="4"/>
    <x v="4"/>
    <x v="0"/>
    <n v="5080"/>
  </r>
  <r>
    <s v="369"/>
    <x v="1"/>
    <x v="1"/>
    <n v="7"/>
    <x v="1"/>
    <n v="50334163"/>
    <n v="48150762"/>
    <n v="1"/>
    <s v="CONEXION ------------------------------"/>
    <x v="0"/>
    <s v="9000918508"/>
    <s v="COMBUSTIBLES EL RANCHO BARANOA SAS"/>
    <m/>
    <s v="TV 25 KR 24 - 9"/>
    <s v="FACTURACION"/>
    <n v="50334163"/>
    <n v="2401"/>
    <x v="14"/>
    <x v="14"/>
    <x v="19"/>
    <x v="19"/>
    <x v="4"/>
    <x v="4"/>
    <x v="0"/>
    <n v="77806"/>
  </r>
  <r>
    <s v="370"/>
    <x v="1"/>
    <x v="1"/>
    <n v="7"/>
    <x v="1"/>
    <n v="50334163"/>
    <n v="48150762"/>
    <n v="1"/>
    <s v="CONEXION ------------------------------"/>
    <x v="0"/>
    <s v="9000918508"/>
    <s v="COMBUSTIBLES EL RANCHO BARANOA SAS"/>
    <m/>
    <s v="TV 25 KR 24 - 9"/>
    <s v="FACTURACION"/>
    <n v="50334163"/>
    <n v="2401"/>
    <x v="3"/>
    <x v="3"/>
    <x v="3"/>
    <x v="3"/>
    <x v="1"/>
    <x v="1"/>
    <x v="0"/>
    <n v="82"/>
  </r>
  <r>
    <s v="371"/>
    <x v="1"/>
    <x v="1"/>
    <n v="7"/>
    <x v="1"/>
    <n v="50340990"/>
    <n v="48152908"/>
    <n v="2"/>
    <s v="ORDEN DE SUSPENSION PARCIAL ----ORDEN DE"/>
    <x v="0"/>
    <s v="9000414991"/>
    <s v="CI ARCAS SAS"/>
    <m/>
    <s v="KR 4 CL 73 - 91 ZN ACCESO X PLAYASALGUERO"/>
    <s v="FACTURACION"/>
    <n v="50340990"/>
    <n v="2401"/>
    <x v="5"/>
    <x v="5"/>
    <x v="5"/>
    <x v="5"/>
    <x v="1"/>
    <x v="1"/>
    <x v="0"/>
    <n v="454491"/>
  </r>
  <r>
    <s v="372"/>
    <x v="1"/>
    <x v="1"/>
    <n v="7"/>
    <x v="1"/>
    <n v="50340990"/>
    <n v="48152908"/>
    <n v="2"/>
    <s v="ORDEN DE SUSPENSION PARCIAL ----ORDEN DE"/>
    <x v="0"/>
    <s v="9000414991"/>
    <s v="CI ARCAS SAS"/>
    <m/>
    <s v="KR 4 CL 73 - 91 ZN ACCESO X PLAYASALGUERO"/>
    <s v="FACTURACION"/>
    <n v="50340990"/>
    <n v="2401"/>
    <x v="5"/>
    <x v="5"/>
    <x v="6"/>
    <x v="6"/>
    <x v="1"/>
    <x v="1"/>
    <x v="0"/>
    <n v="12682536"/>
  </r>
  <r>
    <s v="373"/>
    <x v="1"/>
    <x v="1"/>
    <n v="7"/>
    <x v="1"/>
    <n v="50340990"/>
    <n v="48152908"/>
    <n v="2"/>
    <s v="ORDEN DE SUSPENSION PARCIAL ----ORDEN DE"/>
    <x v="0"/>
    <s v="9000414991"/>
    <s v="CI ARCAS SAS"/>
    <m/>
    <s v="KR 4 CL 73 - 91 ZN ACCESO X PLAYASALGUERO"/>
    <s v="FACTURACION"/>
    <n v="50340990"/>
    <n v="2401"/>
    <x v="5"/>
    <x v="5"/>
    <x v="15"/>
    <x v="15"/>
    <x v="1"/>
    <x v="1"/>
    <x v="0"/>
    <n v="707372"/>
  </r>
  <r>
    <s v="374"/>
    <x v="1"/>
    <x v="1"/>
    <n v="7"/>
    <x v="1"/>
    <n v="50340990"/>
    <n v="48152908"/>
    <n v="2"/>
    <s v="ORDEN DE SUSPENSION PARCIAL ----ORDEN DE"/>
    <x v="0"/>
    <s v="9000414991"/>
    <s v="CI ARCAS SAS"/>
    <m/>
    <s v="KR 4 CL 73 - 91 ZN ACCESO X PLAYASALGUERO"/>
    <s v="FACTURACION"/>
    <n v="50340990"/>
    <n v="2401"/>
    <x v="5"/>
    <x v="5"/>
    <x v="7"/>
    <x v="7"/>
    <x v="1"/>
    <x v="1"/>
    <x v="0"/>
    <n v="17764331"/>
  </r>
  <r>
    <s v="375"/>
    <x v="1"/>
    <x v="1"/>
    <n v="7"/>
    <x v="1"/>
    <n v="50340990"/>
    <n v="48152908"/>
    <n v="2"/>
    <s v="ORDEN DE SUSPENSION PARCIAL ----ORDEN DE"/>
    <x v="0"/>
    <s v="9000414991"/>
    <s v="CI ARCAS SAS"/>
    <m/>
    <s v="KR 4 CL 73 - 91 ZN ACCESO X PLAYASALGUERO"/>
    <s v="FACTURACION"/>
    <n v="50340990"/>
    <n v="2401"/>
    <x v="5"/>
    <x v="5"/>
    <x v="8"/>
    <x v="8"/>
    <x v="1"/>
    <x v="1"/>
    <x v="0"/>
    <n v="2110614"/>
  </r>
  <r>
    <s v="376"/>
    <x v="1"/>
    <x v="1"/>
    <n v="7"/>
    <x v="1"/>
    <n v="50340990"/>
    <n v="48152908"/>
    <n v="2"/>
    <s v="ORDEN DE SUSPENSION PARCIAL ----ORDEN DE"/>
    <x v="0"/>
    <s v="9000414991"/>
    <s v="CI ARCAS SAS"/>
    <m/>
    <s v="KR 4 CL 73 - 91 ZN ACCESO X PLAYASALGUERO"/>
    <s v="FACTURACION"/>
    <n v="50340990"/>
    <n v="2401"/>
    <x v="5"/>
    <x v="5"/>
    <x v="15"/>
    <x v="15"/>
    <x v="3"/>
    <x v="3"/>
    <x v="0"/>
    <n v="2017"/>
  </r>
  <r>
    <s v="377"/>
    <x v="1"/>
    <x v="1"/>
    <n v="7"/>
    <x v="1"/>
    <n v="50340990"/>
    <n v="48152908"/>
    <n v="2"/>
    <s v="ORDEN DE SUSPENSION PARCIAL ----ORDEN DE"/>
    <x v="0"/>
    <s v="9000414991"/>
    <s v="CI ARCAS SAS"/>
    <m/>
    <s v="KR 4 CL 73 - 91 ZN ACCESO X PLAYASALGUERO"/>
    <s v="FACTURACION"/>
    <n v="50340990"/>
    <n v="2401"/>
    <x v="6"/>
    <x v="6"/>
    <x v="13"/>
    <x v="13"/>
    <x v="1"/>
    <x v="1"/>
    <x v="0"/>
    <n v="574582"/>
  </r>
  <r>
    <s v="378"/>
    <x v="1"/>
    <x v="1"/>
    <n v="7"/>
    <x v="1"/>
    <n v="50340990"/>
    <n v="48152908"/>
    <n v="2"/>
    <s v="ORDEN DE SUSPENSION PARCIAL ----ORDEN DE"/>
    <x v="0"/>
    <s v="9000414991"/>
    <s v="CI ARCAS SAS"/>
    <m/>
    <s v="KR 4 CL 73 - 91 ZN ACCESO X PLAYASALGUERO"/>
    <s v="FACTURACION"/>
    <n v="50340990"/>
    <n v="2401"/>
    <x v="7"/>
    <x v="7"/>
    <x v="10"/>
    <x v="10"/>
    <x v="1"/>
    <x v="1"/>
    <x v="0"/>
    <n v="2987944"/>
  </r>
  <r>
    <s v="379"/>
    <x v="1"/>
    <x v="1"/>
    <n v="7"/>
    <x v="1"/>
    <n v="50342608"/>
    <n v="48153203"/>
    <n v="1"/>
    <s v="CONEXION ------------------------------"/>
    <x v="0"/>
    <s v="9001909231"/>
    <s v="PLUS OIL SA"/>
    <m/>
    <s v="KR 6 CL 102 - 99 ZN EDSPLUSOIL"/>
    <s v="FACTURACION"/>
    <n v="50342608"/>
    <n v="2401"/>
    <x v="5"/>
    <x v="5"/>
    <x v="5"/>
    <x v="5"/>
    <x v="1"/>
    <x v="1"/>
    <x v="0"/>
    <n v="478484"/>
  </r>
  <r>
    <s v="380"/>
    <x v="1"/>
    <x v="1"/>
    <n v="7"/>
    <x v="1"/>
    <n v="50342608"/>
    <n v="48153203"/>
    <n v="1"/>
    <s v="CONEXION ------------------------------"/>
    <x v="0"/>
    <s v="9001909231"/>
    <s v="PLUS OIL SA"/>
    <m/>
    <s v="KR 6 CL 102 - 99 ZN EDSPLUSOIL"/>
    <s v="FACTURACION"/>
    <n v="50342608"/>
    <n v="2401"/>
    <x v="5"/>
    <x v="5"/>
    <x v="6"/>
    <x v="6"/>
    <x v="1"/>
    <x v="1"/>
    <x v="0"/>
    <n v="13352051"/>
  </r>
  <r>
    <s v="381"/>
    <x v="1"/>
    <x v="1"/>
    <n v="7"/>
    <x v="1"/>
    <n v="50342608"/>
    <n v="48153203"/>
    <n v="1"/>
    <s v="CONEXION ------------------------------"/>
    <x v="0"/>
    <s v="9001909231"/>
    <s v="PLUS OIL SA"/>
    <m/>
    <s v="KR 6 CL 102 - 99 ZN EDSPLUSOIL"/>
    <s v="FACTURACION"/>
    <n v="50342608"/>
    <n v="2401"/>
    <x v="5"/>
    <x v="5"/>
    <x v="15"/>
    <x v="15"/>
    <x v="1"/>
    <x v="1"/>
    <x v="0"/>
    <n v="688214"/>
  </r>
  <r>
    <s v="382"/>
    <x v="1"/>
    <x v="1"/>
    <n v="7"/>
    <x v="1"/>
    <n v="50342608"/>
    <n v="48153203"/>
    <n v="1"/>
    <s v="CONEXION ------------------------------"/>
    <x v="0"/>
    <s v="9001909231"/>
    <s v="PLUS OIL SA"/>
    <m/>
    <s v="KR 6 CL 102 - 99 ZN EDSPLUSOIL"/>
    <s v="FACTURACION"/>
    <n v="50342608"/>
    <n v="2401"/>
    <x v="5"/>
    <x v="5"/>
    <x v="7"/>
    <x v="7"/>
    <x v="1"/>
    <x v="1"/>
    <x v="0"/>
    <n v="18702119"/>
  </r>
  <r>
    <s v="383"/>
    <x v="1"/>
    <x v="1"/>
    <n v="7"/>
    <x v="1"/>
    <n v="50342608"/>
    <n v="48153203"/>
    <n v="1"/>
    <s v="CONEXION ------------------------------"/>
    <x v="0"/>
    <s v="9001909231"/>
    <s v="PLUS OIL SA"/>
    <m/>
    <s v="KR 6 CL 102 - 99 ZN EDSPLUSOIL"/>
    <s v="FACTURACION"/>
    <n v="50342608"/>
    <n v="2401"/>
    <x v="5"/>
    <x v="5"/>
    <x v="8"/>
    <x v="8"/>
    <x v="1"/>
    <x v="1"/>
    <x v="0"/>
    <n v="2222034"/>
  </r>
  <r>
    <s v="384"/>
    <x v="1"/>
    <x v="1"/>
    <n v="7"/>
    <x v="1"/>
    <n v="50342608"/>
    <n v="48153203"/>
    <n v="1"/>
    <s v="CONEXION ------------------------------"/>
    <x v="0"/>
    <s v="9001909231"/>
    <s v="PLUS OIL SA"/>
    <m/>
    <s v="KR 6 CL 102 - 99 ZN EDSPLUSOIL"/>
    <s v="FACTURACION"/>
    <n v="50342608"/>
    <n v="2401"/>
    <x v="5"/>
    <x v="5"/>
    <x v="15"/>
    <x v="15"/>
    <x v="3"/>
    <x v="3"/>
    <x v="0"/>
    <n v="1963"/>
  </r>
  <r>
    <s v="385"/>
    <x v="1"/>
    <x v="1"/>
    <n v="7"/>
    <x v="1"/>
    <n v="50342608"/>
    <n v="48153203"/>
    <n v="1"/>
    <s v="CONEXION ------------------------------"/>
    <x v="0"/>
    <s v="9001909231"/>
    <s v="PLUS OIL SA"/>
    <m/>
    <s v="KR 6 CL 102 - 99 ZN EDSPLUSOIL"/>
    <s v="FACTURACION"/>
    <n v="50342608"/>
    <n v="2401"/>
    <x v="7"/>
    <x v="7"/>
    <x v="10"/>
    <x v="10"/>
    <x v="1"/>
    <x v="1"/>
    <x v="0"/>
    <n v="3145680"/>
  </r>
  <r>
    <s v="386"/>
    <x v="1"/>
    <x v="1"/>
    <n v="7"/>
    <x v="1"/>
    <n v="50228290"/>
    <n v="48119440"/>
    <n v="1"/>
    <s v="CONEXION ------------------------------"/>
    <x v="0"/>
    <s v="9004348232"/>
    <s v="INVERSIONES OILGAS SAS"/>
    <m/>
    <s v="CL 30 KR 10 - 252"/>
    <s v="FACTURACION"/>
    <n v="50228290"/>
    <n v="2401"/>
    <x v="5"/>
    <x v="5"/>
    <x v="5"/>
    <x v="5"/>
    <x v="1"/>
    <x v="1"/>
    <x v="0"/>
    <n v="599752"/>
  </r>
  <r>
    <s v="387"/>
    <x v="1"/>
    <x v="1"/>
    <n v="7"/>
    <x v="1"/>
    <n v="50228290"/>
    <n v="48119440"/>
    <n v="1"/>
    <s v="CONEXION ------------------------------"/>
    <x v="0"/>
    <s v="9004348232"/>
    <s v="INVERSIONES OILGAS SAS"/>
    <m/>
    <s v="CL 30 KR 10 - 252"/>
    <s v="FACTURACION"/>
    <n v="50228290"/>
    <n v="2401"/>
    <x v="5"/>
    <x v="5"/>
    <x v="6"/>
    <x v="6"/>
    <x v="1"/>
    <x v="1"/>
    <x v="0"/>
    <n v="16736029"/>
  </r>
  <r>
    <s v="388"/>
    <x v="1"/>
    <x v="1"/>
    <n v="7"/>
    <x v="1"/>
    <n v="50228290"/>
    <n v="48119440"/>
    <n v="1"/>
    <s v="CONEXION ------------------------------"/>
    <x v="0"/>
    <s v="9004348232"/>
    <s v="INVERSIONES OILGAS SAS"/>
    <m/>
    <s v="CL 30 KR 10 - 252"/>
    <s v="FACTURACION"/>
    <n v="50228290"/>
    <n v="2401"/>
    <x v="5"/>
    <x v="5"/>
    <x v="15"/>
    <x v="15"/>
    <x v="1"/>
    <x v="1"/>
    <x v="0"/>
    <n v="714347"/>
  </r>
  <r>
    <s v="389"/>
    <x v="1"/>
    <x v="1"/>
    <n v="7"/>
    <x v="1"/>
    <n v="50228290"/>
    <n v="48119440"/>
    <n v="1"/>
    <s v="CONEXION ------------------------------"/>
    <x v="0"/>
    <s v="9004348232"/>
    <s v="INVERSIONES OILGAS SAS"/>
    <m/>
    <s v="CL 30 KR 10 - 252"/>
    <s v="FACTURACION"/>
    <n v="50228290"/>
    <n v="2401"/>
    <x v="5"/>
    <x v="5"/>
    <x v="7"/>
    <x v="7"/>
    <x v="1"/>
    <x v="1"/>
    <x v="0"/>
    <n v="23442029"/>
  </r>
  <r>
    <s v="390"/>
    <x v="1"/>
    <x v="1"/>
    <n v="7"/>
    <x v="1"/>
    <n v="50228290"/>
    <n v="48119440"/>
    <n v="1"/>
    <s v="CONEXION ------------------------------"/>
    <x v="0"/>
    <s v="9004348232"/>
    <s v="INVERSIONES OILGAS SAS"/>
    <m/>
    <s v="CL 30 KR 10 - 252"/>
    <s v="FACTURACION"/>
    <n v="50228290"/>
    <n v="2401"/>
    <x v="5"/>
    <x v="5"/>
    <x v="8"/>
    <x v="8"/>
    <x v="1"/>
    <x v="1"/>
    <x v="0"/>
    <n v="2785192"/>
  </r>
  <r>
    <s v="391"/>
    <x v="1"/>
    <x v="1"/>
    <n v="7"/>
    <x v="1"/>
    <n v="50228290"/>
    <n v="48119440"/>
    <n v="1"/>
    <s v="CONEXION ------------------------------"/>
    <x v="0"/>
    <s v="9004348232"/>
    <s v="INVERSIONES OILGAS SAS"/>
    <m/>
    <s v="CL 30 KR 10 - 252"/>
    <s v="FACTURACION"/>
    <n v="50228290"/>
    <n v="2401"/>
    <x v="5"/>
    <x v="5"/>
    <x v="15"/>
    <x v="15"/>
    <x v="3"/>
    <x v="3"/>
    <x v="0"/>
    <n v="2037"/>
  </r>
  <r>
    <s v="392"/>
    <x v="1"/>
    <x v="1"/>
    <n v="7"/>
    <x v="1"/>
    <n v="50228290"/>
    <n v="48119440"/>
    <n v="1"/>
    <s v="CONEXION ------------------------------"/>
    <x v="0"/>
    <s v="9004348232"/>
    <s v="INVERSIONES OILGAS SAS"/>
    <m/>
    <s v="CL 30 KR 10 - 252"/>
    <s v="FACTURACION"/>
    <n v="50228290"/>
    <n v="2401"/>
    <x v="6"/>
    <x v="6"/>
    <x v="13"/>
    <x v="13"/>
    <x v="1"/>
    <x v="1"/>
    <x v="0"/>
    <n v="254312"/>
  </r>
  <r>
    <s v="393"/>
    <x v="1"/>
    <x v="1"/>
    <n v="7"/>
    <x v="1"/>
    <n v="50228290"/>
    <n v="48119440"/>
    <n v="1"/>
    <s v="CONEXION ------------------------------"/>
    <x v="0"/>
    <s v="9004348232"/>
    <s v="INVERSIONES OILGAS SAS"/>
    <m/>
    <s v="CL 30 KR 10 - 252"/>
    <s v="FACTURACION"/>
    <n v="50228290"/>
    <n v="2401"/>
    <x v="7"/>
    <x v="7"/>
    <x v="10"/>
    <x v="10"/>
    <x v="1"/>
    <x v="1"/>
    <x v="0"/>
    <n v="3942928"/>
  </r>
  <r>
    <s v="394"/>
    <x v="1"/>
    <x v="1"/>
    <n v="7"/>
    <x v="1"/>
    <n v="50214320"/>
    <n v="48118836"/>
    <n v="2"/>
    <s v="ORDEN DE SUSPENSION PARCIAL ----ORDEN DE"/>
    <x v="0"/>
    <s v="8020233951"/>
    <s v="SABIYAR INVERSIONES Y COMPA?IA SAS"/>
    <m/>
    <s v="CL 6 KR 43 - 27 ZN GNCV"/>
    <s v="FACTURACION"/>
    <n v="50214320"/>
    <n v="2401"/>
    <x v="5"/>
    <x v="5"/>
    <x v="5"/>
    <x v="5"/>
    <x v="4"/>
    <x v="4"/>
    <x v="0"/>
    <n v="910"/>
  </r>
  <r>
    <s v="395"/>
    <x v="1"/>
    <x v="1"/>
    <n v="7"/>
    <x v="1"/>
    <n v="50214320"/>
    <n v="48118836"/>
    <n v="2"/>
    <s v="ORDEN DE SUSPENSION PARCIAL ----ORDEN DE"/>
    <x v="0"/>
    <s v="8020233951"/>
    <s v="SABIYAR INVERSIONES Y COMPA?IA SAS"/>
    <m/>
    <s v="CL 6 KR 43 - 27 ZN GNCV"/>
    <s v="FACTURACION"/>
    <n v="50214320"/>
    <n v="2401"/>
    <x v="5"/>
    <x v="5"/>
    <x v="8"/>
    <x v="8"/>
    <x v="4"/>
    <x v="4"/>
    <x v="0"/>
    <n v="6582"/>
  </r>
  <r>
    <s v="396"/>
    <x v="1"/>
    <x v="1"/>
    <n v="7"/>
    <x v="1"/>
    <n v="50214320"/>
    <n v="48118836"/>
    <n v="2"/>
    <s v="ORDEN DE SUSPENSION PARCIAL ----ORDEN DE"/>
    <x v="0"/>
    <s v="8020233951"/>
    <s v="SABIYAR INVERSIONES Y COMPA?IA SAS"/>
    <m/>
    <s v="CL 6 KR 43 - 27 ZN GNCV"/>
    <s v="FACTURACION"/>
    <n v="50214320"/>
    <n v="2401"/>
    <x v="5"/>
    <x v="5"/>
    <x v="5"/>
    <x v="5"/>
    <x v="1"/>
    <x v="1"/>
    <x v="0"/>
    <n v="261928"/>
  </r>
  <r>
    <s v="397"/>
    <x v="1"/>
    <x v="1"/>
    <n v="7"/>
    <x v="1"/>
    <n v="50214320"/>
    <n v="48118836"/>
    <n v="2"/>
    <s v="ORDEN DE SUSPENSION PARCIAL ----ORDEN DE"/>
    <x v="0"/>
    <s v="8020233951"/>
    <s v="SABIYAR INVERSIONES Y COMPA?IA SAS"/>
    <m/>
    <s v="CL 6 KR 43 - 27 ZN GNCV"/>
    <s v="FACTURACION"/>
    <n v="50214320"/>
    <n v="2401"/>
    <x v="5"/>
    <x v="5"/>
    <x v="6"/>
    <x v="6"/>
    <x v="1"/>
    <x v="1"/>
    <x v="0"/>
    <n v="7309069"/>
  </r>
  <r>
    <s v="398"/>
    <x v="1"/>
    <x v="1"/>
    <n v="7"/>
    <x v="1"/>
    <n v="50214320"/>
    <n v="48118836"/>
    <n v="2"/>
    <s v="ORDEN DE SUSPENSION PARCIAL ----ORDEN DE"/>
    <x v="0"/>
    <s v="8020233951"/>
    <s v="SABIYAR INVERSIONES Y COMPA?IA SAS"/>
    <m/>
    <s v="CL 6 KR 43 - 27 ZN GNCV"/>
    <s v="FACTURACION"/>
    <n v="50214320"/>
    <n v="2401"/>
    <x v="5"/>
    <x v="5"/>
    <x v="7"/>
    <x v="7"/>
    <x v="1"/>
    <x v="1"/>
    <x v="0"/>
    <n v="10237759"/>
  </r>
  <r>
    <s v="399"/>
    <x v="1"/>
    <x v="1"/>
    <n v="7"/>
    <x v="1"/>
    <n v="50214320"/>
    <n v="48118836"/>
    <n v="2"/>
    <s v="ORDEN DE SUSPENSION PARCIAL ----ORDEN DE"/>
    <x v="0"/>
    <s v="8020233951"/>
    <s v="SABIYAR INVERSIONES Y COMPA?IA SAS"/>
    <m/>
    <s v="CL 6 KR 43 - 27 ZN GNCV"/>
    <s v="FACTURACION"/>
    <n v="50214320"/>
    <n v="2401"/>
    <x v="5"/>
    <x v="5"/>
    <x v="8"/>
    <x v="8"/>
    <x v="1"/>
    <x v="1"/>
    <x v="0"/>
    <n v="1216367"/>
  </r>
  <r>
    <s v="400"/>
    <x v="1"/>
    <x v="1"/>
    <n v="7"/>
    <x v="1"/>
    <n v="50214320"/>
    <n v="48118836"/>
    <n v="2"/>
    <s v="ORDEN DE SUSPENSION PARCIAL ----ORDEN DE"/>
    <x v="0"/>
    <s v="8020233951"/>
    <s v="SABIYAR INVERSIONES Y COMPA?IA SAS"/>
    <m/>
    <s v="CL 6 KR 43 - 27 ZN GNCV"/>
    <s v="FACTURACION"/>
    <n v="50214320"/>
    <n v="2401"/>
    <x v="16"/>
    <x v="16"/>
    <x v="26"/>
    <x v="26"/>
    <x v="4"/>
    <x v="4"/>
    <x v="0"/>
    <n v="1909"/>
  </r>
  <r>
    <s v="401"/>
    <x v="1"/>
    <x v="1"/>
    <n v="7"/>
    <x v="1"/>
    <n v="50214320"/>
    <n v="48118836"/>
    <n v="2"/>
    <s v="ORDEN DE SUSPENSION PARCIAL ----ORDEN DE"/>
    <x v="0"/>
    <s v="8020233951"/>
    <s v="SABIYAR INVERSIONES Y COMPA?IA SAS"/>
    <m/>
    <s v="CL 6 KR 43 - 27 ZN GNCV"/>
    <s v="FACTURACION"/>
    <n v="50214320"/>
    <n v="2401"/>
    <x v="6"/>
    <x v="6"/>
    <x v="13"/>
    <x v="13"/>
    <x v="1"/>
    <x v="1"/>
    <x v="0"/>
    <n v="103"/>
  </r>
  <r>
    <s v="402"/>
    <x v="1"/>
    <x v="1"/>
    <n v="7"/>
    <x v="1"/>
    <n v="50214320"/>
    <n v="48118836"/>
    <n v="2"/>
    <s v="ORDEN DE SUSPENSION PARCIAL ----ORDEN DE"/>
    <x v="0"/>
    <s v="8020233951"/>
    <s v="SABIYAR INVERSIONES Y COMPA?IA SAS"/>
    <m/>
    <s v="CL 6 KR 43 - 27 ZN GNCV"/>
    <s v="FACTURACION"/>
    <n v="50214320"/>
    <n v="2401"/>
    <x v="6"/>
    <x v="6"/>
    <x v="13"/>
    <x v="13"/>
    <x v="4"/>
    <x v="4"/>
    <x v="0"/>
    <n v="6315"/>
  </r>
  <r>
    <s v="403"/>
    <x v="1"/>
    <x v="1"/>
    <n v="7"/>
    <x v="1"/>
    <n v="50214320"/>
    <n v="48118836"/>
    <n v="2"/>
    <s v="ORDEN DE SUSPENSION PARCIAL ----ORDEN DE"/>
    <x v="0"/>
    <s v="8020233951"/>
    <s v="SABIYAR INVERSIONES Y COMPA?IA SAS"/>
    <m/>
    <s v="CL 6 KR 43 - 27 ZN GNCV"/>
    <s v="FACTURACION"/>
    <n v="50214320"/>
    <n v="2401"/>
    <x v="12"/>
    <x v="12"/>
    <x v="23"/>
    <x v="23"/>
    <x v="4"/>
    <x v="4"/>
    <x v="0"/>
    <n v="690841"/>
  </r>
  <r>
    <s v="404"/>
    <x v="1"/>
    <x v="1"/>
    <n v="7"/>
    <x v="1"/>
    <n v="50214320"/>
    <n v="48118836"/>
    <n v="2"/>
    <s v="ORDEN DE SUSPENSION PARCIAL ----ORDEN DE"/>
    <x v="0"/>
    <s v="8020233951"/>
    <s v="SABIYAR INVERSIONES Y COMPA?IA SAS"/>
    <m/>
    <s v="CL 6 KR 43 - 27 ZN GNCV"/>
    <s v="FACTURACION"/>
    <n v="50214320"/>
    <n v="2401"/>
    <x v="7"/>
    <x v="7"/>
    <x v="10"/>
    <x v="10"/>
    <x v="1"/>
    <x v="1"/>
    <x v="0"/>
    <n v="1721981"/>
  </r>
  <r>
    <s v="405"/>
    <x v="1"/>
    <x v="1"/>
    <n v="7"/>
    <x v="1"/>
    <n v="50214320"/>
    <n v="48118836"/>
    <n v="2"/>
    <s v="ORDEN DE SUSPENSION PARCIAL ----ORDEN DE"/>
    <x v="0"/>
    <s v="8020233951"/>
    <s v="SABIYAR INVERSIONES Y COMPA?IA SAS"/>
    <m/>
    <s v="CL 6 KR 43 - 27 ZN GNCV"/>
    <s v="FACTURACION"/>
    <n v="50214320"/>
    <n v="2401"/>
    <x v="8"/>
    <x v="8"/>
    <x v="11"/>
    <x v="11"/>
    <x v="1"/>
    <x v="1"/>
    <x v="0"/>
    <n v="885"/>
  </r>
  <r>
    <s v="406"/>
    <x v="1"/>
    <x v="1"/>
    <n v="7"/>
    <x v="1"/>
    <n v="50214320"/>
    <n v="48118836"/>
    <n v="2"/>
    <s v="ORDEN DE SUSPENSION PARCIAL ----ORDEN DE"/>
    <x v="0"/>
    <s v="8020233951"/>
    <s v="SABIYAR INVERSIONES Y COMPA?IA SAS"/>
    <m/>
    <s v="CL 6 KR 43 - 27 ZN GNCV"/>
    <s v="FACTURACION"/>
    <n v="50214320"/>
    <n v="2401"/>
    <x v="13"/>
    <x v="13"/>
    <x v="18"/>
    <x v="18"/>
    <x v="4"/>
    <x v="4"/>
    <x v="0"/>
    <n v="3414"/>
  </r>
  <r>
    <s v="407"/>
    <x v="1"/>
    <x v="1"/>
    <n v="7"/>
    <x v="1"/>
    <n v="50214320"/>
    <n v="48118836"/>
    <n v="2"/>
    <s v="ORDEN DE SUSPENSION PARCIAL ----ORDEN DE"/>
    <x v="0"/>
    <s v="8020233951"/>
    <s v="SABIYAR INVERSIONES Y COMPA?IA SAS"/>
    <m/>
    <s v="CL 6 KR 43 - 27 ZN GNCV"/>
    <s v="FACTURACION"/>
    <n v="50214320"/>
    <n v="2401"/>
    <x v="14"/>
    <x v="14"/>
    <x v="19"/>
    <x v="19"/>
    <x v="4"/>
    <x v="4"/>
    <x v="0"/>
    <n v="79285"/>
  </r>
  <r>
    <s v="408"/>
    <x v="1"/>
    <x v="1"/>
    <n v="7"/>
    <x v="1"/>
    <n v="50214320"/>
    <n v="48118836"/>
    <n v="2"/>
    <s v="ORDEN DE SUSPENSION PARCIAL ----ORDEN DE"/>
    <x v="0"/>
    <s v="8020233951"/>
    <s v="SABIYAR INVERSIONES Y COMPA?IA SAS"/>
    <m/>
    <s v="CL 6 KR 43 - 27 ZN GNCV"/>
    <s v="FACTURACION"/>
    <n v="50214320"/>
    <n v="2401"/>
    <x v="3"/>
    <x v="3"/>
    <x v="3"/>
    <x v="3"/>
    <x v="1"/>
    <x v="1"/>
    <x v="0"/>
    <n v="69"/>
  </r>
  <r>
    <s v="409"/>
    <x v="1"/>
    <x v="1"/>
    <n v="7"/>
    <x v="1"/>
    <n v="50255608"/>
    <n v="48122197"/>
    <n v="1"/>
    <s v="CONEXION ------------------------------"/>
    <x v="0"/>
    <s v="9000155785"/>
    <s v="INV AVANADE Y CIA SA EDS SAN PEDRO"/>
    <m/>
    <s v="CL 110 KR 4A - 200 INT E.D.SSANPEDRO"/>
    <s v="FACTURACION"/>
    <n v="50255608"/>
    <n v="2401"/>
    <x v="5"/>
    <x v="5"/>
    <x v="5"/>
    <x v="5"/>
    <x v="1"/>
    <x v="1"/>
    <x v="0"/>
    <n v="620154"/>
  </r>
  <r>
    <s v="410"/>
    <x v="1"/>
    <x v="1"/>
    <n v="7"/>
    <x v="1"/>
    <n v="50255608"/>
    <n v="48122197"/>
    <n v="1"/>
    <s v="CONEXION ------------------------------"/>
    <x v="0"/>
    <s v="9000155785"/>
    <s v="INV AVANADE Y CIA SA EDS SAN PEDRO"/>
    <m/>
    <s v="CL 110 KR 4A - 200 INT E.D.SSANPEDRO"/>
    <s v="FACTURACION"/>
    <n v="50255608"/>
    <n v="2401"/>
    <x v="5"/>
    <x v="5"/>
    <x v="6"/>
    <x v="6"/>
    <x v="1"/>
    <x v="1"/>
    <x v="0"/>
    <n v="17305347"/>
  </r>
  <r>
    <s v="411"/>
    <x v="1"/>
    <x v="1"/>
    <n v="7"/>
    <x v="1"/>
    <n v="50255608"/>
    <n v="48122197"/>
    <n v="1"/>
    <s v="CONEXION ------------------------------"/>
    <x v="0"/>
    <s v="9000155785"/>
    <s v="INV AVANADE Y CIA SA EDS SAN PEDRO"/>
    <m/>
    <s v="CL 110 KR 4A - 200 INT E.D.SSANPEDRO"/>
    <s v="FACTURACION"/>
    <n v="50255608"/>
    <n v="2401"/>
    <x v="5"/>
    <x v="5"/>
    <x v="15"/>
    <x v="15"/>
    <x v="1"/>
    <x v="1"/>
    <x v="0"/>
    <n v="752079"/>
  </r>
  <r>
    <s v="412"/>
    <x v="1"/>
    <x v="1"/>
    <n v="7"/>
    <x v="1"/>
    <n v="50255608"/>
    <n v="48122197"/>
    <n v="1"/>
    <s v="CONEXION ------------------------------"/>
    <x v="0"/>
    <s v="9000155785"/>
    <s v="INV AVANADE Y CIA SA EDS SAN PEDRO"/>
    <m/>
    <s v="CL 110 KR 4A - 200 INT E.D.SSANPEDRO"/>
    <s v="FACTURACION"/>
    <n v="50255608"/>
    <n v="2401"/>
    <x v="5"/>
    <x v="5"/>
    <x v="7"/>
    <x v="7"/>
    <x v="1"/>
    <x v="1"/>
    <x v="0"/>
    <n v="24239471"/>
  </r>
  <r>
    <s v="413"/>
    <x v="1"/>
    <x v="1"/>
    <n v="7"/>
    <x v="1"/>
    <n v="50255608"/>
    <n v="48122197"/>
    <n v="1"/>
    <s v="CONEXION ------------------------------"/>
    <x v="0"/>
    <s v="9000155785"/>
    <s v="INV AVANADE Y CIA SA EDS SAN PEDRO"/>
    <m/>
    <s v="CL 110 KR 4A - 200 INT E.D.SSANPEDRO"/>
    <s v="FACTURACION"/>
    <n v="50255608"/>
    <n v="2401"/>
    <x v="5"/>
    <x v="5"/>
    <x v="8"/>
    <x v="8"/>
    <x v="1"/>
    <x v="1"/>
    <x v="0"/>
    <n v="2879937"/>
  </r>
  <r>
    <s v="414"/>
    <x v="1"/>
    <x v="1"/>
    <n v="7"/>
    <x v="1"/>
    <n v="50255608"/>
    <n v="48122197"/>
    <n v="1"/>
    <s v="CONEXION ------------------------------"/>
    <x v="0"/>
    <s v="9000155785"/>
    <s v="INV AVANADE Y CIA SA EDS SAN PEDRO"/>
    <m/>
    <s v="CL 110 KR 4A - 200 INT E.D.SSANPEDRO"/>
    <s v="FACTURACION"/>
    <n v="50255608"/>
    <n v="2401"/>
    <x v="5"/>
    <x v="5"/>
    <x v="15"/>
    <x v="15"/>
    <x v="3"/>
    <x v="3"/>
    <x v="0"/>
    <n v="2145"/>
  </r>
  <r>
    <s v="415"/>
    <x v="1"/>
    <x v="1"/>
    <n v="7"/>
    <x v="1"/>
    <n v="50255608"/>
    <n v="48122197"/>
    <n v="1"/>
    <s v="CONEXION ------------------------------"/>
    <x v="0"/>
    <s v="9000155785"/>
    <s v="INV AVANADE Y CIA SA EDS SAN PEDRO"/>
    <m/>
    <s v="CL 110 KR 4A - 200 INT E.D.SSANPEDRO"/>
    <s v="FACTURACION"/>
    <n v="50255608"/>
    <n v="2401"/>
    <x v="6"/>
    <x v="6"/>
    <x v="13"/>
    <x v="13"/>
    <x v="1"/>
    <x v="1"/>
    <x v="0"/>
    <n v="229097"/>
  </r>
  <r>
    <s v="416"/>
    <x v="1"/>
    <x v="1"/>
    <n v="7"/>
    <x v="1"/>
    <n v="50255608"/>
    <n v="48122197"/>
    <n v="1"/>
    <s v="CONEXION ------------------------------"/>
    <x v="0"/>
    <s v="9000155785"/>
    <s v="INV AVANADE Y CIA SA EDS SAN PEDRO"/>
    <m/>
    <s v="CL 110 KR 4A - 200 INT E.D.SSANPEDRO"/>
    <s v="FACTURACION"/>
    <n v="50255608"/>
    <n v="2401"/>
    <x v="7"/>
    <x v="7"/>
    <x v="10"/>
    <x v="10"/>
    <x v="1"/>
    <x v="1"/>
    <x v="0"/>
    <n v="4077059"/>
  </r>
  <r>
    <s v="417"/>
    <x v="1"/>
    <x v="1"/>
    <n v="7"/>
    <x v="1"/>
    <n v="50252615"/>
    <n v="48121818"/>
    <n v="1"/>
    <s v="CONEXION ------------------------------"/>
    <x v="0"/>
    <s v="9002141937"/>
    <s v="INVERSIONES COMBGAS S AS"/>
    <m/>
    <s v="CL 110 KR 38 - 1011 INT E.D.SMIRAMAR"/>
    <s v="FACTURACION"/>
    <n v="50252615"/>
    <n v="2401"/>
    <x v="5"/>
    <x v="5"/>
    <x v="5"/>
    <x v="5"/>
    <x v="1"/>
    <x v="1"/>
    <x v="0"/>
    <n v="631991"/>
  </r>
  <r>
    <s v="418"/>
    <x v="1"/>
    <x v="1"/>
    <n v="7"/>
    <x v="1"/>
    <n v="50252615"/>
    <n v="48121818"/>
    <n v="1"/>
    <s v="CONEXION ------------------------------"/>
    <x v="0"/>
    <s v="9002141937"/>
    <s v="INVERSIONES COMBGAS S AS"/>
    <m/>
    <s v="CL 110 KR 38 - 1011 INT E.D.SMIRAMAR"/>
    <s v="FACTURACION"/>
    <n v="50252615"/>
    <n v="2401"/>
    <x v="5"/>
    <x v="5"/>
    <x v="6"/>
    <x v="6"/>
    <x v="1"/>
    <x v="1"/>
    <x v="0"/>
    <n v="17635661"/>
  </r>
  <r>
    <s v="419"/>
    <x v="1"/>
    <x v="1"/>
    <n v="7"/>
    <x v="1"/>
    <n v="50252615"/>
    <n v="48121818"/>
    <n v="1"/>
    <s v="CONEXION ------------------------------"/>
    <x v="0"/>
    <s v="9002141937"/>
    <s v="INVERSIONES COMBGAS S AS"/>
    <m/>
    <s v="CL 110 KR 38 - 1011 INT E.D.SMIRAMAR"/>
    <s v="FACTURACION"/>
    <n v="50252615"/>
    <n v="2401"/>
    <x v="5"/>
    <x v="5"/>
    <x v="15"/>
    <x v="15"/>
    <x v="1"/>
    <x v="1"/>
    <x v="0"/>
    <n v="798273"/>
  </r>
  <r>
    <s v="420"/>
    <x v="1"/>
    <x v="1"/>
    <n v="7"/>
    <x v="1"/>
    <n v="50252615"/>
    <n v="48121818"/>
    <n v="1"/>
    <s v="CONEXION ------------------------------"/>
    <x v="0"/>
    <s v="9002141937"/>
    <s v="INVERSIONES COMBGAS S AS"/>
    <m/>
    <s v="CL 110 KR 38 - 1011 INT E.D.SMIRAMAR"/>
    <s v="FACTURACION"/>
    <n v="50252615"/>
    <n v="2401"/>
    <x v="5"/>
    <x v="5"/>
    <x v="7"/>
    <x v="7"/>
    <x v="1"/>
    <x v="1"/>
    <x v="0"/>
    <n v="24702137"/>
  </r>
  <r>
    <s v="421"/>
    <x v="1"/>
    <x v="1"/>
    <n v="7"/>
    <x v="1"/>
    <n v="50252615"/>
    <n v="48121818"/>
    <n v="1"/>
    <s v="CONEXION ------------------------------"/>
    <x v="0"/>
    <s v="9002141937"/>
    <s v="INVERSIONES COMBGAS S AS"/>
    <m/>
    <s v="CL 110 KR 38 - 1011 INT E.D.SMIRAMAR"/>
    <s v="FACTURACION"/>
    <n v="50252615"/>
    <n v="2401"/>
    <x v="5"/>
    <x v="5"/>
    <x v="8"/>
    <x v="8"/>
    <x v="1"/>
    <x v="1"/>
    <x v="0"/>
    <n v="2934907"/>
  </r>
  <r>
    <s v="422"/>
    <x v="1"/>
    <x v="1"/>
    <n v="7"/>
    <x v="1"/>
    <n v="50252615"/>
    <n v="48121818"/>
    <n v="1"/>
    <s v="CONEXION ------------------------------"/>
    <x v="0"/>
    <s v="9002141937"/>
    <s v="INVERSIONES COMBGAS S AS"/>
    <m/>
    <s v="CL 110 KR 38 - 1011 INT E.D.SMIRAMAR"/>
    <s v="FACTURACION"/>
    <n v="50252615"/>
    <n v="2401"/>
    <x v="5"/>
    <x v="5"/>
    <x v="15"/>
    <x v="15"/>
    <x v="3"/>
    <x v="3"/>
    <x v="0"/>
    <n v="2277"/>
  </r>
  <r>
    <s v="423"/>
    <x v="1"/>
    <x v="1"/>
    <n v="7"/>
    <x v="1"/>
    <n v="50252615"/>
    <n v="48121818"/>
    <n v="1"/>
    <s v="CONEXION ------------------------------"/>
    <x v="0"/>
    <s v="9002141937"/>
    <s v="INVERSIONES COMBGAS S AS"/>
    <m/>
    <s v="CL 110 KR 38 - 1011 INT E.D.SMIRAMAR"/>
    <s v="FACTURACION"/>
    <n v="50252615"/>
    <n v="2401"/>
    <x v="7"/>
    <x v="7"/>
    <x v="10"/>
    <x v="10"/>
    <x v="1"/>
    <x v="1"/>
    <x v="0"/>
    <n v="4154878"/>
  </r>
  <r>
    <s v="424"/>
    <x v="0"/>
    <x v="0"/>
    <n v="-1"/>
    <x v="0"/>
    <n v="50904892"/>
    <n v="48123135"/>
    <n v="1"/>
    <s v="CONEXION ------------------------------"/>
    <x v="0"/>
    <s v="0188020111908"/>
    <s v="EDS GAZEL TEXACO LA 14"/>
    <m/>
    <s v="CL 38B KR 11 - 129 ZN EDSGNCVTEXACO LA 14"/>
    <s v="FACTURACION"/>
    <n v="50904892"/>
    <n v="2401"/>
    <x v="10"/>
    <x v="10"/>
    <x v="21"/>
    <x v="21"/>
    <x v="7"/>
    <x v="7"/>
    <x v="0"/>
    <n v="510590"/>
  </r>
  <r>
    <s v="425"/>
    <x v="0"/>
    <x v="0"/>
    <n v="-1"/>
    <x v="0"/>
    <n v="50904892"/>
    <n v="48123135"/>
    <n v="1"/>
    <s v="CONEXION ------------------------------"/>
    <x v="0"/>
    <s v="0188020111908"/>
    <s v="EDS GAZEL TEXACO LA 14"/>
    <m/>
    <s v="CL 38B KR 11 - 129 ZN EDSGNCVTEXACO LA 14"/>
    <s v="FACTURACION"/>
    <n v="50904892"/>
    <n v="2401"/>
    <x v="2"/>
    <x v="2"/>
    <x v="2"/>
    <x v="2"/>
    <x v="0"/>
    <x v="0"/>
    <x v="0"/>
    <n v="81694"/>
  </r>
  <r>
    <s v="426"/>
    <x v="1"/>
    <x v="1"/>
    <n v="7"/>
    <x v="1"/>
    <n v="50277874"/>
    <n v="48127118"/>
    <n v="1"/>
    <s v="CONEXION ------------------------------"/>
    <x v="0"/>
    <s v="9001765105"/>
    <s v="COMBUSTIBLES Y GASES DEL MAGDALENA SA"/>
    <m/>
    <s v="CL 30 KR 21E - 51 OF STAMARTA"/>
    <s v="FACTURACION"/>
    <n v="50277874"/>
    <n v="2401"/>
    <x v="5"/>
    <x v="5"/>
    <x v="5"/>
    <x v="5"/>
    <x v="1"/>
    <x v="1"/>
    <x v="0"/>
    <n v="823293"/>
  </r>
  <r>
    <s v="427"/>
    <x v="1"/>
    <x v="1"/>
    <n v="7"/>
    <x v="1"/>
    <n v="50277874"/>
    <n v="48127118"/>
    <n v="1"/>
    <s v="CONEXION ------------------------------"/>
    <x v="0"/>
    <s v="9001765105"/>
    <s v="COMBUSTIBLES Y GASES DEL MAGDALENA SA"/>
    <m/>
    <s v="CL 30 KR 21E - 51 OF STAMARTA"/>
    <s v="FACTURACION"/>
    <n v="50277874"/>
    <n v="2401"/>
    <x v="5"/>
    <x v="5"/>
    <x v="6"/>
    <x v="6"/>
    <x v="1"/>
    <x v="1"/>
    <x v="0"/>
    <n v="22973941"/>
  </r>
  <r>
    <s v="428"/>
    <x v="1"/>
    <x v="1"/>
    <n v="7"/>
    <x v="1"/>
    <n v="50277874"/>
    <n v="48127118"/>
    <n v="1"/>
    <s v="CONEXION ------------------------------"/>
    <x v="0"/>
    <s v="9001765105"/>
    <s v="COMBUSTIBLES Y GASES DEL MAGDALENA SA"/>
    <m/>
    <s v="CL 30 KR 21E - 51 OF STAMARTA"/>
    <s v="FACTURACION"/>
    <n v="50277874"/>
    <n v="2401"/>
    <x v="5"/>
    <x v="5"/>
    <x v="15"/>
    <x v="15"/>
    <x v="1"/>
    <x v="1"/>
    <x v="0"/>
    <n v="1004301"/>
  </r>
  <r>
    <s v="429"/>
    <x v="1"/>
    <x v="1"/>
    <n v="7"/>
    <x v="1"/>
    <n v="50277874"/>
    <n v="48127118"/>
    <n v="1"/>
    <s v="CONEXION ------------------------------"/>
    <x v="0"/>
    <s v="9001765105"/>
    <s v="COMBUSTIBLES Y GASES DEL MAGDALENA SA"/>
    <m/>
    <s v="CL 30 KR 21E - 51 OF STAMARTA"/>
    <s v="FACTURACION"/>
    <n v="50277874"/>
    <n v="2401"/>
    <x v="5"/>
    <x v="5"/>
    <x v="7"/>
    <x v="7"/>
    <x v="1"/>
    <x v="1"/>
    <x v="0"/>
    <n v="32179424"/>
  </r>
  <r>
    <s v="430"/>
    <x v="1"/>
    <x v="1"/>
    <n v="7"/>
    <x v="1"/>
    <n v="50277874"/>
    <n v="48127118"/>
    <n v="1"/>
    <s v="CONEXION ------------------------------"/>
    <x v="0"/>
    <s v="9001765105"/>
    <s v="COMBUSTIBLES Y GASES DEL MAGDALENA SA"/>
    <m/>
    <s v="CL 30 KR 21E - 51 OF STAMARTA"/>
    <s v="FACTURACION"/>
    <n v="50277874"/>
    <n v="2401"/>
    <x v="5"/>
    <x v="5"/>
    <x v="8"/>
    <x v="8"/>
    <x v="1"/>
    <x v="1"/>
    <x v="0"/>
    <n v="3823298"/>
  </r>
  <r>
    <s v="431"/>
    <x v="1"/>
    <x v="1"/>
    <n v="7"/>
    <x v="1"/>
    <n v="50277874"/>
    <n v="48127118"/>
    <n v="1"/>
    <s v="CONEXION ------------------------------"/>
    <x v="0"/>
    <s v="9001765105"/>
    <s v="COMBUSTIBLES Y GASES DEL MAGDALENA SA"/>
    <m/>
    <s v="CL 30 KR 21E - 51 OF STAMARTA"/>
    <s v="FACTURACION"/>
    <n v="50277874"/>
    <n v="2401"/>
    <x v="5"/>
    <x v="5"/>
    <x v="15"/>
    <x v="15"/>
    <x v="3"/>
    <x v="3"/>
    <x v="0"/>
    <n v="2864"/>
  </r>
  <r>
    <s v="432"/>
    <x v="1"/>
    <x v="1"/>
    <n v="7"/>
    <x v="1"/>
    <n v="50277874"/>
    <n v="48127118"/>
    <n v="1"/>
    <s v="CONEXION ------------------------------"/>
    <x v="0"/>
    <s v="9001765105"/>
    <s v="COMBUSTIBLES Y GASES DEL MAGDALENA SA"/>
    <m/>
    <s v="CL 30 KR 21E - 51 OF STAMARTA"/>
    <s v="FACTURACION"/>
    <n v="50277874"/>
    <n v="2401"/>
    <x v="6"/>
    <x v="6"/>
    <x v="13"/>
    <x v="13"/>
    <x v="1"/>
    <x v="1"/>
    <x v="0"/>
    <n v="50932"/>
  </r>
  <r>
    <s v="433"/>
    <x v="1"/>
    <x v="1"/>
    <n v="7"/>
    <x v="1"/>
    <n v="50277874"/>
    <n v="48127118"/>
    <n v="1"/>
    <s v="CONEXION ------------------------------"/>
    <x v="0"/>
    <s v="9001765105"/>
    <s v="COMBUSTIBLES Y GASES DEL MAGDALENA SA"/>
    <m/>
    <s v="CL 30 KR 21E - 51 OF STAMARTA"/>
    <s v="FACTURACION"/>
    <n v="50277874"/>
    <n v="2401"/>
    <x v="7"/>
    <x v="7"/>
    <x v="10"/>
    <x v="10"/>
    <x v="1"/>
    <x v="1"/>
    <x v="0"/>
    <n v="5412548"/>
  </r>
  <r>
    <s v="434"/>
    <x v="1"/>
    <x v="1"/>
    <n v="7"/>
    <x v="1"/>
    <n v="50277872"/>
    <n v="48127116"/>
    <n v="2"/>
    <s v="ORDEN DE SUSPENSION PARCIAL ----ORDEN DE"/>
    <x v="0"/>
    <s v="8002007237"/>
    <s v="INVERSIONES TROUT LASTRA LTDA"/>
    <m/>
    <s v="CL 30 KR 58 - 100 LOCAL EDSSIERRANV LOCAL STAMAR"/>
    <s v="FACTURACION"/>
    <n v="50277872"/>
    <n v="2401"/>
    <x v="5"/>
    <x v="5"/>
    <x v="5"/>
    <x v="5"/>
    <x v="1"/>
    <x v="1"/>
    <x v="0"/>
    <n v="1331937"/>
  </r>
  <r>
    <s v="435"/>
    <x v="1"/>
    <x v="1"/>
    <n v="7"/>
    <x v="1"/>
    <n v="50277872"/>
    <n v="48127116"/>
    <n v="2"/>
    <s v="ORDEN DE SUSPENSION PARCIAL ----ORDEN DE"/>
    <x v="0"/>
    <s v="8002007237"/>
    <s v="INVERSIONES TROUT LASTRA LTDA"/>
    <m/>
    <s v="CL 30 KR 58 - 100 LOCAL EDSSIERRANV LOCAL STAMAR"/>
    <s v="FACTURACION"/>
    <n v="50277872"/>
    <n v="2401"/>
    <x v="5"/>
    <x v="5"/>
    <x v="6"/>
    <x v="6"/>
    <x v="1"/>
    <x v="1"/>
    <x v="0"/>
    <n v="37167616"/>
  </r>
  <r>
    <s v="436"/>
    <x v="1"/>
    <x v="1"/>
    <n v="7"/>
    <x v="1"/>
    <n v="50277872"/>
    <n v="48127116"/>
    <n v="2"/>
    <s v="ORDEN DE SUSPENSION PARCIAL ----ORDEN DE"/>
    <x v="0"/>
    <s v="8002007237"/>
    <s v="INVERSIONES TROUT LASTRA LTDA"/>
    <m/>
    <s v="CL 30 KR 58 - 100 LOCAL EDSSIERRANV LOCAL STAMAR"/>
    <s v="FACTURACION"/>
    <n v="50277872"/>
    <n v="2401"/>
    <x v="5"/>
    <x v="5"/>
    <x v="15"/>
    <x v="15"/>
    <x v="1"/>
    <x v="1"/>
    <x v="0"/>
    <n v="1745911"/>
  </r>
  <r>
    <s v="437"/>
    <x v="1"/>
    <x v="1"/>
    <n v="7"/>
    <x v="1"/>
    <n v="50277872"/>
    <n v="48127116"/>
    <n v="2"/>
    <s v="ORDEN DE SUSPENSION PARCIAL ----ORDEN DE"/>
    <x v="0"/>
    <s v="8002007237"/>
    <s v="INVERSIONES TROUT LASTRA LTDA"/>
    <m/>
    <s v="CL 30 KR 58 - 100 LOCAL EDSSIERRANV LOCAL STAMAR"/>
    <s v="FACTURACION"/>
    <n v="50277872"/>
    <n v="2401"/>
    <x v="5"/>
    <x v="5"/>
    <x v="7"/>
    <x v="7"/>
    <x v="1"/>
    <x v="1"/>
    <x v="0"/>
    <n v="52060400"/>
  </r>
  <r>
    <s v="438"/>
    <x v="1"/>
    <x v="1"/>
    <n v="7"/>
    <x v="1"/>
    <n v="50277872"/>
    <n v="48127116"/>
    <n v="2"/>
    <s v="ORDEN DE SUSPENSION PARCIAL ----ORDEN DE"/>
    <x v="0"/>
    <s v="8002007237"/>
    <s v="INVERSIONES TROUT LASTRA LTDA"/>
    <m/>
    <s v="CL 30 KR 58 - 100 LOCAL EDSSIERRANV LOCAL STAMAR"/>
    <s v="FACTURACION"/>
    <n v="50277872"/>
    <n v="2401"/>
    <x v="5"/>
    <x v="5"/>
    <x v="8"/>
    <x v="8"/>
    <x v="1"/>
    <x v="1"/>
    <x v="0"/>
    <n v="6185394"/>
  </r>
  <r>
    <s v="439"/>
    <x v="1"/>
    <x v="1"/>
    <n v="7"/>
    <x v="1"/>
    <n v="50277872"/>
    <n v="48127116"/>
    <n v="2"/>
    <s v="ORDEN DE SUSPENSION PARCIAL ----ORDEN DE"/>
    <x v="0"/>
    <s v="8002007237"/>
    <s v="INVERSIONES TROUT LASTRA LTDA"/>
    <m/>
    <s v="CL 30 KR 58 - 100 LOCAL EDSSIERRANV LOCAL STAMAR"/>
    <s v="FACTURACION"/>
    <n v="50277872"/>
    <n v="2401"/>
    <x v="5"/>
    <x v="5"/>
    <x v="15"/>
    <x v="15"/>
    <x v="3"/>
    <x v="3"/>
    <x v="0"/>
    <n v="4979"/>
  </r>
  <r>
    <s v="440"/>
    <x v="1"/>
    <x v="1"/>
    <n v="7"/>
    <x v="1"/>
    <n v="50277872"/>
    <n v="48127116"/>
    <n v="2"/>
    <s v="ORDEN DE SUSPENSION PARCIAL ----ORDEN DE"/>
    <x v="0"/>
    <s v="8002007237"/>
    <s v="INVERSIONES TROUT LASTRA LTDA"/>
    <m/>
    <s v="CL 30 KR 58 - 100 LOCAL EDSSIERRANV LOCAL STAMAR"/>
    <s v="FACTURACION"/>
    <n v="50277872"/>
    <n v="2401"/>
    <x v="6"/>
    <x v="6"/>
    <x v="13"/>
    <x v="13"/>
    <x v="1"/>
    <x v="1"/>
    <x v="0"/>
    <n v="3784514"/>
  </r>
  <r>
    <s v="441"/>
    <x v="1"/>
    <x v="1"/>
    <n v="7"/>
    <x v="1"/>
    <n v="50277872"/>
    <n v="48127116"/>
    <n v="2"/>
    <s v="ORDEN DE SUSPENSION PARCIAL ----ORDEN DE"/>
    <x v="0"/>
    <s v="8002007237"/>
    <s v="INVERSIONES TROUT LASTRA LTDA"/>
    <m/>
    <s v="CL 30 KR 58 - 100 LOCAL EDSSIERRANV LOCAL STAMAR"/>
    <s v="FACTURACION"/>
    <n v="50277872"/>
    <n v="2401"/>
    <x v="7"/>
    <x v="7"/>
    <x v="10"/>
    <x v="10"/>
    <x v="1"/>
    <x v="1"/>
    <x v="0"/>
    <n v="8756517"/>
  </r>
  <r>
    <s v="442"/>
    <x v="1"/>
    <x v="1"/>
    <n v="6"/>
    <x v="2"/>
    <n v="50272057"/>
    <n v="48125357"/>
    <n v="1"/>
    <s v="CONEXION ------------------------------"/>
    <x v="0"/>
    <s v="9001847223"/>
    <s v="ALFACER DEL CARIBE"/>
    <m/>
    <s v="VIA_ A JUAN MINA M 8 - 394 ZN FRANCACAYENA"/>
    <s v="FACTURACION"/>
    <n v="50272057"/>
    <n v="2401"/>
    <x v="5"/>
    <x v="5"/>
    <x v="6"/>
    <x v="6"/>
    <x v="1"/>
    <x v="1"/>
    <x v="0"/>
    <n v="42042562"/>
  </r>
  <r>
    <s v="443"/>
    <x v="1"/>
    <x v="1"/>
    <n v="6"/>
    <x v="2"/>
    <n v="50272057"/>
    <n v="48125357"/>
    <n v="1"/>
    <s v="CONEXION ------------------------------"/>
    <x v="0"/>
    <s v="9001847223"/>
    <s v="ALFACER DEL CARIBE"/>
    <m/>
    <s v="VIA_ A JUAN MINA M 8 - 394 ZN FRANCACAYENA"/>
    <s v="FACTURACION"/>
    <n v="50272057"/>
    <n v="2401"/>
    <x v="5"/>
    <x v="5"/>
    <x v="15"/>
    <x v="15"/>
    <x v="1"/>
    <x v="1"/>
    <x v="0"/>
    <n v="11601996"/>
  </r>
  <r>
    <s v="444"/>
    <x v="1"/>
    <x v="1"/>
    <n v="6"/>
    <x v="2"/>
    <n v="50272057"/>
    <n v="48125357"/>
    <n v="1"/>
    <s v="CONEXION ------------------------------"/>
    <x v="0"/>
    <s v="9001847223"/>
    <s v="ALFACER DEL CARIBE"/>
    <m/>
    <s v="VIA_ A JUAN MINA M 8 - 394 ZN FRANCACAYENA"/>
    <s v="FACTURACION"/>
    <n v="50272057"/>
    <n v="2401"/>
    <x v="5"/>
    <x v="5"/>
    <x v="7"/>
    <x v="7"/>
    <x v="1"/>
    <x v="1"/>
    <x v="0"/>
    <n v="386851160"/>
  </r>
  <r>
    <s v="445"/>
    <x v="1"/>
    <x v="1"/>
    <n v="6"/>
    <x v="2"/>
    <n v="50272057"/>
    <n v="48125357"/>
    <n v="1"/>
    <s v="CONEXION ------------------------------"/>
    <x v="0"/>
    <s v="9001847223"/>
    <s v="ALFACER DEL CARIBE"/>
    <m/>
    <s v="VIA_ A JUAN MINA M 8 - 394 ZN FRANCACAYENA"/>
    <s v="FACTURACION"/>
    <n v="50272057"/>
    <n v="2401"/>
    <x v="5"/>
    <x v="5"/>
    <x v="8"/>
    <x v="8"/>
    <x v="1"/>
    <x v="1"/>
    <x v="0"/>
    <n v="13410840"/>
  </r>
  <r>
    <s v="446"/>
    <x v="1"/>
    <x v="1"/>
    <n v="6"/>
    <x v="2"/>
    <n v="50272057"/>
    <n v="48125357"/>
    <n v="1"/>
    <s v="CONEXION ------------------------------"/>
    <x v="0"/>
    <s v="9001847223"/>
    <s v="ALFACER DEL CARIBE"/>
    <m/>
    <s v="VIA_ A JUAN MINA M 8 - 394 ZN FRANCACAYENA"/>
    <s v="FACTURACION"/>
    <n v="50272057"/>
    <n v="2401"/>
    <x v="5"/>
    <x v="5"/>
    <x v="15"/>
    <x v="15"/>
    <x v="3"/>
    <x v="3"/>
    <x v="0"/>
    <n v="37708"/>
  </r>
  <r>
    <s v="447"/>
    <x v="1"/>
    <x v="1"/>
    <n v="6"/>
    <x v="2"/>
    <n v="50272057"/>
    <n v="48125357"/>
    <n v="1"/>
    <s v="CONEXION ------------------------------"/>
    <x v="0"/>
    <s v="9001847223"/>
    <s v="ALFACER DEL CARIBE"/>
    <m/>
    <s v="VIA_ A JUAN MINA M 8 - 394 ZN FRANCACAYENA"/>
    <s v="FACTURACION"/>
    <n v="50272057"/>
    <n v="2401"/>
    <x v="12"/>
    <x v="12"/>
    <x v="23"/>
    <x v="23"/>
    <x v="4"/>
    <x v="4"/>
    <x v="0"/>
    <n v="15819"/>
  </r>
  <r>
    <s v="448"/>
    <x v="1"/>
    <x v="1"/>
    <n v="6"/>
    <x v="2"/>
    <n v="50272057"/>
    <n v="48125357"/>
    <n v="1"/>
    <s v="CONEXION ------------------------------"/>
    <x v="0"/>
    <s v="9001847223"/>
    <s v="ALFACER DEL CARIBE"/>
    <m/>
    <s v="VIA_ A JUAN MINA M 8 - 394 ZN FRANCACAYENA"/>
    <s v="FACTURACION"/>
    <n v="50272057"/>
    <n v="2401"/>
    <x v="7"/>
    <x v="7"/>
    <x v="10"/>
    <x v="10"/>
    <x v="1"/>
    <x v="1"/>
    <x v="0"/>
    <n v="57595704"/>
  </r>
  <r>
    <s v="449"/>
    <x v="1"/>
    <x v="1"/>
    <n v="6"/>
    <x v="2"/>
    <n v="50272057"/>
    <n v="48125357"/>
    <n v="1"/>
    <s v="CONEXION ------------------------------"/>
    <x v="0"/>
    <s v="9001847223"/>
    <s v="ALFACER DEL CARIBE"/>
    <m/>
    <s v="VIA_ A JUAN MINA M 8 - 394 ZN FRANCACAYENA"/>
    <s v="FACTURACION"/>
    <n v="50272057"/>
    <n v="2401"/>
    <x v="10"/>
    <x v="10"/>
    <x v="24"/>
    <x v="24"/>
    <x v="4"/>
    <x v="4"/>
    <x v="0"/>
    <n v="180615"/>
  </r>
  <r>
    <s v="450"/>
    <x v="1"/>
    <x v="1"/>
    <n v="6"/>
    <x v="2"/>
    <n v="50272057"/>
    <n v="48125357"/>
    <n v="1"/>
    <s v="CONEXION ------------------------------"/>
    <x v="0"/>
    <s v="9001847223"/>
    <s v="ALFACER DEL CARIBE"/>
    <m/>
    <s v="VIA_ A JUAN MINA M 8 - 394 ZN FRANCACAYENA"/>
    <s v="FACTURACION"/>
    <n v="50272057"/>
    <n v="2401"/>
    <x v="13"/>
    <x v="13"/>
    <x v="18"/>
    <x v="18"/>
    <x v="4"/>
    <x v="4"/>
    <x v="0"/>
    <n v="6791"/>
  </r>
  <r>
    <s v="451"/>
    <x v="1"/>
    <x v="1"/>
    <n v="6"/>
    <x v="2"/>
    <n v="50272057"/>
    <n v="48125357"/>
    <n v="1"/>
    <s v="CONEXION ------------------------------"/>
    <x v="0"/>
    <s v="9001847223"/>
    <s v="ALFACER DEL CARIBE"/>
    <m/>
    <s v="VIA_ A JUAN MINA M 8 - 394 ZN FRANCACAYENA"/>
    <s v="FACTURACION"/>
    <n v="50272057"/>
    <n v="2401"/>
    <x v="14"/>
    <x v="14"/>
    <x v="19"/>
    <x v="19"/>
    <x v="4"/>
    <x v="4"/>
    <x v="0"/>
    <n v="77447"/>
  </r>
  <r>
    <s v="452"/>
    <x v="1"/>
    <x v="1"/>
    <n v="6"/>
    <x v="2"/>
    <n v="50272057"/>
    <n v="48125357"/>
    <n v="1"/>
    <s v="CONEXION ------------------------------"/>
    <x v="0"/>
    <s v="9001847223"/>
    <s v="ALFACER DEL CARIBE"/>
    <m/>
    <s v="VIA_ A JUAN MINA M 8 - 394 ZN FRANCACAYENA"/>
    <s v="FACTURACION"/>
    <n v="50272057"/>
    <n v="2401"/>
    <x v="3"/>
    <x v="3"/>
    <x v="3"/>
    <x v="3"/>
    <x v="1"/>
    <x v="1"/>
    <x v="0"/>
    <n v="109"/>
  </r>
  <r>
    <s v="453"/>
    <x v="1"/>
    <x v="1"/>
    <n v="7"/>
    <x v="1"/>
    <n v="50292733"/>
    <n v="48131269"/>
    <n v="1"/>
    <s v="CONEXION ------------------------------"/>
    <x v="0"/>
    <s v="9004298286"/>
    <s v="COMBUSTIBLES SAN MARTIN SA"/>
    <m/>
    <s v="KR 6 CL 75B - 147 ZN GNCV"/>
    <s v="FACTURACION"/>
    <n v="50292733"/>
    <n v="2401"/>
    <x v="5"/>
    <x v="5"/>
    <x v="5"/>
    <x v="5"/>
    <x v="1"/>
    <x v="1"/>
    <x v="0"/>
    <n v="1619436"/>
  </r>
  <r>
    <s v="454"/>
    <x v="1"/>
    <x v="1"/>
    <n v="7"/>
    <x v="1"/>
    <n v="50292733"/>
    <n v="48131269"/>
    <n v="1"/>
    <s v="CONEXION ------------------------------"/>
    <x v="0"/>
    <s v="9004298286"/>
    <s v="COMBUSTIBLES SAN MARTIN SA"/>
    <m/>
    <s v="KR 6 CL 75B - 147 ZN GNCV"/>
    <s v="FACTURACION"/>
    <n v="50292733"/>
    <n v="2401"/>
    <x v="5"/>
    <x v="5"/>
    <x v="6"/>
    <x v="6"/>
    <x v="1"/>
    <x v="1"/>
    <x v="0"/>
    <n v="45190252"/>
  </r>
  <r>
    <s v="455"/>
    <x v="1"/>
    <x v="1"/>
    <n v="7"/>
    <x v="1"/>
    <n v="50292733"/>
    <n v="48131269"/>
    <n v="1"/>
    <s v="CONEXION ------------------------------"/>
    <x v="0"/>
    <s v="9004298286"/>
    <s v="COMBUSTIBLES SAN MARTIN SA"/>
    <m/>
    <s v="KR 6 CL 75B - 147 ZN GNCV"/>
    <s v="FACTURACION"/>
    <n v="50292733"/>
    <n v="2401"/>
    <x v="5"/>
    <x v="5"/>
    <x v="15"/>
    <x v="15"/>
    <x v="1"/>
    <x v="1"/>
    <x v="0"/>
    <n v="1854814"/>
  </r>
  <r>
    <s v="456"/>
    <x v="1"/>
    <x v="1"/>
    <n v="7"/>
    <x v="1"/>
    <n v="50292733"/>
    <n v="48131269"/>
    <n v="1"/>
    <s v="CONEXION ------------------------------"/>
    <x v="0"/>
    <s v="9004298286"/>
    <s v="COMBUSTIBLES SAN MARTIN SA"/>
    <m/>
    <s v="KR 6 CL 75B - 147 ZN GNCV"/>
    <s v="FACTURACION"/>
    <n v="50292733"/>
    <n v="2401"/>
    <x v="5"/>
    <x v="5"/>
    <x v="7"/>
    <x v="7"/>
    <x v="1"/>
    <x v="1"/>
    <x v="0"/>
    <n v="63297644"/>
  </r>
  <r>
    <s v="457"/>
    <x v="1"/>
    <x v="1"/>
    <n v="7"/>
    <x v="1"/>
    <n v="50292733"/>
    <n v="48131269"/>
    <n v="1"/>
    <s v="CONEXION ------------------------------"/>
    <x v="0"/>
    <s v="9004298286"/>
    <s v="COMBUSTIBLES SAN MARTIN SA"/>
    <m/>
    <s v="KR 6 CL 75B - 147 ZN GNCV"/>
    <s v="FACTURACION"/>
    <n v="50292733"/>
    <n v="2401"/>
    <x v="5"/>
    <x v="5"/>
    <x v="8"/>
    <x v="8"/>
    <x v="1"/>
    <x v="1"/>
    <x v="0"/>
    <n v="7520512"/>
  </r>
  <r>
    <s v="458"/>
    <x v="1"/>
    <x v="1"/>
    <n v="7"/>
    <x v="1"/>
    <n v="50292733"/>
    <n v="48131269"/>
    <n v="1"/>
    <s v="CONEXION ------------------------------"/>
    <x v="0"/>
    <s v="9004298286"/>
    <s v="COMBUSTIBLES SAN MARTIN SA"/>
    <m/>
    <s v="KR 6 CL 75B - 147 ZN GNCV"/>
    <s v="FACTURACION"/>
    <n v="50292733"/>
    <n v="2401"/>
    <x v="5"/>
    <x v="5"/>
    <x v="15"/>
    <x v="15"/>
    <x v="3"/>
    <x v="3"/>
    <x v="0"/>
    <n v="5290"/>
  </r>
  <r>
    <s v="459"/>
    <x v="1"/>
    <x v="1"/>
    <n v="7"/>
    <x v="1"/>
    <n v="50292733"/>
    <n v="48131269"/>
    <n v="1"/>
    <s v="CONEXION ------------------------------"/>
    <x v="0"/>
    <s v="9004298286"/>
    <s v="COMBUSTIBLES SAN MARTIN SA"/>
    <m/>
    <s v="KR 6 CL 75B - 147 ZN GNCV"/>
    <s v="FACTURACION"/>
    <n v="50292733"/>
    <n v="2401"/>
    <x v="6"/>
    <x v="6"/>
    <x v="13"/>
    <x v="13"/>
    <x v="1"/>
    <x v="1"/>
    <x v="0"/>
    <n v="94080"/>
  </r>
  <r>
    <s v="460"/>
    <x v="1"/>
    <x v="1"/>
    <n v="7"/>
    <x v="1"/>
    <n v="50292733"/>
    <n v="48131269"/>
    <n v="1"/>
    <s v="CONEXION ------------------------------"/>
    <x v="0"/>
    <s v="9004298286"/>
    <s v="COMBUSTIBLES SAN MARTIN SA"/>
    <m/>
    <s v="KR 6 CL 75B - 147 ZN GNCV"/>
    <s v="FACTURACION"/>
    <n v="50292733"/>
    <n v="2401"/>
    <x v="7"/>
    <x v="7"/>
    <x v="10"/>
    <x v="10"/>
    <x v="1"/>
    <x v="1"/>
    <x v="0"/>
    <n v="10646612"/>
  </r>
  <r>
    <s v="461"/>
    <x v="1"/>
    <x v="1"/>
    <n v="7"/>
    <x v="1"/>
    <n v="50296147"/>
    <n v="48132564"/>
    <n v="1"/>
    <s v="CONEXION ------------------------------"/>
    <x v="0"/>
    <s v="723095610"/>
    <s v="YASSER QUINTERO CARRASCAL"/>
    <m/>
    <s v="CL 30 KR 4B - 250 ZN GNCVEDSATLANT"/>
    <s v="FACTURACION"/>
    <n v="50296147"/>
    <n v="2401"/>
    <x v="5"/>
    <x v="5"/>
    <x v="5"/>
    <x v="5"/>
    <x v="1"/>
    <x v="1"/>
    <x v="0"/>
    <n v="961465"/>
  </r>
  <r>
    <s v="462"/>
    <x v="1"/>
    <x v="1"/>
    <n v="7"/>
    <x v="1"/>
    <n v="50296147"/>
    <n v="48132564"/>
    <n v="1"/>
    <s v="CONEXION ------------------------------"/>
    <x v="0"/>
    <s v="723095610"/>
    <s v="YASSER QUINTERO CARRASCAL"/>
    <m/>
    <s v="CL 30 KR 4B - 250 ZN GNCVEDSATLANT"/>
    <s v="FACTURACION"/>
    <n v="50296147"/>
    <n v="2401"/>
    <x v="5"/>
    <x v="5"/>
    <x v="6"/>
    <x v="6"/>
    <x v="1"/>
    <x v="1"/>
    <x v="0"/>
    <n v="26829612"/>
  </r>
  <r>
    <s v="463"/>
    <x v="1"/>
    <x v="1"/>
    <n v="7"/>
    <x v="1"/>
    <n v="50296147"/>
    <n v="48132564"/>
    <n v="1"/>
    <s v="CONEXION ------------------------------"/>
    <x v="0"/>
    <s v="723095610"/>
    <s v="YASSER QUINTERO CARRASCAL"/>
    <m/>
    <s v="CL 30 KR 4B - 250 ZN GNCVEDSATLANT"/>
    <s v="FACTURACION"/>
    <n v="50296147"/>
    <n v="2401"/>
    <x v="5"/>
    <x v="5"/>
    <x v="15"/>
    <x v="15"/>
    <x v="1"/>
    <x v="1"/>
    <x v="0"/>
    <n v="1110688"/>
  </r>
  <r>
    <s v="464"/>
    <x v="1"/>
    <x v="1"/>
    <n v="7"/>
    <x v="1"/>
    <n v="50296147"/>
    <n v="48132564"/>
    <n v="1"/>
    <s v="CONEXION ------------------------------"/>
    <x v="0"/>
    <s v="723095610"/>
    <s v="YASSER QUINTERO CARRASCAL"/>
    <m/>
    <s v="CL 30 KR 4B - 250 ZN GNCVEDSATLANT"/>
    <s v="FACTURACION"/>
    <n v="50296147"/>
    <n v="2401"/>
    <x v="5"/>
    <x v="5"/>
    <x v="7"/>
    <x v="7"/>
    <x v="1"/>
    <x v="1"/>
    <x v="0"/>
    <n v="37580035"/>
  </r>
  <r>
    <s v="465"/>
    <x v="1"/>
    <x v="1"/>
    <n v="7"/>
    <x v="1"/>
    <n v="50296147"/>
    <n v="48132564"/>
    <n v="1"/>
    <s v="CONEXION ------------------------------"/>
    <x v="0"/>
    <s v="723095610"/>
    <s v="YASSER QUINTERO CARRASCAL"/>
    <m/>
    <s v="CL 30 KR 4B - 250 ZN GNCVEDSATLANT"/>
    <s v="FACTURACION"/>
    <n v="50296147"/>
    <n v="2401"/>
    <x v="5"/>
    <x v="5"/>
    <x v="8"/>
    <x v="8"/>
    <x v="1"/>
    <x v="1"/>
    <x v="0"/>
    <n v="4464955"/>
  </r>
  <r>
    <s v="466"/>
    <x v="1"/>
    <x v="1"/>
    <n v="7"/>
    <x v="1"/>
    <n v="50296147"/>
    <n v="48132564"/>
    <n v="1"/>
    <s v="CONEXION ------------------------------"/>
    <x v="0"/>
    <s v="723095610"/>
    <s v="YASSER QUINTERO CARRASCAL"/>
    <m/>
    <s v="CL 30 KR 4B - 250 ZN GNCVEDSATLANT"/>
    <s v="FACTURACION"/>
    <n v="50296147"/>
    <n v="2401"/>
    <x v="5"/>
    <x v="5"/>
    <x v="15"/>
    <x v="15"/>
    <x v="3"/>
    <x v="3"/>
    <x v="0"/>
    <n v="3168"/>
  </r>
  <r>
    <s v="467"/>
    <x v="1"/>
    <x v="1"/>
    <n v="7"/>
    <x v="1"/>
    <n v="50296147"/>
    <n v="48132564"/>
    <n v="1"/>
    <s v="CONEXION ------------------------------"/>
    <x v="0"/>
    <s v="723095610"/>
    <s v="YASSER QUINTERO CARRASCAL"/>
    <m/>
    <s v="CL 30 KR 4B - 250 ZN GNCVEDSATLANT"/>
    <s v="FACTURACION"/>
    <n v="50296147"/>
    <n v="2401"/>
    <x v="6"/>
    <x v="6"/>
    <x v="13"/>
    <x v="13"/>
    <x v="1"/>
    <x v="1"/>
    <x v="0"/>
    <n v="578"/>
  </r>
  <r>
    <s v="468"/>
    <x v="1"/>
    <x v="1"/>
    <n v="7"/>
    <x v="1"/>
    <n v="50296147"/>
    <n v="48132564"/>
    <n v="1"/>
    <s v="CONEXION ------------------------------"/>
    <x v="0"/>
    <s v="723095610"/>
    <s v="YASSER QUINTERO CARRASCAL"/>
    <m/>
    <s v="CL 30 KR 4B - 250 ZN GNCVEDSATLANT"/>
    <s v="FACTURACION"/>
    <n v="50296147"/>
    <n v="2401"/>
    <x v="7"/>
    <x v="7"/>
    <x v="10"/>
    <x v="10"/>
    <x v="1"/>
    <x v="1"/>
    <x v="0"/>
    <n v="6320931"/>
  </r>
  <r>
    <s v="469"/>
    <x v="1"/>
    <x v="1"/>
    <n v="7"/>
    <x v="1"/>
    <n v="50296147"/>
    <n v="48132564"/>
    <n v="1"/>
    <s v="CONEXION ------------------------------"/>
    <x v="0"/>
    <s v="723095610"/>
    <s v="YASSER QUINTERO CARRASCAL"/>
    <m/>
    <s v="CL 30 KR 4B - 250 ZN GNCVEDSATLANT"/>
    <s v="NOTAS"/>
    <n v="50296147"/>
    <n v="2401"/>
    <x v="15"/>
    <x v="15"/>
    <x v="20"/>
    <x v="20"/>
    <x v="0"/>
    <x v="0"/>
    <x v="2"/>
    <n v="-30354274"/>
  </r>
  <r>
    <s v="470"/>
    <x v="1"/>
    <x v="1"/>
    <n v="7"/>
    <x v="1"/>
    <n v="50307834"/>
    <n v="48136622"/>
    <n v="1"/>
    <s v="CONEXION ------------------------------"/>
    <x v="0"/>
    <s v="9002267311"/>
    <s v="INVERSIONES  FESTIVAL  EDE"/>
    <m/>
    <s v="DG 21 TV 19D - 2 ZN INVFESTIVAS.A BO VALLEDUPAR"/>
    <s v="FACTURACION"/>
    <n v="50307834"/>
    <n v="2401"/>
    <x v="5"/>
    <x v="5"/>
    <x v="6"/>
    <x v="6"/>
    <x v="1"/>
    <x v="1"/>
    <x v="0"/>
    <n v="29793245"/>
  </r>
  <r>
    <s v="471"/>
    <x v="1"/>
    <x v="1"/>
    <n v="7"/>
    <x v="1"/>
    <n v="50307834"/>
    <n v="48136622"/>
    <n v="1"/>
    <s v="CONEXION ------------------------------"/>
    <x v="0"/>
    <s v="9002267311"/>
    <s v="INVERSIONES  FESTIVAL  EDE"/>
    <m/>
    <s v="DG 21 TV 19D - 2 ZN INVFESTIVAS.A BO VALLEDUPAR"/>
    <s v="FACTURACION"/>
    <n v="50307834"/>
    <n v="2401"/>
    <x v="5"/>
    <x v="5"/>
    <x v="7"/>
    <x v="7"/>
    <x v="1"/>
    <x v="1"/>
    <x v="0"/>
    <n v="26443516"/>
  </r>
  <r>
    <s v="472"/>
    <x v="1"/>
    <x v="1"/>
    <n v="7"/>
    <x v="1"/>
    <n v="50307834"/>
    <n v="48136622"/>
    <n v="1"/>
    <s v="CONEXION ------------------------------"/>
    <x v="0"/>
    <s v="9002267311"/>
    <s v="INVERSIONES  FESTIVAL  EDE"/>
    <m/>
    <s v="DG 21 TV 19D - 2 ZN INVFESTIVAS.A BO VALLEDUPAR"/>
    <s v="FACTURACION"/>
    <n v="50307834"/>
    <n v="2401"/>
    <x v="7"/>
    <x v="7"/>
    <x v="10"/>
    <x v="10"/>
    <x v="1"/>
    <x v="1"/>
    <x v="0"/>
    <n v="11967623"/>
  </r>
  <r>
    <s v="473"/>
    <x v="1"/>
    <x v="1"/>
    <n v="7"/>
    <x v="1"/>
    <n v="50300352"/>
    <n v="48133838"/>
    <n v="1"/>
    <s v="CONEXION ------------------------------"/>
    <x v="0"/>
    <s v="9004225141"/>
    <s v="COMERCIALIZADORA DICOMALBERTO HENRIQUEZ"/>
    <m/>
    <s v="CL 56 KR 9D - 157"/>
    <s v="FACTURACION"/>
    <n v="50300352"/>
    <n v="2401"/>
    <x v="5"/>
    <x v="5"/>
    <x v="5"/>
    <x v="5"/>
    <x v="1"/>
    <x v="1"/>
    <x v="0"/>
    <n v="573498"/>
  </r>
  <r>
    <s v="474"/>
    <x v="1"/>
    <x v="1"/>
    <n v="7"/>
    <x v="1"/>
    <n v="50300352"/>
    <n v="48133838"/>
    <n v="1"/>
    <s v="CONEXION ------------------------------"/>
    <x v="0"/>
    <s v="9004225141"/>
    <s v="COMERCIALIZADORA DICOMALBERTO HENRIQUEZ"/>
    <m/>
    <s v="CL 56 KR 9D - 157"/>
    <s v="FACTURACION"/>
    <n v="50300352"/>
    <n v="2401"/>
    <x v="5"/>
    <x v="5"/>
    <x v="6"/>
    <x v="6"/>
    <x v="1"/>
    <x v="1"/>
    <x v="0"/>
    <n v="16003428"/>
  </r>
  <r>
    <s v="475"/>
    <x v="1"/>
    <x v="1"/>
    <n v="7"/>
    <x v="1"/>
    <n v="50300352"/>
    <n v="48133838"/>
    <n v="1"/>
    <s v="CONEXION ------------------------------"/>
    <x v="0"/>
    <s v="9004225141"/>
    <s v="COMERCIALIZADORA DICOMALBERTO HENRIQUEZ"/>
    <m/>
    <s v="CL 56 KR 9D - 157"/>
    <s v="FACTURACION"/>
    <n v="50300352"/>
    <n v="2401"/>
    <x v="5"/>
    <x v="5"/>
    <x v="15"/>
    <x v="15"/>
    <x v="1"/>
    <x v="1"/>
    <x v="0"/>
    <n v="611555"/>
  </r>
  <r>
    <s v="476"/>
    <x v="1"/>
    <x v="1"/>
    <n v="7"/>
    <x v="1"/>
    <n v="50300352"/>
    <n v="48133838"/>
    <n v="1"/>
    <s v="CONEXION ------------------------------"/>
    <x v="0"/>
    <s v="9004225141"/>
    <s v="COMERCIALIZADORA DICOMALBERTO HENRIQUEZ"/>
    <m/>
    <s v="CL 56 KR 9D - 157"/>
    <s v="FACTURACION"/>
    <n v="50300352"/>
    <n v="2401"/>
    <x v="5"/>
    <x v="5"/>
    <x v="7"/>
    <x v="7"/>
    <x v="1"/>
    <x v="1"/>
    <x v="0"/>
    <n v="22415881"/>
  </r>
  <r>
    <s v="477"/>
    <x v="1"/>
    <x v="1"/>
    <n v="7"/>
    <x v="1"/>
    <n v="50300352"/>
    <n v="48133838"/>
    <n v="1"/>
    <s v="CONEXION ------------------------------"/>
    <x v="0"/>
    <s v="9004225141"/>
    <s v="COMERCIALIZADORA DICOMALBERTO HENRIQUEZ"/>
    <m/>
    <s v="CL 56 KR 9D - 157"/>
    <s v="FACTURACION"/>
    <n v="50300352"/>
    <n v="2401"/>
    <x v="5"/>
    <x v="5"/>
    <x v="8"/>
    <x v="8"/>
    <x v="1"/>
    <x v="1"/>
    <x v="0"/>
    <n v="2663273"/>
  </r>
  <r>
    <s v="478"/>
    <x v="1"/>
    <x v="1"/>
    <n v="7"/>
    <x v="1"/>
    <n v="50300352"/>
    <n v="48133838"/>
    <n v="1"/>
    <s v="CONEXION ------------------------------"/>
    <x v="0"/>
    <s v="9004225141"/>
    <s v="COMERCIALIZADORA DICOMALBERTO HENRIQUEZ"/>
    <m/>
    <s v="CL 56 KR 9D - 157"/>
    <s v="FACTURACION"/>
    <n v="50300352"/>
    <n v="2401"/>
    <x v="5"/>
    <x v="5"/>
    <x v="15"/>
    <x v="15"/>
    <x v="3"/>
    <x v="3"/>
    <x v="0"/>
    <n v="1672"/>
  </r>
  <r>
    <s v="479"/>
    <x v="1"/>
    <x v="1"/>
    <n v="7"/>
    <x v="1"/>
    <n v="50300352"/>
    <n v="48133838"/>
    <n v="1"/>
    <s v="CONEXION ------------------------------"/>
    <x v="0"/>
    <s v="9004225141"/>
    <s v="COMERCIALIZADORA DICOMALBERTO HENRIQUEZ"/>
    <m/>
    <s v="CL 56 KR 9D - 157"/>
    <s v="FACTURACION"/>
    <n v="50300352"/>
    <n v="2401"/>
    <x v="6"/>
    <x v="6"/>
    <x v="13"/>
    <x v="13"/>
    <x v="1"/>
    <x v="1"/>
    <x v="0"/>
    <n v="4634"/>
  </r>
  <r>
    <s v="480"/>
    <x v="1"/>
    <x v="1"/>
    <n v="7"/>
    <x v="1"/>
    <n v="50300352"/>
    <n v="48133838"/>
    <n v="1"/>
    <s v="CONEXION ------------------------------"/>
    <x v="0"/>
    <s v="9004225141"/>
    <s v="COMERCIALIZADORA DICOMALBERTO HENRIQUEZ"/>
    <m/>
    <s v="CL 56 KR 9D - 157"/>
    <s v="FACTURACION"/>
    <n v="50300352"/>
    <n v="2401"/>
    <x v="7"/>
    <x v="7"/>
    <x v="10"/>
    <x v="10"/>
    <x v="1"/>
    <x v="1"/>
    <x v="0"/>
    <n v="4086321"/>
  </r>
  <r>
    <s v="481"/>
    <x v="1"/>
    <x v="1"/>
    <n v="7"/>
    <x v="1"/>
    <n v="50300352"/>
    <n v="48133838"/>
    <n v="1"/>
    <s v="CONEXION ------------------------------"/>
    <x v="0"/>
    <s v="9004225141"/>
    <s v="COMERCIALIZADORA DICOMALBERTO HENRIQUEZ"/>
    <m/>
    <s v="CL 56 KR 9D - 157"/>
    <s v="FACTURACION"/>
    <n v="50300352"/>
    <n v="2401"/>
    <x v="8"/>
    <x v="8"/>
    <x v="11"/>
    <x v="11"/>
    <x v="1"/>
    <x v="1"/>
    <x v="0"/>
    <n v="8"/>
  </r>
  <r>
    <s v="482"/>
    <x v="1"/>
    <x v="1"/>
    <n v="7"/>
    <x v="1"/>
    <n v="50300352"/>
    <n v="48133838"/>
    <n v="1"/>
    <s v="CONEXION ------------------------------"/>
    <x v="0"/>
    <s v="9004225141"/>
    <s v="COMERCIALIZADORA DICOMALBERTO HENRIQUEZ"/>
    <m/>
    <s v="CL 56 KR 9D - 157"/>
    <s v="FACTURACION"/>
    <n v="50300352"/>
    <n v="2401"/>
    <x v="13"/>
    <x v="13"/>
    <x v="18"/>
    <x v="18"/>
    <x v="4"/>
    <x v="4"/>
    <x v="0"/>
    <n v="3414"/>
  </r>
  <r>
    <s v="483"/>
    <x v="1"/>
    <x v="1"/>
    <n v="7"/>
    <x v="1"/>
    <n v="50300352"/>
    <n v="48133838"/>
    <n v="1"/>
    <s v="CONEXION ------------------------------"/>
    <x v="0"/>
    <s v="9004225141"/>
    <s v="COMERCIALIZADORA DICOMALBERTO HENRIQUEZ"/>
    <m/>
    <s v="CL 56 KR 9D - 157"/>
    <s v="FACTURACION"/>
    <n v="50300352"/>
    <n v="2401"/>
    <x v="14"/>
    <x v="14"/>
    <x v="19"/>
    <x v="19"/>
    <x v="4"/>
    <x v="4"/>
    <x v="0"/>
    <n v="79285"/>
  </r>
  <r>
    <s v="484"/>
    <x v="1"/>
    <x v="1"/>
    <n v="7"/>
    <x v="1"/>
    <n v="50300352"/>
    <n v="48133838"/>
    <n v="1"/>
    <s v="CONEXION ------------------------------"/>
    <x v="0"/>
    <s v="9004225141"/>
    <s v="COMERCIALIZADORA DICOMALBERTO HENRIQUEZ"/>
    <m/>
    <s v="CL 56 KR 9D - 157"/>
    <s v="FACTURACION"/>
    <n v="50300352"/>
    <n v="2401"/>
    <x v="3"/>
    <x v="3"/>
    <x v="3"/>
    <x v="3"/>
    <x v="1"/>
    <x v="1"/>
    <x v="0"/>
    <n v="55"/>
  </r>
  <r>
    <s v="485"/>
    <x v="1"/>
    <x v="1"/>
    <n v="7"/>
    <x v="1"/>
    <n v="50300352"/>
    <n v="48133838"/>
    <n v="1"/>
    <s v="CONEXION ------------------------------"/>
    <x v="0"/>
    <s v="9004225141"/>
    <s v="COMERCIALIZADORA DICOMALBERTO HENRIQUEZ"/>
    <m/>
    <s v="CL 56 KR 9D - 157"/>
    <s v="NOTAS"/>
    <n v="50300352"/>
    <n v="2401"/>
    <x v="15"/>
    <x v="15"/>
    <x v="20"/>
    <x v="20"/>
    <x v="0"/>
    <x v="0"/>
    <x v="2"/>
    <n v="-38"/>
  </r>
  <r>
    <s v="486"/>
    <x v="1"/>
    <x v="1"/>
    <n v="7"/>
    <x v="1"/>
    <n v="50143489"/>
    <n v="48103131"/>
    <n v="1"/>
    <s v="CONEXION ------------------------------"/>
    <x v="0"/>
    <s v="9000829911"/>
    <s v="INVERSIONES JAVAL Y CIA S EN C"/>
    <m/>
    <s v="CL 45 KR 14 SUR - 52 LOCAL 1"/>
    <s v="FACTURACION"/>
    <n v="50143489"/>
    <n v="2401"/>
    <x v="5"/>
    <x v="5"/>
    <x v="5"/>
    <x v="5"/>
    <x v="1"/>
    <x v="1"/>
    <x v="0"/>
    <n v="826747"/>
  </r>
  <r>
    <s v="487"/>
    <x v="1"/>
    <x v="1"/>
    <n v="7"/>
    <x v="1"/>
    <n v="50143489"/>
    <n v="48103131"/>
    <n v="1"/>
    <s v="CONEXION ------------------------------"/>
    <x v="0"/>
    <s v="9000829911"/>
    <s v="INVERSIONES JAVAL Y CIA S EN C"/>
    <m/>
    <s v="CL 45 KR 14 SUR - 52 LOCAL 1"/>
    <s v="FACTURACION"/>
    <n v="50143489"/>
    <n v="2401"/>
    <x v="5"/>
    <x v="5"/>
    <x v="6"/>
    <x v="6"/>
    <x v="1"/>
    <x v="1"/>
    <x v="0"/>
    <n v="23070309"/>
  </r>
  <r>
    <s v="488"/>
    <x v="1"/>
    <x v="1"/>
    <n v="7"/>
    <x v="1"/>
    <n v="50143489"/>
    <n v="48103131"/>
    <n v="1"/>
    <s v="CONEXION ------------------------------"/>
    <x v="0"/>
    <s v="9000829911"/>
    <s v="INVERSIONES JAVAL Y CIA S EN C"/>
    <m/>
    <s v="CL 45 KR 14 SUR - 52 LOCAL 1"/>
    <s v="FACTURACION"/>
    <n v="50143489"/>
    <n v="2401"/>
    <x v="5"/>
    <x v="5"/>
    <x v="15"/>
    <x v="15"/>
    <x v="1"/>
    <x v="1"/>
    <x v="0"/>
    <n v="1021083"/>
  </r>
  <r>
    <s v="489"/>
    <x v="1"/>
    <x v="1"/>
    <n v="7"/>
    <x v="1"/>
    <n v="50143489"/>
    <n v="48103131"/>
    <n v="1"/>
    <s v="CONEXION ------------------------------"/>
    <x v="0"/>
    <s v="9000829911"/>
    <s v="INVERSIONES JAVAL Y CIA S EN C"/>
    <m/>
    <s v="CL 45 KR 14 SUR - 52 LOCAL 1"/>
    <s v="FACTURACION"/>
    <n v="50143489"/>
    <n v="2401"/>
    <x v="5"/>
    <x v="5"/>
    <x v="7"/>
    <x v="7"/>
    <x v="1"/>
    <x v="1"/>
    <x v="0"/>
    <n v="32314407"/>
  </r>
  <r>
    <s v="490"/>
    <x v="1"/>
    <x v="1"/>
    <n v="7"/>
    <x v="1"/>
    <n v="50143489"/>
    <n v="48103131"/>
    <n v="1"/>
    <s v="CONEXION ------------------------------"/>
    <x v="0"/>
    <s v="9000829911"/>
    <s v="INVERSIONES JAVAL Y CIA S EN C"/>
    <m/>
    <s v="CL 45 KR 14 SUR - 52 LOCAL 1"/>
    <s v="FACTURACION"/>
    <n v="50143489"/>
    <n v="2401"/>
    <x v="5"/>
    <x v="5"/>
    <x v="8"/>
    <x v="8"/>
    <x v="1"/>
    <x v="1"/>
    <x v="0"/>
    <n v="3839336"/>
  </r>
  <r>
    <s v="491"/>
    <x v="1"/>
    <x v="1"/>
    <n v="7"/>
    <x v="1"/>
    <n v="50143489"/>
    <n v="48103131"/>
    <n v="1"/>
    <s v="CONEXION ------------------------------"/>
    <x v="0"/>
    <s v="9000829911"/>
    <s v="INVERSIONES JAVAL Y CIA S EN C"/>
    <m/>
    <s v="CL 45 KR 14 SUR - 52 LOCAL 1"/>
    <s v="FACTURACION"/>
    <n v="50143489"/>
    <n v="2401"/>
    <x v="5"/>
    <x v="5"/>
    <x v="15"/>
    <x v="15"/>
    <x v="3"/>
    <x v="3"/>
    <x v="0"/>
    <n v="2912"/>
  </r>
  <r>
    <s v="492"/>
    <x v="1"/>
    <x v="1"/>
    <n v="7"/>
    <x v="1"/>
    <n v="50143489"/>
    <n v="48103131"/>
    <n v="1"/>
    <s v="CONEXION ------------------------------"/>
    <x v="0"/>
    <s v="9000829911"/>
    <s v="INVERSIONES JAVAL Y CIA S EN C"/>
    <m/>
    <s v="CL 45 KR 14 SUR - 52 LOCAL 1"/>
    <s v="FACTURACION"/>
    <n v="50143489"/>
    <n v="2401"/>
    <x v="7"/>
    <x v="7"/>
    <x v="10"/>
    <x v="10"/>
    <x v="1"/>
    <x v="1"/>
    <x v="0"/>
    <n v="5435255"/>
  </r>
  <r>
    <s v="493"/>
    <x v="1"/>
    <x v="1"/>
    <n v="7"/>
    <x v="1"/>
    <n v="50143489"/>
    <n v="48103131"/>
    <n v="1"/>
    <s v="CONEXION ------------------------------"/>
    <x v="0"/>
    <s v="9000829911"/>
    <s v="INVERSIONES JAVAL Y CIA S EN C"/>
    <m/>
    <s v="CL 45 KR 14 SUR - 52 LOCAL 1"/>
    <s v="FACTURACION"/>
    <n v="50143489"/>
    <n v="2401"/>
    <x v="13"/>
    <x v="13"/>
    <x v="18"/>
    <x v="18"/>
    <x v="4"/>
    <x v="4"/>
    <x v="0"/>
    <n v="6777"/>
  </r>
  <r>
    <s v="494"/>
    <x v="1"/>
    <x v="1"/>
    <n v="7"/>
    <x v="1"/>
    <n v="50143489"/>
    <n v="48103131"/>
    <n v="1"/>
    <s v="CONEXION ------------------------------"/>
    <x v="0"/>
    <s v="9000829911"/>
    <s v="INVERSIONES JAVAL Y CIA S EN C"/>
    <m/>
    <s v="CL 45 KR 14 SUR - 52 LOCAL 1"/>
    <s v="FACTURACION"/>
    <n v="50143489"/>
    <n v="2401"/>
    <x v="14"/>
    <x v="14"/>
    <x v="19"/>
    <x v="19"/>
    <x v="4"/>
    <x v="4"/>
    <x v="0"/>
    <n v="77461"/>
  </r>
  <r>
    <s v="495"/>
    <x v="1"/>
    <x v="1"/>
    <n v="7"/>
    <x v="1"/>
    <n v="50143489"/>
    <n v="48103131"/>
    <n v="1"/>
    <s v="CONEXION ------------------------------"/>
    <x v="0"/>
    <s v="9000829911"/>
    <s v="INVERSIONES JAVAL Y CIA S EN C"/>
    <m/>
    <s v="CL 45 KR 14 SUR - 52 LOCAL 1"/>
    <s v="FACTURACION"/>
    <n v="50143489"/>
    <n v="2401"/>
    <x v="3"/>
    <x v="3"/>
    <x v="3"/>
    <x v="3"/>
    <x v="1"/>
    <x v="1"/>
    <x v="0"/>
    <n v="108"/>
  </r>
  <r>
    <s v="496"/>
    <x v="1"/>
    <x v="1"/>
    <n v="7"/>
    <x v="1"/>
    <n v="50143489"/>
    <n v="48103131"/>
    <n v="1"/>
    <s v="CONEXION ------------------------------"/>
    <x v="0"/>
    <s v="9000829911"/>
    <s v="INVERSIONES JAVAL Y CIA S EN C"/>
    <m/>
    <s v="CL 45 KR 14 SUR - 52 LOCAL 1"/>
    <s v="NOTAS"/>
    <n v="50143489"/>
    <n v="2401"/>
    <x v="15"/>
    <x v="15"/>
    <x v="20"/>
    <x v="20"/>
    <x v="0"/>
    <x v="0"/>
    <x v="2"/>
    <n v="-50692933"/>
  </r>
  <r>
    <s v="497"/>
    <x v="1"/>
    <x v="1"/>
    <n v="7"/>
    <x v="1"/>
    <n v="50149761"/>
    <n v="48104313"/>
    <n v="1"/>
    <s v="CONEXION ------------------------------"/>
    <x v="0"/>
    <s v="9001527193"/>
    <s v="GASOLINERA DEL CARIBE SAS"/>
    <m/>
    <s v="KR 43 CL 75 - 144"/>
    <s v="FACTURACION"/>
    <n v="50149761"/>
    <n v="2401"/>
    <x v="5"/>
    <x v="5"/>
    <x v="5"/>
    <x v="5"/>
    <x v="1"/>
    <x v="1"/>
    <x v="0"/>
    <n v="1055026"/>
  </r>
  <r>
    <s v="498"/>
    <x v="1"/>
    <x v="1"/>
    <n v="7"/>
    <x v="1"/>
    <n v="50149761"/>
    <n v="48104313"/>
    <n v="1"/>
    <s v="CONEXION ------------------------------"/>
    <x v="0"/>
    <s v="9001527193"/>
    <s v="GASOLINERA DEL CARIBE SAS"/>
    <m/>
    <s v="KR 43 CL 75 - 144"/>
    <s v="FACTURACION"/>
    <n v="50149761"/>
    <n v="2401"/>
    <x v="5"/>
    <x v="5"/>
    <x v="6"/>
    <x v="6"/>
    <x v="1"/>
    <x v="1"/>
    <x v="0"/>
    <n v="29440424"/>
  </r>
  <r>
    <s v="499"/>
    <x v="1"/>
    <x v="1"/>
    <n v="7"/>
    <x v="1"/>
    <n v="50149761"/>
    <n v="48104313"/>
    <n v="1"/>
    <s v="CONEXION ------------------------------"/>
    <x v="0"/>
    <s v="9001527193"/>
    <s v="GASOLINERA DEL CARIBE SAS"/>
    <m/>
    <s v="KR 43 CL 75 - 144"/>
    <s v="FACTURACION"/>
    <n v="50149761"/>
    <n v="2401"/>
    <x v="5"/>
    <x v="5"/>
    <x v="15"/>
    <x v="15"/>
    <x v="1"/>
    <x v="1"/>
    <x v="0"/>
    <n v="1105035"/>
  </r>
  <r>
    <s v="500"/>
    <x v="1"/>
    <x v="1"/>
    <n v="7"/>
    <x v="1"/>
    <n v="50149761"/>
    <n v="48104313"/>
    <n v="1"/>
    <s v="CONEXION ------------------------------"/>
    <x v="0"/>
    <s v="9001527193"/>
    <s v="GASOLINERA DEL CARIBE SAS"/>
    <m/>
    <s v="KR 43 CL 75 - 144"/>
    <s v="FACTURACION"/>
    <n v="50149761"/>
    <n v="2401"/>
    <x v="5"/>
    <x v="5"/>
    <x v="7"/>
    <x v="7"/>
    <x v="1"/>
    <x v="1"/>
    <x v="0"/>
    <n v="41236981"/>
  </r>
  <r>
    <s v="501"/>
    <x v="1"/>
    <x v="1"/>
    <n v="7"/>
    <x v="1"/>
    <n v="50149761"/>
    <n v="48104313"/>
    <n v="1"/>
    <s v="CONEXION ------------------------------"/>
    <x v="0"/>
    <s v="9001527193"/>
    <s v="GASOLINERA DEL CARIBE SAS"/>
    <m/>
    <s v="KR 43 CL 75 - 144"/>
    <s v="FACTURACION"/>
    <n v="50149761"/>
    <n v="2401"/>
    <x v="5"/>
    <x v="5"/>
    <x v="8"/>
    <x v="8"/>
    <x v="1"/>
    <x v="1"/>
    <x v="0"/>
    <n v="4899443"/>
  </r>
  <r>
    <s v="502"/>
    <x v="1"/>
    <x v="1"/>
    <n v="7"/>
    <x v="1"/>
    <n v="50149761"/>
    <n v="48104313"/>
    <n v="1"/>
    <s v="CONEXION ------------------------------"/>
    <x v="0"/>
    <s v="9001527193"/>
    <s v="GASOLINERA DEL CARIBE SAS"/>
    <m/>
    <s v="KR 43 CL 75 - 144"/>
    <s v="FACTURACION"/>
    <n v="50149761"/>
    <n v="2401"/>
    <x v="5"/>
    <x v="5"/>
    <x v="15"/>
    <x v="15"/>
    <x v="3"/>
    <x v="3"/>
    <x v="0"/>
    <n v="3152"/>
  </r>
  <r>
    <s v="503"/>
    <x v="1"/>
    <x v="1"/>
    <n v="7"/>
    <x v="1"/>
    <n v="50149761"/>
    <n v="48104313"/>
    <n v="1"/>
    <s v="CONEXION ------------------------------"/>
    <x v="0"/>
    <s v="9001527193"/>
    <s v="GASOLINERA DEL CARIBE SAS"/>
    <m/>
    <s v="KR 43 CL 75 - 144"/>
    <s v="FACTURACION"/>
    <n v="50149761"/>
    <n v="2401"/>
    <x v="6"/>
    <x v="6"/>
    <x v="13"/>
    <x v="13"/>
    <x v="1"/>
    <x v="1"/>
    <x v="0"/>
    <n v="1182"/>
  </r>
  <r>
    <s v="504"/>
    <x v="1"/>
    <x v="1"/>
    <n v="7"/>
    <x v="1"/>
    <n v="50149761"/>
    <n v="48104313"/>
    <n v="1"/>
    <s v="CONEXION ------------------------------"/>
    <x v="0"/>
    <s v="9001527193"/>
    <s v="GASOLINERA DEL CARIBE SAS"/>
    <m/>
    <s v="KR 43 CL 75 - 144"/>
    <s v="FACTURACION"/>
    <n v="50149761"/>
    <n v="2401"/>
    <x v="6"/>
    <x v="6"/>
    <x v="9"/>
    <x v="9"/>
    <x v="1"/>
    <x v="1"/>
    <x v="0"/>
    <n v="12"/>
  </r>
  <r>
    <s v="505"/>
    <x v="1"/>
    <x v="1"/>
    <n v="7"/>
    <x v="1"/>
    <n v="50149761"/>
    <n v="48104313"/>
    <n v="1"/>
    <s v="CONEXION ------------------------------"/>
    <x v="0"/>
    <s v="9001527193"/>
    <s v="GASOLINERA DEL CARIBE SAS"/>
    <m/>
    <s v="KR 43 CL 75 - 144"/>
    <s v="FACTURACION"/>
    <n v="50149761"/>
    <n v="2401"/>
    <x v="12"/>
    <x v="12"/>
    <x v="23"/>
    <x v="23"/>
    <x v="4"/>
    <x v="4"/>
    <x v="0"/>
    <n v="31755"/>
  </r>
  <r>
    <s v="506"/>
    <x v="1"/>
    <x v="1"/>
    <n v="7"/>
    <x v="1"/>
    <n v="50149761"/>
    <n v="48104313"/>
    <n v="1"/>
    <s v="CONEXION ------------------------------"/>
    <x v="0"/>
    <s v="9001527193"/>
    <s v="GASOLINERA DEL CARIBE SAS"/>
    <m/>
    <s v="KR 43 CL 75 - 144"/>
    <s v="FACTURACION"/>
    <n v="50149761"/>
    <n v="2401"/>
    <x v="7"/>
    <x v="7"/>
    <x v="10"/>
    <x v="10"/>
    <x v="1"/>
    <x v="1"/>
    <x v="0"/>
    <n v="6936026"/>
  </r>
  <r>
    <s v="507"/>
    <x v="1"/>
    <x v="1"/>
    <n v="7"/>
    <x v="1"/>
    <n v="50149761"/>
    <n v="48104313"/>
    <n v="1"/>
    <s v="CONEXION ------------------------------"/>
    <x v="0"/>
    <s v="9001527193"/>
    <s v="GASOLINERA DEL CARIBE SAS"/>
    <m/>
    <s v="KR 43 CL 75 - 144"/>
    <s v="FACTURACION"/>
    <n v="50149761"/>
    <n v="2401"/>
    <x v="10"/>
    <x v="10"/>
    <x v="24"/>
    <x v="24"/>
    <x v="4"/>
    <x v="4"/>
    <x v="0"/>
    <n v="281680"/>
  </r>
  <r>
    <s v="508"/>
    <x v="1"/>
    <x v="1"/>
    <n v="7"/>
    <x v="1"/>
    <n v="50149761"/>
    <n v="48104313"/>
    <n v="1"/>
    <s v="CONEXION ------------------------------"/>
    <x v="0"/>
    <s v="9001527193"/>
    <s v="GASOLINERA DEL CARIBE SAS"/>
    <m/>
    <s v="KR 43 CL 75 - 144"/>
    <s v="FACTURACION"/>
    <n v="50149761"/>
    <n v="2401"/>
    <x v="8"/>
    <x v="8"/>
    <x v="11"/>
    <x v="11"/>
    <x v="1"/>
    <x v="1"/>
    <x v="0"/>
    <n v="1"/>
  </r>
  <r>
    <s v="509"/>
    <x v="1"/>
    <x v="1"/>
    <n v="7"/>
    <x v="1"/>
    <n v="50149761"/>
    <n v="48104313"/>
    <n v="1"/>
    <s v="CONEXION ------------------------------"/>
    <x v="0"/>
    <s v="9001527193"/>
    <s v="GASOLINERA DEL CARIBE SAS"/>
    <m/>
    <s v="KR 43 CL 75 - 144"/>
    <s v="FACTURACION"/>
    <n v="50149761"/>
    <n v="2401"/>
    <x v="9"/>
    <x v="9"/>
    <x v="12"/>
    <x v="12"/>
    <x v="1"/>
    <x v="1"/>
    <x v="0"/>
    <n v="4"/>
  </r>
  <r>
    <s v="510"/>
    <x v="1"/>
    <x v="1"/>
    <n v="7"/>
    <x v="1"/>
    <n v="50149761"/>
    <n v="48104313"/>
    <n v="1"/>
    <s v="CONEXION ------------------------------"/>
    <x v="0"/>
    <s v="9001527193"/>
    <s v="GASOLINERA DEL CARIBE SAS"/>
    <m/>
    <s v="KR 43 CL 75 - 144"/>
    <s v="FACTURACION"/>
    <n v="50149761"/>
    <n v="2401"/>
    <x v="13"/>
    <x v="13"/>
    <x v="18"/>
    <x v="18"/>
    <x v="4"/>
    <x v="4"/>
    <x v="0"/>
    <n v="5172"/>
  </r>
  <r>
    <s v="511"/>
    <x v="1"/>
    <x v="1"/>
    <n v="7"/>
    <x v="1"/>
    <n v="50149761"/>
    <n v="48104313"/>
    <n v="1"/>
    <s v="CONEXION ------------------------------"/>
    <x v="0"/>
    <s v="9001527193"/>
    <s v="GASOLINERA DEL CARIBE SAS"/>
    <m/>
    <s v="KR 43 CL 75 - 144"/>
    <s v="FACTURACION"/>
    <n v="50149761"/>
    <n v="2401"/>
    <x v="2"/>
    <x v="2"/>
    <x v="2"/>
    <x v="2"/>
    <x v="1"/>
    <x v="1"/>
    <x v="0"/>
    <n v="1"/>
  </r>
  <r>
    <s v="512"/>
    <x v="1"/>
    <x v="1"/>
    <n v="7"/>
    <x v="1"/>
    <n v="50149761"/>
    <n v="48104313"/>
    <n v="1"/>
    <s v="CONEXION ------------------------------"/>
    <x v="0"/>
    <s v="9001527193"/>
    <s v="GASOLINERA DEL CARIBE SAS"/>
    <m/>
    <s v="KR 43 CL 75 - 144"/>
    <s v="FACTURACION"/>
    <n v="50149761"/>
    <n v="2401"/>
    <x v="14"/>
    <x v="14"/>
    <x v="19"/>
    <x v="19"/>
    <x v="4"/>
    <x v="4"/>
    <x v="0"/>
    <n v="79205"/>
  </r>
  <r>
    <s v="513"/>
    <x v="1"/>
    <x v="1"/>
    <n v="7"/>
    <x v="1"/>
    <n v="50149761"/>
    <n v="48104313"/>
    <n v="1"/>
    <s v="CONEXION ------------------------------"/>
    <x v="0"/>
    <s v="9001527193"/>
    <s v="GASOLINERA DEL CARIBE SAS"/>
    <m/>
    <s v="KR 43 CL 75 - 144"/>
    <s v="FACTURACION"/>
    <n v="50149761"/>
    <n v="2401"/>
    <x v="3"/>
    <x v="3"/>
    <x v="3"/>
    <x v="3"/>
    <x v="1"/>
    <x v="1"/>
    <x v="0"/>
    <n v="83"/>
  </r>
  <r>
    <s v="514"/>
    <x v="1"/>
    <x v="1"/>
    <n v="7"/>
    <x v="1"/>
    <n v="50149760"/>
    <n v="48104312"/>
    <n v="1"/>
    <s v="CONEXION ------------------------------"/>
    <x v="0"/>
    <s v="8020207351"/>
    <s v="OTEDS SA"/>
    <m/>
    <s v="KR 8 SUR CL 18 - 40 ZN GNCV"/>
    <s v="FACTURACION"/>
    <n v="50149760"/>
    <n v="2401"/>
    <x v="5"/>
    <x v="5"/>
    <x v="5"/>
    <x v="5"/>
    <x v="1"/>
    <x v="1"/>
    <x v="0"/>
    <n v="543780"/>
  </r>
  <r>
    <s v="515"/>
    <x v="1"/>
    <x v="1"/>
    <n v="7"/>
    <x v="1"/>
    <n v="50149760"/>
    <n v="48104312"/>
    <n v="1"/>
    <s v="CONEXION ------------------------------"/>
    <x v="0"/>
    <s v="8020207351"/>
    <s v="OTEDS SA"/>
    <m/>
    <s v="KR 8 SUR CL 18 - 40 ZN GNCV"/>
    <s v="FACTURACION"/>
    <n v="50149760"/>
    <n v="2401"/>
    <x v="5"/>
    <x v="5"/>
    <x v="6"/>
    <x v="6"/>
    <x v="1"/>
    <x v="1"/>
    <x v="0"/>
    <n v="15174156"/>
  </r>
  <r>
    <s v="516"/>
    <x v="1"/>
    <x v="1"/>
    <n v="7"/>
    <x v="1"/>
    <n v="50149760"/>
    <n v="48104312"/>
    <n v="1"/>
    <s v="CONEXION ------------------------------"/>
    <x v="0"/>
    <s v="8020207351"/>
    <s v="OTEDS SA"/>
    <m/>
    <s v="KR 8 SUR CL 18 - 40 ZN GNCV"/>
    <s v="FACTURACION"/>
    <n v="50149760"/>
    <n v="2401"/>
    <x v="5"/>
    <x v="5"/>
    <x v="15"/>
    <x v="15"/>
    <x v="1"/>
    <x v="1"/>
    <x v="0"/>
    <n v="710662"/>
  </r>
  <r>
    <s v="517"/>
    <x v="1"/>
    <x v="1"/>
    <n v="7"/>
    <x v="1"/>
    <n v="50149760"/>
    <n v="48104312"/>
    <n v="1"/>
    <s v="CONEXION ------------------------------"/>
    <x v="0"/>
    <s v="8020207351"/>
    <s v="OTEDS SA"/>
    <m/>
    <s v="KR 8 SUR CL 18 - 40 ZN GNCV"/>
    <s v="FACTURACION"/>
    <n v="50149760"/>
    <n v="2401"/>
    <x v="5"/>
    <x v="5"/>
    <x v="7"/>
    <x v="7"/>
    <x v="1"/>
    <x v="1"/>
    <x v="0"/>
    <n v="21254327"/>
  </r>
  <r>
    <s v="518"/>
    <x v="1"/>
    <x v="1"/>
    <n v="7"/>
    <x v="1"/>
    <n v="50149760"/>
    <n v="48104312"/>
    <n v="1"/>
    <s v="CONEXION ------------------------------"/>
    <x v="0"/>
    <s v="8020207351"/>
    <s v="OTEDS SA"/>
    <m/>
    <s v="KR 8 SUR CL 18 - 40 ZN GNCV"/>
    <s v="FACTURACION"/>
    <n v="50149760"/>
    <n v="2401"/>
    <x v="5"/>
    <x v="5"/>
    <x v="8"/>
    <x v="8"/>
    <x v="1"/>
    <x v="1"/>
    <x v="0"/>
    <n v="2525266"/>
  </r>
  <r>
    <s v="519"/>
    <x v="1"/>
    <x v="1"/>
    <n v="7"/>
    <x v="1"/>
    <n v="50149760"/>
    <n v="48104312"/>
    <n v="1"/>
    <s v="CONEXION ------------------------------"/>
    <x v="0"/>
    <s v="8020207351"/>
    <s v="OTEDS SA"/>
    <m/>
    <s v="KR 8 SUR CL 18 - 40 ZN GNCV"/>
    <s v="FACTURACION"/>
    <n v="50149760"/>
    <n v="2401"/>
    <x v="5"/>
    <x v="5"/>
    <x v="15"/>
    <x v="15"/>
    <x v="3"/>
    <x v="3"/>
    <x v="0"/>
    <n v="2027"/>
  </r>
  <r>
    <s v="520"/>
    <x v="1"/>
    <x v="1"/>
    <n v="7"/>
    <x v="1"/>
    <n v="50149760"/>
    <n v="48104312"/>
    <n v="1"/>
    <s v="CONEXION ------------------------------"/>
    <x v="0"/>
    <s v="8020207351"/>
    <s v="OTEDS SA"/>
    <m/>
    <s v="KR 8 SUR CL 18 - 40 ZN GNCV"/>
    <s v="FACTURACION"/>
    <n v="50149760"/>
    <n v="2401"/>
    <x v="6"/>
    <x v="6"/>
    <x v="13"/>
    <x v="13"/>
    <x v="1"/>
    <x v="1"/>
    <x v="0"/>
    <n v="36034"/>
  </r>
  <r>
    <s v="521"/>
    <x v="1"/>
    <x v="1"/>
    <n v="7"/>
    <x v="1"/>
    <n v="50149760"/>
    <n v="48104312"/>
    <n v="1"/>
    <s v="CONEXION ------------------------------"/>
    <x v="0"/>
    <s v="8020207351"/>
    <s v="OTEDS SA"/>
    <m/>
    <s v="KR 8 SUR CL 18 - 40 ZN GNCV"/>
    <s v="FACTURACION"/>
    <n v="50149760"/>
    <n v="2401"/>
    <x v="7"/>
    <x v="7"/>
    <x v="10"/>
    <x v="10"/>
    <x v="1"/>
    <x v="1"/>
    <x v="0"/>
    <n v="3574962"/>
  </r>
  <r>
    <s v="522"/>
    <x v="1"/>
    <x v="1"/>
    <n v="7"/>
    <x v="1"/>
    <n v="50149760"/>
    <n v="48104312"/>
    <n v="1"/>
    <s v="CONEXION ------------------------------"/>
    <x v="0"/>
    <s v="8020207351"/>
    <s v="OTEDS SA"/>
    <m/>
    <s v="KR 8 SUR CL 18 - 40 ZN GNCV"/>
    <s v="FACTURACION"/>
    <n v="50149760"/>
    <n v="2401"/>
    <x v="8"/>
    <x v="8"/>
    <x v="11"/>
    <x v="11"/>
    <x v="1"/>
    <x v="1"/>
    <x v="0"/>
    <n v="54"/>
  </r>
  <r>
    <s v="523"/>
    <x v="1"/>
    <x v="1"/>
    <n v="7"/>
    <x v="1"/>
    <n v="50149760"/>
    <n v="48104312"/>
    <n v="1"/>
    <s v="CONEXION ------------------------------"/>
    <x v="0"/>
    <s v="8020207351"/>
    <s v="OTEDS SA"/>
    <m/>
    <s v="KR 8 SUR CL 18 - 40 ZN GNCV"/>
    <s v="FACTURACION"/>
    <n v="50149760"/>
    <n v="2401"/>
    <x v="13"/>
    <x v="13"/>
    <x v="18"/>
    <x v="18"/>
    <x v="4"/>
    <x v="4"/>
    <x v="0"/>
    <n v="5080"/>
  </r>
  <r>
    <s v="524"/>
    <x v="1"/>
    <x v="1"/>
    <n v="7"/>
    <x v="1"/>
    <n v="50149760"/>
    <n v="48104312"/>
    <n v="1"/>
    <s v="CONEXION ------------------------------"/>
    <x v="0"/>
    <s v="8020207351"/>
    <s v="OTEDS SA"/>
    <m/>
    <s v="KR 8 SUR CL 18 - 40 ZN GNCV"/>
    <s v="FACTURACION"/>
    <n v="50149760"/>
    <n v="2401"/>
    <x v="14"/>
    <x v="14"/>
    <x v="19"/>
    <x v="19"/>
    <x v="4"/>
    <x v="4"/>
    <x v="0"/>
    <n v="77806"/>
  </r>
  <r>
    <s v="525"/>
    <x v="1"/>
    <x v="1"/>
    <n v="7"/>
    <x v="1"/>
    <n v="50149760"/>
    <n v="48104312"/>
    <n v="1"/>
    <s v="CONEXION ------------------------------"/>
    <x v="0"/>
    <s v="8020207351"/>
    <s v="OTEDS SA"/>
    <m/>
    <s v="KR 8 SUR CL 18 - 40 ZN GNCV"/>
    <s v="FACTURACION"/>
    <n v="50149760"/>
    <n v="2401"/>
    <x v="3"/>
    <x v="3"/>
    <x v="3"/>
    <x v="3"/>
    <x v="1"/>
    <x v="1"/>
    <x v="0"/>
    <n v="82"/>
  </r>
  <r>
    <s v="526"/>
    <x v="1"/>
    <x v="1"/>
    <n v="6"/>
    <x v="2"/>
    <n v="50176516"/>
    <n v="48110705"/>
    <n v="1"/>
    <s v="CONEXION ------------------------------"/>
    <x v="1"/>
    <s v="8999990681"/>
    <s v="ECOPETROL SA TERMINAL POZOS COLORADOS"/>
    <m/>
    <s v="V 11 M 8 - 0 UN POZOCOLORADO"/>
    <s v="FACTURACION"/>
    <n v="50176516"/>
    <n v="2401"/>
    <x v="5"/>
    <x v="5"/>
    <x v="15"/>
    <x v="15"/>
    <x v="1"/>
    <x v="1"/>
    <x v="0"/>
    <n v="8121124"/>
  </r>
  <r>
    <s v="527"/>
    <x v="1"/>
    <x v="1"/>
    <n v="6"/>
    <x v="2"/>
    <n v="50176516"/>
    <n v="48110705"/>
    <n v="1"/>
    <s v="CONEXION ------------------------------"/>
    <x v="1"/>
    <s v="8999990681"/>
    <s v="ECOPETROL SA TERMINAL POZOS COLORADOS"/>
    <m/>
    <s v="V 11 M 8 - 0 UN POZOCOLORADO"/>
    <s v="FACTURACION"/>
    <n v="50176516"/>
    <n v="2401"/>
    <x v="5"/>
    <x v="5"/>
    <x v="7"/>
    <x v="7"/>
    <x v="1"/>
    <x v="1"/>
    <x v="0"/>
    <n v="262998890"/>
  </r>
  <r>
    <s v="528"/>
    <x v="1"/>
    <x v="1"/>
    <n v="6"/>
    <x v="2"/>
    <n v="50176516"/>
    <n v="48110705"/>
    <n v="1"/>
    <s v="CONEXION ------------------------------"/>
    <x v="1"/>
    <s v="8999990681"/>
    <s v="ECOPETROL SA TERMINAL POZOS COLORADOS"/>
    <m/>
    <s v="V 11 M 8 - 0 UN POZOCOLORADO"/>
    <s v="FACTURACION"/>
    <n v="50176516"/>
    <n v="2401"/>
    <x v="5"/>
    <x v="5"/>
    <x v="8"/>
    <x v="8"/>
    <x v="1"/>
    <x v="1"/>
    <x v="0"/>
    <n v="20587440"/>
  </r>
  <r>
    <s v="529"/>
    <x v="1"/>
    <x v="1"/>
    <n v="6"/>
    <x v="2"/>
    <n v="50176516"/>
    <n v="48110705"/>
    <n v="1"/>
    <s v="CONEXION ------------------------------"/>
    <x v="1"/>
    <s v="8999990681"/>
    <s v="ECOPETROL SA TERMINAL POZOS COLORADOS"/>
    <m/>
    <s v="V 11 M 8 - 0 UN POZOCOLORADO"/>
    <s v="FACTURACION"/>
    <n v="50176516"/>
    <n v="2401"/>
    <x v="5"/>
    <x v="5"/>
    <x v="15"/>
    <x v="15"/>
    <x v="3"/>
    <x v="3"/>
    <x v="0"/>
    <n v="22393"/>
  </r>
  <r>
    <s v="530"/>
    <x v="1"/>
    <x v="1"/>
    <n v="6"/>
    <x v="2"/>
    <n v="50176516"/>
    <n v="48110705"/>
    <n v="1"/>
    <s v="CONEXION ------------------------------"/>
    <x v="1"/>
    <s v="8999990681"/>
    <s v="ECOPETROL SA TERMINAL POZOS COLORADOS"/>
    <m/>
    <s v="V 11 M 8 - 0 UN POZOCOLORADO"/>
    <s v="FACTURACION"/>
    <n v="50176516"/>
    <n v="2401"/>
    <x v="7"/>
    <x v="7"/>
    <x v="10"/>
    <x v="10"/>
    <x v="1"/>
    <x v="1"/>
    <x v="0"/>
    <n v="116112107"/>
  </r>
  <r>
    <s v="531"/>
    <x v="0"/>
    <x v="0"/>
    <n v="-1"/>
    <x v="0"/>
    <n v="50908425"/>
    <n v="48113142"/>
    <n v="1"/>
    <s v="CONEXION ------------------------------"/>
    <x v="0"/>
    <s v="9006280857"/>
    <s v="INVERSIONES LA BARONESA Y CIA S EN C"/>
    <m/>
    <s v="KR 24 CL 44 - 44"/>
    <s v="FACTURACION"/>
    <n v="50908425"/>
    <n v="2401"/>
    <x v="10"/>
    <x v="10"/>
    <x v="21"/>
    <x v="21"/>
    <x v="7"/>
    <x v="7"/>
    <x v="0"/>
    <n v="1068232"/>
  </r>
  <r>
    <s v="532"/>
    <x v="0"/>
    <x v="0"/>
    <n v="-1"/>
    <x v="0"/>
    <n v="50908425"/>
    <n v="48113142"/>
    <n v="1"/>
    <s v="CONEXION ------------------------------"/>
    <x v="0"/>
    <s v="9006280857"/>
    <s v="INVERSIONES LA BARONESA Y CIA S EN C"/>
    <m/>
    <s v="KR 24 CL 44 - 44"/>
    <s v="FACTURACION"/>
    <n v="50908425"/>
    <n v="2401"/>
    <x v="2"/>
    <x v="2"/>
    <x v="2"/>
    <x v="2"/>
    <x v="0"/>
    <x v="0"/>
    <x v="0"/>
    <n v="170916"/>
  </r>
  <r>
    <s v="533"/>
    <x v="1"/>
    <x v="1"/>
    <n v="7"/>
    <x v="1"/>
    <n v="50186129"/>
    <n v="48113142"/>
    <n v="1"/>
    <s v="CONEXION ------------------------------"/>
    <x v="0"/>
    <s v="9006280857"/>
    <s v="INVERSIONES LA BARONESA Y CIA S EN C"/>
    <m/>
    <s v="KR 24 CL 44 - 44"/>
    <s v="FACTURACION"/>
    <n v="50186129"/>
    <n v="2401"/>
    <x v="5"/>
    <x v="5"/>
    <x v="5"/>
    <x v="5"/>
    <x v="1"/>
    <x v="1"/>
    <x v="0"/>
    <n v="1426055"/>
  </r>
  <r>
    <s v="534"/>
    <x v="1"/>
    <x v="1"/>
    <n v="7"/>
    <x v="1"/>
    <n v="50186129"/>
    <n v="48113142"/>
    <n v="1"/>
    <s v="CONEXION ------------------------------"/>
    <x v="0"/>
    <s v="9006280857"/>
    <s v="INVERSIONES LA BARONESA Y CIA S EN C"/>
    <m/>
    <s v="KR 24 CL 44 - 44"/>
    <s v="FACTURACION"/>
    <n v="50186129"/>
    <n v="2401"/>
    <x v="5"/>
    <x v="5"/>
    <x v="6"/>
    <x v="6"/>
    <x v="1"/>
    <x v="1"/>
    <x v="0"/>
    <n v="39793961"/>
  </r>
  <r>
    <s v="535"/>
    <x v="1"/>
    <x v="1"/>
    <n v="7"/>
    <x v="1"/>
    <n v="50186129"/>
    <n v="48113142"/>
    <n v="1"/>
    <s v="CONEXION ------------------------------"/>
    <x v="0"/>
    <s v="9006280857"/>
    <s v="INVERSIONES LA BARONESA Y CIA S EN C"/>
    <m/>
    <s v="KR 24 CL 44 - 44"/>
    <s v="FACTURACION"/>
    <n v="50186129"/>
    <n v="2401"/>
    <x v="5"/>
    <x v="5"/>
    <x v="15"/>
    <x v="15"/>
    <x v="1"/>
    <x v="1"/>
    <x v="0"/>
    <n v="1659991"/>
  </r>
  <r>
    <s v="536"/>
    <x v="1"/>
    <x v="1"/>
    <n v="7"/>
    <x v="1"/>
    <n v="50186129"/>
    <n v="48113142"/>
    <n v="1"/>
    <s v="CONEXION ------------------------------"/>
    <x v="0"/>
    <s v="9006280857"/>
    <s v="INVERSIONES LA BARONESA Y CIA S EN C"/>
    <m/>
    <s v="KR 24 CL 44 - 44"/>
    <s v="FACTURACION"/>
    <n v="50186129"/>
    <n v="2401"/>
    <x v="5"/>
    <x v="5"/>
    <x v="7"/>
    <x v="7"/>
    <x v="1"/>
    <x v="1"/>
    <x v="0"/>
    <n v="55739101"/>
  </r>
  <r>
    <s v="537"/>
    <x v="1"/>
    <x v="1"/>
    <n v="7"/>
    <x v="1"/>
    <n v="50186129"/>
    <n v="48113142"/>
    <n v="1"/>
    <s v="CONEXION ------------------------------"/>
    <x v="0"/>
    <s v="9006280857"/>
    <s v="INVERSIONES LA BARONESA Y CIA S EN C"/>
    <m/>
    <s v="KR 24 CL 44 - 44"/>
    <s v="FACTURACION"/>
    <n v="50186129"/>
    <n v="2401"/>
    <x v="5"/>
    <x v="5"/>
    <x v="8"/>
    <x v="8"/>
    <x v="1"/>
    <x v="1"/>
    <x v="0"/>
    <n v="6622467"/>
  </r>
  <r>
    <s v="538"/>
    <x v="1"/>
    <x v="1"/>
    <n v="7"/>
    <x v="1"/>
    <n v="50186129"/>
    <n v="48113142"/>
    <n v="1"/>
    <s v="CONEXION ------------------------------"/>
    <x v="0"/>
    <s v="9006280857"/>
    <s v="INVERSIONES LA BARONESA Y CIA S EN C"/>
    <m/>
    <s v="KR 24 CL 44 - 44"/>
    <s v="FACTURACION"/>
    <n v="50186129"/>
    <n v="2401"/>
    <x v="5"/>
    <x v="5"/>
    <x v="15"/>
    <x v="15"/>
    <x v="3"/>
    <x v="3"/>
    <x v="0"/>
    <n v="4734"/>
  </r>
  <r>
    <s v="539"/>
    <x v="1"/>
    <x v="1"/>
    <n v="7"/>
    <x v="1"/>
    <n v="50186129"/>
    <n v="48113142"/>
    <n v="1"/>
    <s v="CONEXION ------------------------------"/>
    <x v="0"/>
    <s v="9006280857"/>
    <s v="INVERSIONES LA BARONESA Y CIA S EN C"/>
    <m/>
    <s v="KR 24 CL 44 - 44"/>
    <s v="FACTURACION"/>
    <n v="50186129"/>
    <n v="2401"/>
    <x v="6"/>
    <x v="6"/>
    <x v="13"/>
    <x v="13"/>
    <x v="1"/>
    <x v="1"/>
    <x v="0"/>
    <n v="421074"/>
  </r>
  <r>
    <s v="540"/>
    <x v="1"/>
    <x v="1"/>
    <n v="7"/>
    <x v="1"/>
    <n v="50186129"/>
    <n v="48113142"/>
    <n v="1"/>
    <s v="CONEXION ------------------------------"/>
    <x v="0"/>
    <s v="9006280857"/>
    <s v="INVERSIONES LA BARONESA Y CIA S EN C"/>
    <m/>
    <s v="KR 24 CL 44 - 44"/>
    <s v="FACTURACION"/>
    <n v="50186129"/>
    <n v="2401"/>
    <x v="7"/>
    <x v="7"/>
    <x v="10"/>
    <x v="10"/>
    <x v="1"/>
    <x v="1"/>
    <x v="0"/>
    <n v="9375269"/>
  </r>
  <r>
    <s v="541"/>
    <x v="1"/>
    <x v="1"/>
    <n v="7"/>
    <x v="1"/>
    <n v="50186129"/>
    <n v="48113142"/>
    <n v="1"/>
    <s v="CONEXION ------------------------------"/>
    <x v="0"/>
    <s v="9006280857"/>
    <s v="INVERSIONES LA BARONESA Y CIA S EN C"/>
    <m/>
    <s v="KR 24 CL 44 - 44"/>
    <s v="FACTURACION"/>
    <n v="50186129"/>
    <n v="2401"/>
    <x v="8"/>
    <x v="8"/>
    <x v="11"/>
    <x v="11"/>
    <x v="1"/>
    <x v="1"/>
    <x v="0"/>
    <n v="277"/>
  </r>
  <r>
    <s v="542"/>
    <x v="1"/>
    <x v="1"/>
    <n v="7"/>
    <x v="1"/>
    <n v="50186129"/>
    <n v="48113142"/>
    <n v="1"/>
    <s v="CONEXION ------------------------------"/>
    <x v="0"/>
    <s v="9006280857"/>
    <s v="INVERSIONES LA BARONESA Y CIA S EN C"/>
    <m/>
    <s v="KR 24 CL 44 - 44"/>
    <s v="FACTURACION"/>
    <n v="50186129"/>
    <n v="2401"/>
    <x v="13"/>
    <x v="13"/>
    <x v="18"/>
    <x v="18"/>
    <x v="4"/>
    <x v="4"/>
    <x v="0"/>
    <n v="3414"/>
  </r>
  <r>
    <s v="543"/>
    <x v="1"/>
    <x v="1"/>
    <n v="7"/>
    <x v="1"/>
    <n v="50186129"/>
    <n v="48113142"/>
    <n v="1"/>
    <s v="CONEXION ------------------------------"/>
    <x v="0"/>
    <s v="9006280857"/>
    <s v="INVERSIONES LA BARONESA Y CIA S EN C"/>
    <m/>
    <s v="KR 24 CL 44 - 44"/>
    <s v="FACTURACION"/>
    <n v="50186129"/>
    <n v="2401"/>
    <x v="14"/>
    <x v="14"/>
    <x v="19"/>
    <x v="19"/>
    <x v="4"/>
    <x v="4"/>
    <x v="0"/>
    <n v="79285"/>
  </r>
  <r>
    <s v="544"/>
    <x v="1"/>
    <x v="1"/>
    <n v="7"/>
    <x v="1"/>
    <n v="50186129"/>
    <n v="48113142"/>
    <n v="1"/>
    <s v="CONEXION ------------------------------"/>
    <x v="0"/>
    <s v="9006280857"/>
    <s v="INVERSIONES LA BARONESA Y CIA S EN C"/>
    <m/>
    <s v="KR 24 CL 44 - 44"/>
    <s v="FACTURACION"/>
    <n v="50186129"/>
    <n v="2401"/>
    <x v="3"/>
    <x v="3"/>
    <x v="3"/>
    <x v="3"/>
    <x v="1"/>
    <x v="1"/>
    <x v="0"/>
    <n v="59"/>
  </r>
  <r>
    <s v="545"/>
    <x v="1"/>
    <x v="1"/>
    <n v="7"/>
    <x v="1"/>
    <n v="50179004"/>
    <n v="48111366"/>
    <n v="1"/>
    <s v="CONEXION ------------------------------"/>
    <x v="0"/>
    <s v="9001917301"/>
    <s v="INVERSIONES COMBUSGAS  LTDA"/>
    <m/>
    <s v="KR 51A CL 18 - 16 LOCAL 2"/>
    <s v="FACTURACION"/>
    <n v="50179004"/>
    <n v="2401"/>
    <x v="5"/>
    <x v="5"/>
    <x v="5"/>
    <x v="5"/>
    <x v="1"/>
    <x v="1"/>
    <x v="0"/>
    <n v="341641"/>
  </r>
  <r>
    <s v="546"/>
    <x v="1"/>
    <x v="1"/>
    <n v="7"/>
    <x v="1"/>
    <n v="50179004"/>
    <n v="48111366"/>
    <n v="1"/>
    <s v="CONEXION ------------------------------"/>
    <x v="0"/>
    <s v="9001917301"/>
    <s v="INVERSIONES COMBUSGAS  LTDA"/>
    <m/>
    <s v="KR 51A CL 18 - 16 LOCAL 2"/>
    <s v="FACTURACION"/>
    <n v="50179004"/>
    <n v="2401"/>
    <x v="5"/>
    <x v="5"/>
    <x v="6"/>
    <x v="6"/>
    <x v="1"/>
    <x v="1"/>
    <x v="0"/>
    <n v="9533458"/>
  </r>
  <r>
    <s v="547"/>
    <x v="1"/>
    <x v="1"/>
    <n v="7"/>
    <x v="1"/>
    <n v="50179004"/>
    <n v="48111366"/>
    <n v="1"/>
    <s v="CONEXION ------------------------------"/>
    <x v="0"/>
    <s v="9001917301"/>
    <s v="INVERSIONES COMBUSGAS  LTDA"/>
    <m/>
    <s v="KR 51A CL 18 - 16 LOCAL 2"/>
    <s v="FACTURACION"/>
    <n v="50179004"/>
    <n v="2401"/>
    <x v="5"/>
    <x v="5"/>
    <x v="15"/>
    <x v="15"/>
    <x v="1"/>
    <x v="1"/>
    <x v="0"/>
    <n v="391336"/>
  </r>
  <r>
    <s v="548"/>
    <x v="1"/>
    <x v="1"/>
    <n v="7"/>
    <x v="1"/>
    <n v="50179004"/>
    <n v="48111366"/>
    <n v="1"/>
    <s v="CONEXION ------------------------------"/>
    <x v="0"/>
    <s v="9001917301"/>
    <s v="INVERSIONES COMBUSGAS  LTDA"/>
    <m/>
    <s v="KR 51A CL 18 - 16 LOCAL 2"/>
    <s v="FACTURACION"/>
    <n v="50179004"/>
    <n v="2401"/>
    <x v="5"/>
    <x v="5"/>
    <x v="7"/>
    <x v="7"/>
    <x v="1"/>
    <x v="1"/>
    <x v="0"/>
    <n v="13353441"/>
  </r>
  <r>
    <s v="549"/>
    <x v="1"/>
    <x v="1"/>
    <n v="7"/>
    <x v="1"/>
    <n v="50179004"/>
    <n v="48111366"/>
    <n v="1"/>
    <s v="CONEXION ------------------------------"/>
    <x v="0"/>
    <s v="9001917301"/>
    <s v="INVERSIONES COMBUSGAS  LTDA"/>
    <m/>
    <s v="KR 51A CL 18 - 16 LOCAL 2"/>
    <s v="FACTURACION"/>
    <n v="50179004"/>
    <n v="2401"/>
    <x v="5"/>
    <x v="5"/>
    <x v="8"/>
    <x v="8"/>
    <x v="1"/>
    <x v="1"/>
    <x v="0"/>
    <n v="1586548"/>
  </r>
  <r>
    <s v="550"/>
    <x v="1"/>
    <x v="1"/>
    <n v="7"/>
    <x v="1"/>
    <n v="50179004"/>
    <n v="48111366"/>
    <n v="1"/>
    <s v="CONEXION ------------------------------"/>
    <x v="0"/>
    <s v="9001917301"/>
    <s v="INVERSIONES COMBUSGAS  LTDA"/>
    <m/>
    <s v="KR 51A CL 18 - 16 LOCAL 2"/>
    <s v="FACTURACION"/>
    <n v="50179004"/>
    <n v="2401"/>
    <x v="5"/>
    <x v="5"/>
    <x v="15"/>
    <x v="15"/>
    <x v="3"/>
    <x v="3"/>
    <x v="0"/>
    <n v="1116"/>
  </r>
  <r>
    <s v="551"/>
    <x v="1"/>
    <x v="1"/>
    <n v="7"/>
    <x v="1"/>
    <n v="50179004"/>
    <n v="48111366"/>
    <n v="1"/>
    <s v="CONEXION ------------------------------"/>
    <x v="0"/>
    <s v="9001917301"/>
    <s v="INVERSIONES COMBUSGAS  LTDA"/>
    <m/>
    <s v="KR 51A CL 18 - 16 LOCAL 2"/>
    <s v="FACTURACION"/>
    <n v="50179004"/>
    <n v="2401"/>
    <x v="7"/>
    <x v="7"/>
    <x v="10"/>
    <x v="10"/>
    <x v="1"/>
    <x v="1"/>
    <x v="0"/>
    <n v="2246038"/>
  </r>
  <r>
    <s v="552"/>
    <x v="1"/>
    <x v="1"/>
    <n v="7"/>
    <x v="1"/>
    <n v="50179004"/>
    <n v="48111366"/>
    <n v="1"/>
    <s v="CONEXION ------------------------------"/>
    <x v="0"/>
    <s v="9001917301"/>
    <s v="INVERSIONES COMBUSGAS  LTDA"/>
    <m/>
    <s v="KR 51A CL 18 - 16 LOCAL 2"/>
    <s v="NOTAS"/>
    <n v="50179004"/>
    <n v="2401"/>
    <x v="15"/>
    <x v="15"/>
    <x v="20"/>
    <x v="20"/>
    <x v="0"/>
    <x v="0"/>
    <x v="2"/>
    <n v="-26349782"/>
  </r>
  <r>
    <s v="553"/>
    <x v="1"/>
    <x v="1"/>
    <n v="7"/>
    <x v="1"/>
    <n v="50185640"/>
    <n v="48113069"/>
    <n v="1"/>
    <s v="CONEXION ------------------------------"/>
    <x v="0"/>
    <s v="9000414991"/>
    <s v="CI ARCAS SAS"/>
    <m/>
    <s v="CL 22 KR 11 - 80 INT GNCV ZN SANTAMARTA"/>
    <s v="FACTURACION"/>
    <n v="50185640"/>
    <n v="2401"/>
    <x v="5"/>
    <x v="5"/>
    <x v="5"/>
    <x v="5"/>
    <x v="1"/>
    <x v="1"/>
    <x v="0"/>
    <n v="578463"/>
  </r>
  <r>
    <s v="554"/>
    <x v="1"/>
    <x v="1"/>
    <n v="7"/>
    <x v="1"/>
    <n v="50185640"/>
    <n v="48113069"/>
    <n v="1"/>
    <s v="CONEXION ------------------------------"/>
    <x v="0"/>
    <s v="9000414991"/>
    <s v="CI ARCAS SAS"/>
    <m/>
    <s v="CL 22 KR 11 - 80 INT GNCV ZN SANTAMARTA"/>
    <s v="FACTURACION"/>
    <n v="50185640"/>
    <n v="2401"/>
    <x v="5"/>
    <x v="5"/>
    <x v="6"/>
    <x v="6"/>
    <x v="1"/>
    <x v="1"/>
    <x v="0"/>
    <n v="16141957"/>
  </r>
  <r>
    <s v="555"/>
    <x v="1"/>
    <x v="1"/>
    <n v="7"/>
    <x v="1"/>
    <n v="50185640"/>
    <n v="48113069"/>
    <n v="1"/>
    <s v="CONEXION ------------------------------"/>
    <x v="0"/>
    <s v="9000414991"/>
    <s v="CI ARCAS SAS"/>
    <m/>
    <s v="CL 22 KR 11 - 80 INT GNCV ZN SANTAMARTA"/>
    <s v="FACTURACION"/>
    <n v="50185640"/>
    <n v="2401"/>
    <x v="5"/>
    <x v="5"/>
    <x v="15"/>
    <x v="15"/>
    <x v="1"/>
    <x v="1"/>
    <x v="0"/>
    <n v="692281"/>
  </r>
  <r>
    <s v="556"/>
    <x v="1"/>
    <x v="1"/>
    <n v="7"/>
    <x v="1"/>
    <n v="50185640"/>
    <n v="48113069"/>
    <n v="1"/>
    <s v="CONEXION ------------------------------"/>
    <x v="0"/>
    <s v="9000414991"/>
    <s v="CI ARCAS SAS"/>
    <m/>
    <s v="CL 22 KR 11 - 80 INT GNCV ZN SANTAMARTA"/>
    <s v="FACTURACION"/>
    <n v="50185640"/>
    <n v="2401"/>
    <x v="5"/>
    <x v="5"/>
    <x v="7"/>
    <x v="7"/>
    <x v="1"/>
    <x v="1"/>
    <x v="0"/>
    <n v="22609914"/>
  </r>
  <r>
    <s v="557"/>
    <x v="1"/>
    <x v="1"/>
    <n v="7"/>
    <x v="1"/>
    <n v="50185640"/>
    <n v="48113069"/>
    <n v="1"/>
    <s v="CONEXION ------------------------------"/>
    <x v="0"/>
    <s v="9000414991"/>
    <s v="CI ARCAS SAS"/>
    <m/>
    <s v="CL 22 KR 11 - 80 INT GNCV ZN SANTAMARTA"/>
    <s v="FACTURACION"/>
    <n v="50185640"/>
    <n v="2401"/>
    <x v="5"/>
    <x v="5"/>
    <x v="8"/>
    <x v="8"/>
    <x v="1"/>
    <x v="1"/>
    <x v="0"/>
    <n v="2686327"/>
  </r>
  <r>
    <s v="558"/>
    <x v="1"/>
    <x v="1"/>
    <n v="7"/>
    <x v="1"/>
    <n v="50185640"/>
    <n v="48113069"/>
    <n v="1"/>
    <s v="CONEXION ------------------------------"/>
    <x v="0"/>
    <s v="9000414991"/>
    <s v="CI ARCAS SAS"/>
    <m/>
    <s v="CL 22 KR 11 - 80 INT GNCV ZN SANTAMARTA"/>
    <s v="FACTURACION"/>
    <n v="50185640"/>
    <n v="2401"/>
    <x v="5"/>
    <x v="5"/>
    <x v="15"/>
    <x v="15"/>
    <x v="3"/>
    <x v="3"/>
    <x v="0"/>
    <n v="1969"/>
  </r>
  <r>
    <s v="559"/>
    <x v="1"/>
    <x v="1"/>
    <n v="7"/>
    <x v="1"/>
    <n v="50185640"/>
    <n v="48113069"/>
    <n v="1"/>
    <s v="CONEXION ------------------------------"/>
    <x v="0"/>
    <s v="9000414991"/>
    <s v="CI ARCAS SAS"/>
    <m/>
    <s v="CL 22 KR 11 - 80 INT GNCV ZN SANTAMARTA"/>
    <s v="FACTURACION"/>
    <n v="50185640"/>
    <n v="2401"/>
    <x v="6"/>
    <x v="6"/>
    <x v="13"/>
    <x v="13"/>
    <x v="1"/>
    <x v="1"/>
    <x v="0"/>
    <n v="316085"/>
  </r>
  <r>
    <s v="560"/>
    <x v="1"/>
    <x v="1"/>
    <n v="7"/>
    <x v="1"/>
    <n v="50185640"/>
    <n v="48113069"/>
    <n v="1"/>
    <s v="CONEXION ------------------------------"/>
    <x v="0"/>
    <s v="9000414991"/>
    <s v="CI ARCAS SAS"/>
    <m/>
    <s v="CL 22 KR 11 - 80 INT GNCV ZN SANTAMARTA"/>
    <s v="FACTURACION"/>
    <n v="50185640"/>
    <n v="2401"/>
    <x v="7"/>
    <x v="7"/>
    <x v="10"/>
    <x v="10"/>
    <x v="1"/>
    <x v="1"/>
    <x v="0"/>
    <n v="3802968"/>
  </r>
  <r>
    <s v="561"/>
    <x v="0"/>
    <x v="0"/>
    <n v="-1"/>
    <x v="0"/>
    <n v="50911679"/>
    <n v="48118570"/>
    <n v="1"/>
    <s v="CONEXION ------------------------------"/>
    <x v="0"/>
    <s v="9005440318"/>
    <s v="COMBUSTIBLES LA GRANJA SAS"/>
    <m/>
    <s v="CL 93 KR 15 SUR - 70 ZN EDS"/>
    <s v="FACTURACION"/>
    <n v="50911679"/>
    <n v="2401"/>
    <x v="10"/>
    <x v="10"/>
    <x v="21"/>
    <x v="21"/>
    <x v="7"/>
    <x v="7"/>
    <x v="0"/>
    <n v="972836"/>
  </r>
  <r>
    <s v="562"/>
    <x v="0"/>
    <x v="0"/>
    <n v="-1"/>
    <x v="0"/>
    <n v="50911679"/>
    <n v="48118570"/>
    <n v="1"/>
    <s v="CONEXION ------------------------------"/>
    <x v="0"/>
    <s v="9005440318"/>
    <s v="COMBUSTIBLES LA GRANJA SAS"/>
    <m/>
    <s v="CL 93 KR 15 SUR - 70 ZN EDS"/>
    <s v="FACTURACION"/>
    <n v="50911679"/>
    <n v="2401"/>
    <x v="2"/>
    <x v="2"/>
    <x v="2"/>
    <x v="2"/>
    <x v="0"/>
    <x v="0"/>
    <x v="0"/>
    <n v="155653"/>
  </r>
  <r>
    <s v="563"/>
    <x v="1"/>
    <x v="1"/>
    <n v="7"/>
    <x v="1"/>
    <n v="50208301"/>
    <n v="48118570"/>
    <n v="1"/>
    <s v="CONEXION ------------------------------"/>
    <x v="0"/>
    <s v="9005440318"/>
    <s v="COMBUSTIBLES LA GRANJA SAS"/>
    <m/>
    <s v="CL 93 KR 15 SUR - 70 ZN EDS"/>
    <s v="FACTURACION"/>
    <n v="50208301"/>
    <n v="2401"/>
    <x v="5"/>
    <x v="5"/>
    <x v="5"/>
    <x v="5"/>
    <x v="1"/>
    <x v="1"/>
    <x v="0"/>
    <n v="260280"/>
  </r>
  <r>
    <s v="564"/>
    <x v="1"/>
    <x v="1"/>
    <n v="7"/>
    <x v="1"/>
    <n v="50208301"/>
    <n v="48118570"/>
    <n v="1"/>
    <s v="CONEXION ------------------------------"/>
    <x v="0"/>
    <s v="9005440318"/>
    <s v="COMBUSTIBLES LA GRANJA SAS"/>
    <m/>
    <s v="CL 93 KR 15 SUR - 70 ZN EDS"/>
    <s v="FACTURACION"/>
    <n v="50208301"/>
    <n v="2401"/>
    <x v="5"/>
    <x v="5"/>
    <x v="6"/>
    <x v="6"/>
    <x v="1"/>
    <x v="1"/>
    <x v="0"/>
    <n v="7263104"/>
  </r>
  <r>
    <s v="565"/>
    <x v="1"/>
    <x v="1"/>
    <n v="7"/>
    <x v="1"/>
    <n v="50208301"/>
    <n v="48118570"/>
    <n v="1"/>
    <s v="CONEXION ------------------------------"/>
    <x v="0"/>
    <s v="9005440318"/>
    <s v="COMBUSTIBLES LA GRANJA SAS"/>
    <m/>
    <s v="CL 93 KR 15 SUR - 70 ZN EDS"/>
    <s v="FACTURACION"/>
    <n v="50208301"/>
    <n v="2401"/>
    <x v="5"/>
    <x v="5"/>
    <x v="15"/>
    <x v="15"/>
    <x v="1"/>
    <x v="1"/>
    <x v="0"/>
    <n v="336432"/>
  </r>
  <r>
    <s v="566"/>
    <x v="1"/>
    <x v="1"/>
    <n v="7"/>
    <x v="1"/>
    <n v="50208301"/>
    <n v="48118570"/>
    <n v="1"/>
    <s v="CONEXION ------------------------------"/>
    <x v="0"/>
    <s v="9005440318"/>
    <s v="COMBUSTIBLES LA GRANJA SAS"/>
    <m/>
    <s v="CL 93 KR 15 SUR - 70 ZN EDS"/>
    <s v="FACTURACION"/>
    <n v="50208301"/>
    <n v="2401"/>
    <x v="5"/>
    <x v="5"/>
    <x v="7"/>
    <x v="7"/>
    <x v="1"/>
    <x v="1"/>
    <x v="0"/>
    <n v="10173377"/>
  </r>
  <r>
    <s v="567"/>
    <x v="1"/>
    <x v="1"/>
    <n v="7"/>
    <x v="1"/>
    <n v="50208301"/>
    <n v="48118570"/>
    <n v="1"/>
    <s v="CONEXION ------------------------------"/>
    <x v="0"/>
    <s v="9005440318"/>
    <s v="COMBUSTIBLES LA GRANJA SAS"/>
    <m/>
    <s v="CL 93 KR 15 SUR - 70 ZN EDS"/>
    <s v="FACTURACION"/>
    <n v="50208301"/>
    <n v="2401"/>
    <x v="5"/>
    <x v="5"/>
    <x v="8"/>
    <x v="8"/>
    <x v="1"/>
    <x v="1"/>
    <x v="0"/>
    <n v="1208718"/>
  </r>
  <r>
    <s v="568"/>
    <x v="1"/>
    <x v="1"/>
    <n v="7"/>
    <x v="1"/>
    <n v="50208301"/>
    <n v="48118570"/>
    <n v="1"/>
    <s v="CONEXION ------------------------------"/>
    <x v="0"/>
    <s v="9005440318"/>
    <s v="COMBUSTIBLES LA GRANJA SAS"/>
    <m/>
    <s v="CL 93 KR 15 SUR - 70 ZN EDS"/>
    <s v="FACTURACION"/>
    <n v="50208301"/>
    <n v="2401"/>
    <x v="5"/>
    <x v="5"/>
    <x v="15"/>
    <x v="15"/>
    <x v="3"/>
    <x v="3"/>
    <x v="0"/>
    <n v="953"/>
  </r>
  <r>
    <s v="569"/>
    <x v="1"/>
    <x v="1"/>
    <n v="7"/>
    <x v="1"/>
    <n v="50208301"/>
    <n v="48118570"/>
    <n v="1"/>
    <s v="CONEXION ------------------------------"/>
    <x v="0"/>
    <s v="9005440318"/>
    <s v="COMBUSTIBLES LA GRANJA SAS"/>
    <m/>
    <s v="CL 93 KR 15 SUR - 70 ZN EDS"/>
    <s v="FACTURACION"/>
    <n v="50208301"/>
    <n v="2401"/>
    <x v="6"/>
    <x v="6"/>
    <x v="13"/>
    <x v="13"/>
    <x v="1"/>
    <x v="1"/>
    <x v="0"/>
    <n v="85148"/>
  </r>
  <r>
    <s v="570"/>
    <x v="1"/>
    <x v="1"/>
    <n v="7"/>
    <x v="1"/>
    <n v="50208301"/>
    <n v="48118570"/>
    <n v="1"/>
    <s v="CONEXION ------------------------------"/>
    <x v="0"/>
    <s v="9005440318"/>
    <s v="COMBUSTIBLES LA GRANJA SAS"/>
    <m/>
    <s v="CL 93 KR 15 SUR - 70 ZN EDS"/>
    <s v="FACTURACION"/>
    <n v="50208301"/>
    <n v="2401"/>
    <x v="7"/>
    <x v="7"/>
    <x v="10"/>
    <x v="10"/>
    <x v="1"/>
    <x v="1"/>
    <x v="0"/>
    <n v="1856721"/>
  </r>
  <r>
    <s v="571"/>
    <x v="1"/>
    <x v="1"/>
    <n v="7"/>
    <x v="1"/>
    <n v="50208301"/>
    <n v="48118570"/>
    <n v="1"/>
    <s v="CONEXION ------------------------------"/>
    <x v="0"/>
    <s v="9005440318"/>
    <s v="COMBUSTIBLES LA GRANJA SAS"/>
    <m/>
    <s v="CL 93 KR 15 SUR - 70 ZN EDS"/>
    <s v="FACTURACION"/>
    <n v="50208301"/>
    <n v="2401"/>
    <x v="8"/>
    <x v="8"/>
    <x v="11"/>
    <x v="11"/>
    <x v="1"/>
    <x v="1"/>
    <x v="0"/>
    <n v="277"/>
  </r>
  <r>
    <s v="572"/>
    <x v="1"/>
    <x v="1"/>
    <n v="7"/>
    <x v="1"/>
    <n v="50208301"/>
    <n v="48118570"/>
    <n v="1"/>
    <s v="CONEXION ------------------------------"/>
    <x v="0"/>
    <s v="9005440318"/>
    <s v="COMBUSTIBLES LA GRANJA SAS"/>
    <m/>
    <s v="CL 93 KR 15 SUR - 70 ZN EDS"/>
    <s v="FACTURACION"/>
    <n v="50208301"/>
    <n v="2401"/>
    <x v="13"/>
    <x v="13"/>
    <x v="18"/>
    <x v="18"/>
    <x v="4"/>
    <x v="4"/>
    <x v="0"/>
    <n v="3414"/>
  </r>
  <r>
    <s v="573"/>
    <x v="1"/>
    <x v="1"/>
    <n v="7"/>
    <x v="1"/>
    <n v="50208301"/>
    <n v="48118570"/>
    <n v="1"/>
    <s v="CONEXION ------------------------------"/>
    <x v="0"/>
    <s v="9005440318"/>
    <s v="COMBUSTIBLES LA GRANJA SAS"/>
    <m/>
    <s v="CL 93 KR 15 SUR - 70 ZN EDS"/>
    <s v="FACTURACION"/>
    <n v="50208301"/>
    <n v="2401"/>
    <x v="14"/>
    <x v="14"/>
    <x v="19"/>
    <x v="19"/>
    <x v="4"/>
    <x v="4"/>
    <x v="0"/>
    <n v="79285"/>
  </r>
  <r>
    <s v="574"/>
    <x v="1"/>
    <x v="1"/>
    <n v="7"/>
    <x v="1"/>
    <n v="50208301"/>
    <n v="48118570"/>
    <n v="1"/>
    <s v="CONEXION ------------------------------"/>
    <x v="0"/>
    <s v="9005440318"/>
    <s v="COMBUSTIBLES LA GRANJA SAS"/>
    <m/>
    <s v="CL 93 KR 15 SUR - 70 ZN EDS"/>
    <s v="FACTURACION"/>
    <n v="50208301"/>
    <n v="2401"/>
    <x v="3"/>
    <x v="3"/>
    <x v="3"/>
    <x v="3"/>
    <x v="1"/>
    <x v="1"/>
    <x v="0"/>
    <n v="59"/>
  </r>
  <r>
    <s v="575"/>
    <x v="0"/>
    <x v="0"/>
    <n v="-1"/>
    <x v="0"/>
    <n v="50909220"/>
    <n v="48117359"/>
    <n v="1"/>
    <s v="CONEXION ------------------------------"/>
    <x v="0"/>
    <s v="8060083352"/>
    <s v="PETROCOSTA CI SA"/>
    <m/>
    <s v="CL 38 KR 36 - 14 ZN GNCV"/>
    <s v="FACTURACION"/>
    <n v="50909220"/>
    <n v="2401"/>
    <x v="10"/>
    <x v="10"/>
    <x v="21"/>
    <x v="21"/>
    <x v="7"/>
    <x v="7"/>
    <x v="0"/>
    <n v="1068241"/>
  </r>
  <r>
    <s v="576"/>
    <x v="0"/>
    <x v="0"/>
    <n v="-1"/>
    <x v="0"/>
    <n v="50909220"/>
    <n v="48117359"/>
    <n v="1"/>
    <s v="CONEXION ------------------------------"/>
    <x v="0"/>
    <s v="8060083352"/>
    <s v="PETROCOSTA CI SA"/>
    <m/>
    <s v="CL 38 KR 36 - 14 ZN GNCV"/>
    <s v="FACTURACION"/>
    <n v="50909220"/>
    <n v="2401"/>
    <x v="2"/>
    <x v="2"/>
    <x v="2"/>
    <x v="2"/>
    <x v="0"/>
    <x v="0"/>
    <x v="0"/>
    <n v="170918"/>
  </r>
  <r>
    <s v="577"/>
    <x v="1"/>
    <x v="1"/>
    <n v="7"/>
    <x v="1"/>
    <n v="50200095"/>
    <n v="48117359"/>
    <n v="1"/>
    <s v="CONEXION ------------------------------"/>
    <x v="0"/>
    <s v="8060083352"/>
    <s v="PETROCOSTA CI SA"/>
    <m/>
    <s v="CL 38 KR 36 - 14 ZN GNCV"/>
    <s v="FACTURACION"/>
    <n v="50200095"/>
    <n v="2401"/>
    <x v="5"/>
    <x v="5"/>
    <x v="5"/>
    <x v="5"/>
    <x v="1"/>
    <x v="1"/>
    <x v="0"/>
    <n v="517425"/>
  </r>
  <r>
    <s v="578"/>
    <x v="1"/>
    <x v="1"/>
    <n v="7"/>
    <x v="1"/>
    <n v="50200095"/>
    <n v="48117359"/>
    <n v="1"/>
    <s v="CONEXION ------------------------------"/>
    <x v="0"/>
    <s v="8060083352"/>
    <s v="PETROCOSTA CI SA"/>
    <m/>
    <s v="CL 38 KR 36 - 14 ZN GNCV"/>
    <s v="FACTURACION"/>
    <n v="50200095"/>
    <n v="2401"/>
    <x v="5"/>
    <x v="5"/>
    <x v="6"/>
    <x v="6"/>
    <x v="1"/>
    <x v="1"/>
    <x v="0"/>
    <n v="14438716"/>
  </r>
  <r>
    <s v="579"/>
    <x v="1"/>
    <x v="1"/>
    <n v="7"/>
    <x v="1"/>
    <n v="50200095"/>
    <n v="48117359"/>
    <n v="1"/>
    <s v="CONEXION ------------------------------"/>
    <x v="0"/>
    <s v="8060083352"/>
    <s v="PETROCOSTA CI SA"/>
    <m/>
    <s v="CL 38 KR 36 - 14 ZN GNCV"/>
    <s v="FACTURACION"/>
    <n v="50200095"/>
    <n v="2401"/>
    <x v="5"/>
    <x v="5"/>
    <x v="15"/>
    <x v="15"/>
    <x v="1"/>
    <x v="1"/>
    <x v="0"/>
    <n v="644917"/>
  </r>
  <r>
    <s v="580"/>
    <x v="1"/>
    <x v="1"/>
    <n v="7"/>
    <x v="1"/>
    <n v="50200095"/>
    <n v="48117359"/>
    <n v="1"/>
    <s v="CONEXION ------------------------------"/>
    <x v="0"/>
    <s v="8060083352"/>
    <s v="PETROCOSTA CI SA"/>
    <m/>
    <s v="CL 38 KR 36 - 14 ZN GNCV"/>
    <s v="FACTURACION"/>
    <n v="50200095"/>
    <n v="2401"/>
    <x v="5"/>
    <x v="5"/>
    <x v="7"/>
    <x v="7"/>
    <x v="1"/>
    <x v="1"/>
    <x v="0"/>
    <n v="20224199"/>
  </r>
  <r>
    <s v="581"/>
    <x v="1"/>
    <x v="1"/>
    <n v="7"/>
    <x v="1"/>
    <n v="50200095"/>
    <n v="48117359"/>
    <n v="1"/>
    <s v="CONEXION ------------------------------"/>
    <x v="0"/>
    <s v="8060083352"/>
    <s v="PETROCOSTA CI SA"/>
    <m/>
    <s v="CL 38 KR 36 - 14 ZN GNCV"/>
    <s v="FACTURACION"/>
    <n v="50200095"/>
    <n v="2401"/>
    <x v="5"/>
    <x v="5"/>
    <x v="8"/>
    <x v="8"/>
    <x v="1"/>
    <x v="1"/>
    <x v="0"/>
    <n v="2402875"/>
  </r>
  <r>
    <s v="582"/>
    <x v="1"/>
    <x v="1"/>
    <n v="7"/>
    <x v="1"/>
    <n v="50200095"/>
    <n v="48117359"/>
    <n v="1"/>
    <s v="CONEXION ------------------------------"/>
    <x v="0"/>
    <s v="8060083352"/>
    <s v="PETROCOSTA CI SA"/>
    <m/>
    <s v="CL 38 KR 36 - 14 ZN GNCV"/>
    <s v="FACTURACION"/>
    <n v="50200095"/>
    <n v="2401"/>
    <x v="5"/>
    <x v="5"/>
    <x v="15"/>
    <x v="15"/>
    <x v="3"/>
    <x v="3"/>
    <x v="0"/>
    <n v="1839"/>
  </r>
  <r>
    <s v="583"/>
    <x v="1"/>
    <x v="1"/>
    <n v="7"/>
    <x v="1"/>
    <n v="50200095"/>
    <n v="48117359"/>
    <n v="1"/>
    <s v="CONEXION ------------------------------"/>
    <x v="0"/>
    <s v="8060083352"/>
    <s v="PETROCOSTA CI SA"/>
    <m/>
    <s v="CL 38 KR 36 - 14 ZN GNCV"/>
    <s v="FACTURACION"/>
    <n v="50200095"/>
    <n v="2401"/>
    <x v="6"/>
    <x v="6"/>
    <x v="13"/>
    <x v="13"/>
    <x v="1"/>
    <x v="1"/>
    <x v="0"/>
    <n v="263127"/>
  </r>
  <r>
    <s v="584"/>
    <x v="1"/>
    <x v="1"/>
    <n v="7"/>
    <x v="1"/>
    <n v="50200095"/>
    <n v="48117359"/>
    <n v="1"/>
    <s v="CONEXION ------------------------------"/>
    <x v="0"/>
    <s v="8060083352"/>
    <s v="PETROCOSTA CI SA"/>
    <m/>
    <s v="CL 38 KR 36 - 14 ZN GNCV"/>
    <s v="FACTURACION"/>
    <n v="50200095"/>
    <n v="2401"/>
    <x v="7"/>
    <x v="7"/>
    <x v="10"/>
    <x v="10"/>
    <x v="1"/>
    <x v="1"/>
    <x v="0"/>
    <n v="3401692"/>
  </r>
  <r>
    <s v="585"/>
    <x v="1"/>
    <x v="1"/>
    <n v="7"/>
    <x v="1"/>
    <n v="50200095"/>
    <n v="48117359"/>
    <n v="1"/>
    <s v="CONEXION ------------------------------"/>
    <x v="0"/>
    <s v="8060083352"/>
    <s v="PETROCOSTA CI SA"/>
    <m/>
    <s v="CL 38 KR 36 - 14 ZN GNCV"/>
    <s v="FACTURACION"/>
    <n v="50200095"/>
    <n v="2401"/>
    <x v="8"/>
    <x v="8"/>
    <x v="11"/>
    <x v="11"/>
    <x v="1"/>
    <x v="1"/>
    <x v="0"/>
    <n v="445"/>
  </r>
  <r>
    <s v="586"/>
    <x v="1"/>
    <x v="1"/>
    <n v="7"/>
    <x v="1"/>
    <n v="50200095"/>
    <n v="48117359"/>
    <n v="1"/>
    <s v="CONEXION ------------------------------"/>
    <x v="0"/>
    <s v="8060083352"/>
    <s v="PETROCOSTA CI SA"/>
    <m/>
    <s v="CL 38 KR 36 - 14 ZN GNCV"/>
    <s v="FACTURACION"/>
    <n v="50200095"/>
    <n v="2401"/>
    <x v="13"/>
    <x v="13"/>
    <x v="18"/>
    <x v="18"/>
    <x v="4"/>
    <x v="4"/>
    <x v="0"/>
    <n v="3411"/>
  </r>
  <r>
    <s v="587"/>
    <x v="1"/>
    <x v="1"/>
    <n v="7"/>
    <x v="1"/>
    <n v="50200095"/>
    <n v="48117359"/>
    <n v="1"/>
    <s v="CONEXION ------------------------------"/>
    <x v="0"/>
    <s v="8060083352"/>
    <s v="PETROCOSTA CI SA"/>
    <m/>
    <s v="CL 38 KR 36 - 14 ZN GNCV"/>
    <s v="FACTURACION"/>
    <n v="50200095"/>
    <n v="2401"/>
    <x v="14"/>
    <x v="14"/>
    <x v="19"/>
    <x v="19"/>
    <x v="4"/>
    <x v="4"/>
    <x v="0"/>
    <n v="79198"/>
  </r>
  <r>
    <s v="588"/>
    <x v="1"/>
    <x v="1"/>
    <n v="7"/>
    <x v="1"/>
    <n v="50200095"/>
    <n v="48117359"/>
    <n v="1"/>
    <s v="CONEXION ------------------------------"/>
    <x v="0"/>
    <s v="8060083352"/>
    <s v="PETROCOSTA CI SA"/>
    <m/>
    <s v="CL 38 KR 36 - 14 ZN GNCV"/>
    <s v="FACTURACION"/>
    <n v="50200095"/>
    <n v="2401"/>
    <x v="3"/>
    <x v="3"/>
    <x v="3"/>
    <x v="3"/>
    <x v="1"/>
    <x v="1"/>
    <x v="0"/>
    <n v="62"/>
  </r>
  <r>
    <s v="589"/>
    <x v="1"/>
    <x v="1"/>
    <n v="7"/>
    <x v="1"/>
    <n v="50200095"/>
    <n v="48117359"/>
    <n v="1"/>
    <s v="CONEXION ------------------------------"/>
    <x v="0"/>
    <s v="8060083352"/>
    <s v="PETROCOSTA CI SA"/>
    <m/>
    <s v="CL 38 KR 36 - 14 ZN GNCV"/>
    <s v="NOTAS"/>
    <n v="50200095"/>
    <n v="2401"/>
    <x v="15"/>
    <x v="15"/>
    <x v="20"/>
    <x v="20"/>
    <x v="0"/>
    <x v="0"/>
    <x v="2"/>
    <n v="-12"/>
  </r>
  <r>
    <s v="590"/>
    <x v="1"/>
    <x v="1"/>
    <n v="6"/>
    <x v="2"/>
    <n v="50194365"/>
    <n v="48115661"/>
    <n v="1"/>
    <s v="CONEXION ------------------------------"/>
    <x v="0"/>
    <s v="9001395691"/>
    <s v="PANELTEC SA"/>
    <m/>
    <s v="ZONA FRANCA - 0 MZ 4"/>
    <s v="FACTURACION"/>
    <n v="50194365"/>
    <n v="2401"/>
    <x v="5"/>
    <x v="5"/>
    <x v="6"/>
    <x v="6"/>
    <x v="1"/>
    <x v="1"/>
    <x v="0"/>
    <n v="17956971"/>
  </r>
  <r>
    <s v="591"/>
    <x v="1"/>
    <x v="1"/>
    <n v="6"/>
    <x v="2"/>
    <n v="50194365"/>
    <n v="48115661"/>
    <n v="1"/>
    <s v="CONEXION ------------------------------"/>
    <x v="0"/>
    <s v="9001395691"/>
    <s v="PANELTEC SA"/>
    <m/>
    <s v="ZONA FRANCA - 0 MZ 4"/>
    <s v="FACTURACION"/>
    <n v="50194365"/>
    <n v="2401"/>
    <x v="5"/>
    <x v="5"/>
    <x v="15"/>
    <x v="15"/>
    <x v="1"/>
    <x v="1"/>
    <x v="0"/>
    <n v="4140273"/>
  </r>
  <r>
    <s v="592"/>
    <x v="1"/>
    <x v="1"/>
    <n v="6"/>
    <x v="2"/>
    <n v="50194365"/>
    <n v="48115661"/>
    <n v="1"/>
    <s v="CONEXION ------------------------------"/>
    <x v="0"/>
    <s v="9001395691"/>
    <s v="PANELTEC SA"/>
    <m/>
    <s v="ZONA FRANCA - 0 MZ 4"/>
    <s v="FACTURACION"/>
    <n v="50194365"/>
    <n v="2401"/>
    <x v="5"/>
    <x v="5"/>
    <x v="7"/>
    <x v="7"/>
    <x v="1"/>
    <x v="1"/>
    <x v="0"/>
    <n v="90638284"/>
  </r>
  <r>
    <s v="593"/>
    <x v="1"/>
    <x v="1"/>
    <n v="6"/>
    <x v="2"/>
    <n v="50194365"/>
    <n v="48115661"/>
    <n v="1"/>
    <s v="CONEXION ------------------------------"/>
    <x v="0"/>
    <s v="9001395691"/>
    <s v="PANELTEC SA"/>
    <m/>
    <s v="ZONA FRANCA - 0 MZ 4"/>
    <s v="FACTURACION"/>
    <n v="50194365"/>
    <n v="2401"/>
    <x v="5"/>
    <x v="5"/>
    <x v="8"/>
    <x v="8"/>
    <x v="1"/>
    <x v="1"/>
    <x v="0"/>
    <n v="5067947"/>
  </r>
  <r>
    <s v="594"/>
    <x v="1"/>
    <x v="1"/>
    <n v="6"/>
    <x v="2"/>
    <n v="50194365"/>
    <n v="48115661"/>
    <n v="1"/>
    <s v="CONEXION ------------------------------"/>
    <x v="0"/>
    <s v="9001395691"/>
    <s v="PANELTEC SA"/>
    <m/>
    <s v="ZONA FRANCA - 0 MZ 4"/>
    <s v="FACTURACION"/>
    <n v="50194365"/>
    <n v="2401"/>
    <x v="5"/>
    <x v="5"/>
    <x v="15"/>
    <x v="15"/>
    <x v="3"/>
    <x v="3"/>
    <x v="0"/>
    <n v="12802"/>
  </r>
  <r>
    <s v="595"/>
    <x v="1"/>
    <x v="1"/>
    <n v="6"/>
    <x v="2"/>
    <n v="50194365"/>
    <n v="48115661"/>
    <n v="1"/>
    <s v="CONEXION ------------------------------"/>
    <x v="0"/>
    <s v="9001395691"/>
    <s v="PANELTEC SA"/>
    <m/>
    <s v="ZONA FRANCA - 0 MZ 4"/>
    <s v="FACTURACION"/>
    <n v="50194365"/>
    <n v="2401"/>
    <x v="7"/>
    <x v="7"/>
    <x v="10"/>
    <x v="10"/>
    <x v="1"/>
    <x v="1"/>
    <x v="0"/>
    <n v="15025116"/>
  </r>
  <r>
    <s v="596"/>
    <x v="1"/>
    <x v="1"/>
    <n v="7"/>
    <x v="1"/>
    <n v="50102846"/>
    <n v="48087319"/>
    <n v="2"/>
    <s v="ORDEN DE SUSPENSION PARCIAL ----ORDEN DE"/>
    <x v="1"/>
    <s v="0128020111908"/>
    <s v="GNC VALLEDUPAR"/>
    <m/>
    <s v="CL 44 KR 19 - 58 AGENCIA VALLEDUPAR"/>
    <s v="FACTURACION"/>
    <n v="50102846"/>
    <n v="2401"/>
    <x v="5"/>
    <x v="5"/>
    <x v="7"/>
    <x v="7"/>
    <x v="1"/>
    <x v="1"/>
    <x v="0"/>
    <n v="102464249"/>
  </r>
  <r>
    <s v="597"/>
    <x v="1"/>
    <x v="1"/>
    <n v="7"/>
    <x v="1"/>
    <n v="50102846"/>
    <n v="48087319"/>
    <n v="2"/>
    <s v="ORDEN DE SUSPENSION PARCIAL ----ORDEN DE"/>
    <x v="1"/>
    <s v="0128020111908"/>
    <s v="GNC VALLEDUPAR"/>
    <m/>
    <s v="CL 44 KR 19 - 58 AGENCIA VALLEDUPAR"/>
    <s v="FACTURACION"/>
    <n v="50102846"/>
    <n v="2401"/>
    <x v="5"/>
    <x v="5"/>
    <x v="8"/>
    <x v="8"/>
    <x v="1"/>
    <x v="1"/>
    <x v="0"/>
    <n v="8724679"/>
  </r>
  <r>
    <s v="598"/>
    <x v="1"/>
    <x v="1"/>
    <n v="7"/>
    <x v="1"/>
    <n v="50102846"/>
    <n v="48087319"/>
    <n v="2"/>
    <s v="ORDEN DE SUSPENSION PARCIAL ----ORDEN DE"/>
    <x v="1"/>
    <s v="0128020111908"/>
    <s v="GNC VALLEDUPAR"/>
    <m/>
    <s v="CL 44 KR 19 - 58 AGENCIA VALLEDUPAR"/>
    <s v="FACTURACION"/>
    <n v="50102846"/>
    <n v="2401"/>
    <x v="6"/>
    <x v="6"/>
    <x v="13"/>
    <x v="13"/>
    <x v="1"/>
    <x v="1"/>
    <x v="0"/>
    <n v="671114"/>
  </r>
  <r>
    <s v="599"/>
    <x v="1"/>
    <x v="1"/>
    <n v="7"/>
    <x v="1"/>
    <n v="50102846"/>
    <n v="48087319"/>
    <n v="2"/>
    <s v="ORDEN DE SUSPENSION PARCIAL ----ORDEN DE"/>
    <x v="1"/>
    <s v="0128020111908"/>
    <s v="GNC VALLEDUPAR"/>
    <m/>
    <s v="CL 44 KR 19 - 58 AGENCIA VALLEDUPAR"/>
    <s v="NOTAS"/>
    <n v="50102846"/>
    <n v="2401"/>
    <x v="5"/>
    <x v="5"/>
    <x v="8"/>
    <x v="8"/>
    <x v="8"/>
    <x v="8"/>
    <x v="1"/>
    <n v="-44500"/>
  </r>
  <r>
    <s v="600"/>
    <x v="1"/>
    <x v="1"/>
    <n v="6"/>
    <x v="2"/>
    <n v="50102844"/>
    <n v="48087317"/>
    <n v="1"/>
    <s v="CONEXION ------------------------------"/>
    <x v="0"/>
    <s v="8901016779"/>
    <s v="QUINTAL SA"/>
    <m/>
    <s v="V 40 CL 77B - 20 INT 3"/>
    <s v="FACTURACION"/>
    <n v="50102844"/>
    <n v="2401"/>
    <x v="5"/>
    <x v="5"/>
    <x v="6"/>
    <x v="6"/>
    <x v="1"/>
    <x v="1"/>
    <x v="0"/>
    <n v="33018352"/>
  </r>
  <r>
    <s v="601"/>
    <x v="1"/>
    <x v="1"/>
    <n v="6"/>
    <x v="2"/>
    <n v="50102844"/>
    <n v="48087317"/>
    <n v="1"/>
    <s v="CONEXION ------------------------------"/>
    <x v="0"/>
    <s v="8901016779"/>
    <s v="QUINTAL SA"/>
    <m/>
    <s v="V 40 CL 77B - 20 INT 3"/>
    <s v="FACTURACION"/>
    <n v="50102844"/>
    <n v="2401"/>
    <x v="5"/>
    <x v="5"/>
    <x v="15"/>
    <x v="15"/>
    <x v="1"/>
    <x v="1"/>
    <x v="0"/>
    <n v="9971952"/>
  </r>
  <r>
    <s v="602"/>
    <x v="1"/>
    <x v="1"/>
    <n v="6"/>
    <x v="2"/>
    <n v="50102844"/>
    <n v="48087317"/>
    <n v="1"/>
    <s v="CONEXION ------------------------------"/>
    <x v="0"/>
    <s v="8901016779"/>
    <s v="QUINTAL SA"/>
    <m/>
    <s v="V 40 CL 77B - 20 INT 3"/>
    <s v="FACTURACION"/>
    <n v="50102844"/>
    <n v="2401"/>
    <x v="5"/>
    <x v="5"/>
    <x v="7"/>
    <x v="7"/>
    <x v="1"/>
    <x v="1"/>
    <x v="0"/>
    <n v="303815639"/>
  </r>
  <r>
    <s v="603"/>
    <x v="1"/>
    <x v="1"/>
    <n v="6"/>
    <x v="2"/>
    <n v="50102844"/>
    <n v="48087317"/>
    <n v="1"/>
    <s v="CONEXION ------------------------------"/>
    <x v="0"/>
    <s v="8901016779"/>
    <s v="QUINTAL SA"/>
    <m/>
    <s v="V 40 CL 77B - 20 INT 3"/>
    <s v="FACTURACION"/>
    <n v="50102844"/>
    <n v="2401"/>
    <x v="5"/>
    <x v="5"/>
    <x v="8"/>
    <x v="8"/>
    <x v="1"/>
    <x v="1"/>
    <x v="0"/>
    <n v="10532276"/>
  </r>
  <r>
    <s v="604"/>
    <x v="1"/>
    <x v="1"/>
    <n v="6"/>
    <x v="2"/>
    <n v="50102844"/>
    <n v="48087317"/>
    <n v="1"/>
    <s v="CONEXION ------------------------------"/>
    <x v="0"/>
    <s v="8901016779"/>
    <s v="QUINTAL SA"/>
    <m/>
    <s v="V 40 CL 77B - 20 INT 3"/>
    <s v="FACTURACION"/>
    <n v="50102844"/>
    <n v="2401"/>
    <x v="5"/>
    <x v="5"/>
    <x v="15"/>
    <x v="15"/>
    <x v="3"/>
    <x v="3"/>
    <x v="0"/>
    <n v="32241"/>
  </r>
  <r>
    <s v="605"/>
    <x v="1"/>
    <x v="1"/>
    <n v="6"/>
    <x v="2"/>
    <n v="50102844"/>
    <n v="48087317"/>
    <n v="1"/>
    <s v="CONEXION ------------------------------"/>
    <x v="0"/>
    <s v="8901016779"/>
    <s v="QUINTAL SA"/>
    <m/>
    <s v="V 40 CL 77B - 20 INT 3"/>
    <s v="FACTURACION"/>
    <n v="50102844"/>
    <n v="2401"/>
    <x v="7"/>
    <x v="7"/>
    <x v="10"/>
    <x v="10"/>
    <x v="1"/>
    <x v="1"/>
    <x v="0"/>
    <n v="46935107"/>
  </r>
  <r>
    <s v="606"/>
    <x v="1"/>
    <x v="1"/>
    <n v="6"/>
    <x v="2"/>
    <n v="50102843"/>
    <n v="48087316"/>
    <n v="1"/>
    <s v="CONEXION ------------------------------"/>
    <x v="0"/>
    <s v="8901007837"/>
    <s v="INDUSTRIAS CANNON"/>
    <m/>
    <s v="KR 4 CL 30 - 365 INT _"/>
    <s v="FACTURACION"/>
    <n v="50102843"/>
    <n v="2401"/>
    <x v="5"/>
    <x v="5"/>
    <x v="6"/>
    <x v="6"/>
    <x v="1"/>
    <x v="1"/>
    <x v="0"/>
    <n v="44738657"/>
  </r>
  <r>
    <s v="607"/>
    <x v="1"/>
    <x v="1"/>
    <n v="6"/>
    <x v="2"/>
    <n v="50102843"/>
    <n v="48087316"/>
    <n v="1"/>
    <s v="CONEXION ------------------------------"/>
    <x v="0"/>
    <s v="8901007837"/>
    <s v="INDUSTRIAS CANNON"/>
    <m/>
    <s v="KR 4 CL 30 - 365 INT _"/>
    <s v="FACTURACION"/>
    <n v="50102843"/>
    <n v="2401"/>
    <x v="5"/>
    <x v="5"/>
    <x v="15"/>
    <x v="15"/>
    <x v="1"/>
    <x v="1"/>
    <x v="0"/>
    <n v="12629394"/>
  </r>
  <r>
    <s v="608"/>
    <x v="1"/>
    <x v="1"/>
    <n v="6"/>
    <x v="2"/>
    <n v="50102843"/>
    <n v="48087316"/>
    <n v="1"/>
    <s v="CONEXION ------------------------------"/>
    <x v="0"/>
    <s v="8901007837"/>
    <s v="INDUSTRIAS CANNON"/>
    <m/>
    <s v="KR 4 CL 30 - 365 INT _"/>
    <s v="FACTURACION"/>
    <n v="50102843"/>
    <n v="2401"/>
    <x v="5"/>
    <x v="5"/>
    <x v="7"/>
    <x v="7"/>
    <x v="1"/>
    <x v="1"/>
    <x v="0"/>
    <n v="417312904"/>
  </r>
  <r>
    <s v="609"/>
    <x v="1"/>
    <x v="1"/>
    <n v="6"/>
    <x v="2"/>
    <n v="50102843"/>
    <n v="48087316"/>
    <n v="1"/>
    <s v="CONEXION ------------------------------"/>
    <x v="0"/>
    <s v="8901007837"/>
    <s v="INDUSTRIAS CANNON"/>
    <m/>
    <s v="KR 4 CL 30 - 365 INT _"/>
    <s v="FACTURACION"/>
    <n v="50102843"/>
    <n v="2401"/>
    <x v="5"/>
    <x v="5"/>
    <x v="8"/>
    <x v="8"/>
    <x v="1"/>
    <x v="1"/>
    <x v="0"/>
    <n v="14270847"/>
  </r>
  <r>
    <s v="610"/>
    <x v="1"/>
    <x v="1"/>
    <n v="6"/>
    <x v="2"/>
    <n v="50102843"/>
    <n v="48087316"/>
    <n v="1"/>
    <s v="CONEXION ------------------------------"/>
    <x v="0"/>
    <s v="8901007837"/>
    <s v="INDUSTRIAS CANNON"/>
    <m/>
    <s v="KR 4 CL 30 - 365 INT _"/>
    <s v="FACTURACION"/>
    <n v="50102843"/>
    <n v="2401"/>
    <x v="5"/>
    <x v="5"/>
    <x v="15"/>
    <x v="15"/>
    <x v="3"/>
    <x v="3"/>
    <x v="0"/>
    <n v="40375"/>
  </r>
  <r>
    <s v="611"/>
    <x v="1"/>
    <x v="1"/>
    <n v="6"/>
    <x v="2"/>
    <n v="50102843"/>
    <n v="48087316"/>
    <n v="1"/>
    <s v="CONEXION ------------------------------"/>
    <x v="0"/>
    <s v="8901007837"/>
    <s v="INDUSTRIAS CANNON"/>
    <m/>
    <s v="KR 4 CL 30 - 365 INT _"/>
    <s v="FACTURACION"/>
    <n v="50102843"/>
    <n v="2401"/>
    <x v="17"/>
    <x v="17"/>
    <x v="27"/>
    <x v="27"/>
    <x v="4"/>
    <x v="4"/>
    <x v="0"/>
    <n v="92124"/>
  </r>
  <r>
    <s v="612"/>
    <x v="1"/>
    <x v="1"/>
    <n v="6"/>
    <x v="2"/>
    <n v="50102843"/>
    <n v="48087316"/>
    <n v="1"/>
    <s v="CONEXION ------------------------------"/>
    <x v="0"/>
    <s v="8901007837"/>
    <s v="INDUSTRIAS CANNON"/>
    <m/>
    <s v="KR 4 CL 30 - 365 INT _"/>
    <s v="FACTURACION"/>
    <n v="50102843"/>
    <n v="2401"/>
    <x v="12"/>
    <x v="12"/>
    <x v="17"/>
    <x v="17"/>
    <x v="4"/>
    <x v="4"/>
    <x v="0"/>
    <n v="10147"/>
  </r>
  <r>
    <s v="613"/>
    <x v="1"/>
    <x v="1"/>
    <n v="6"/>
    <x v="2"/>
    <n v="50102843"/>
    <n v="48087316"/>
    <n v="1"/>
    <s v="CONEXION ------------------------------"/>
    <x v="0"/>
    <s v="8901007837"/>
    <s v="INDUSTRIAS CANNON"/>
    <m/>
    <s v="KR 4 CL 30 - 365 INT _"/>
    <s v="FACTURACION"/>
    <n v="50102843"/>
    <n v="2401"/>
    <x v="7"/>
    <x v="7"/>
    <x v="10"/>
    <x v="10"/>
    <x v="1"/>
    <x v="1"/>
    <x v="0"/>
    <n v="63477004"/>
  </r>
  <r>
    <s v="614"/>
    <x v="1"/>
    <x v="1"/>
    <n v="6"/>
    <x v="2"/>
    <n v="50102841"/>
    <n v="48087314"/>
    <n v="1"/>
    <s v="CONEXION ------------------------------"/>
    <x v="1"/>
    <s v="0018600204395"/>
    <s v="MONOMEROS SA"/>
    <m/>
    <s v="KR 82 CL 100 - 111 INT _"/>
    <s v="FACTURACION"/>
    <n v="50102841"/>
    <n v="2402"/>
    <x v="5"/>
    <x v="5"/>
    <x v="7"/>
    <x v="7"/>
    <x v="1"/>
    <x v="1"/>
    <x v="0"/>
    <n v="1449175675"/>
  </r>
  <r>
    <s v="615"/>
    <x v="1"/>
    <x v="1"/>
    <n v="6"/>
    <x v="2"/>
    <n v="50102841"/>
    <n v="48087314"/>
    <n v="1"/>
    <s v="CONEXION ------------------------------"/>
    <x v="1"/>
    <s v="0018600204395"/>
    <s v="MONOMEROS SA"/>
    <m/>
    <s v="KR 82 CL 100 - 111 INT _"/>
    <s v="FACTURACION"/>
    <n v="50102841"/>
    <n v="2402"/>
    <x v="5"/>
    <x v="5"/>
    <x v="8"/>
    <x v="8"/>
    <x v="1"/>
    <x v="1"/>
    <x v="0"/>
    <n v="118349347"/>
  </r>
  <r>
    <s v="616"/>
    <x v="1"/>
    <x v="1"/>
    <n v="6"/>
    <x v="2"/>
    <n v="50102841"/>
    <n v="48087314"/>
    <n v="1"/>
    <s v="CONEXION ------------------------------"/>
    <x v="1"/>
    <s v="0018600204395"/>
    <s v="MONOMEROS SA"/>
    <m/>
    <s v="KR 82 CL 100 - 111 INT _"/>
    <s v="FACTURACION"/>
    <n v="50102841"/>
    <n v="2402"/>
    <x v="5"/>
    <x v="5"/>
    <x v="15"/>
    <x v="15"/>
    <x v="3"/>
    <x v="3"/>
    <x v="0"/>
    <n v="139177"/>
  </r>
  <r>
    <s v="617"/>
    <x v="1"/>
    <x v="1"/>
    <n v="6"/>
    <x v="2"/>
    <n v="50102841"/>
    <n v="48087314"/>
    <n v="1"/>
    <s v="CONEXION ------------------------------"/>
    <x v="1"/>
    <s v="0018600204395"/>
    <s v="MONOMEROS SA"/>
    <m/>
    <s v="KR 82 CL 100 - 111 INT _"/>
    <s v="FACTURACION"/>
    <n v="50102841"/>
    <n v="2402"/>
    <x v="7"/>
    <x v="7"/>
    <x v="10"/>
    <x v="10"/>
    <x v="1"/>
    <x v="1"/>
    <x v="0"/>
    <n v="220691669"/>
  </r>
  <r>
    <s v="618"/>
    <x v="1"/>
    <x v="1"/>
    <n v="7"/>
    <x v="1"/>
    <n v="50105001"/>
    <n v="48089301"/>
    <n v="1"/>
    <s v="CONEXION ------------------------------"/>
    <x v="0"/>
    <s v="8001258954"/>
    <s v="INVER JOSE PAVA TOSCANO Y CIA S EN C"/>
    <m/>
    <s v="CL 38 KR 24 - 9 ZN GNCV"/>
    <s v="FACTURACION"/>
    <n v="50105001"/>
    <n v="2401"/>
    <x v="5"/>
    <x v="5"/>
    <x v="5"/>
    <x v="5"/>
    <x v="1"/>
    <x v="1"/>
    <x v="0"/>
    <n v="891476"/>
  </r>
  <r>
    <s v="619"/>
    <x v="1"/>
    <x v="1"/>
    <n v="7"/>
    <x v="1"/>
    <n v="50105001"/>
    <n v="48089301"/>
    <n v="1"/>
    <s v="CONEXION ------------------------------"/>
    <x v="0"/>
    <s v="8001258954"/>
    <s v="INVER JOSE PAVA TOSCANO Y CIA S EN C"/>
    <m/>
    <s v="CL 38 KR 24 - 9 ZN GNCV"/>
    <s v="FACTURACION"/>
    <n v="50105001"/>
    <n v="2401"/>
    <x v="5"/>
    <x v="5"/>
    <x v="6"/>
    <x v="6"/>
    <x v="1"/>
    <x v="1"/>
    <x v="0"/>
    <n v="24876575"/>
  </r>
  <r>
    <s v="620"/>
    <x v="1"/>
    <x v="1"/>
    <n v="7"/>
    <x v="1"/>
    <n v="50105001"/>
    <n v="48089301"/>
    <n v="1"/>
    <s v="CONEXION ------------------------------"/>
    <x v="0"/>
    <s v="8001258954"/>
    <s v="INVER JOSE PAVA TOSCANO Y CIA S EN C"/>
    <m/>
    <s v="CL 38 KR 24 - 9 ZN GNCV"/>
    <s v="FACTURACION"/>
    <n v="50105001"/>
    <n v="2401"/>
    <x v="5"/>
    <x v="5"/>
    <x v="15"/>
    <x v="15"/>
    <x v="1"/>
    <x v="1"/>
    <x v="0"/>
    <n v="929840"/>
  </r>
  <r>
    <s v="621"/>
    <x v="1"/>
    <x v="1"/>
    <n v="7"/>
    <x v="1"/>
    <n v="50105001"/>
    <n v="48089301"/>
    <n v="1"/>
    <s v="CONEXION ------------------------------"/>
    <x v="0"/>
    <s v="8001258954"/>
    <s v="INVER JOSE PAVA TOSCANO Y CIA S EN C"/>
    <m/>
    <s v="CL 38 KR 24 - 9 ZN GNCV"/>
    <s v="FACTURACION"/>
    <n v="50105001"/>
    <n v="2401"/>
    <x v="5"/>
    <x v="5"/>
    <x v="7"/>
    <x v="7"/>
    <x v="1"/>
    <x v="1"/>
    <x v="0"/>
    <n v="34844431"/>
  </r>
  <r>
    <s v="622"/>
    <x v="1"/>
    <x v="1"/>
    <n v="7"/>
    <x v="1"/>
    <n v="50105001"/>
    <n v="48089301"/>
    <n v="1"/>
    <s v="CONEXION ------------------------------"/>
    <x v="0"/>
    <s v="8001258954"/>
    <s v="INVER JOSE PAVA TOSCANO Y CIA S EN C"/>
    <m/>
    <s v="CL 38 KR 24 - 9 ZN GNCV"/>
    <s v="FACTURACION"/>
    <n v="50105001"/>
    <n v="2401"/>
    <x v="5"/>
    <x v="5"/>
    <x v="8"/>
    <x v="8"/>
    <x v="1"/>
    <x v="1"/>
    <x v="0"/>
    <n v="4139932"/>
  </r>
  <r>
    <s v="623"/>
    <x v="1"/>
    <x v="1"/>
    <n v="7"/>
    <x v="1"/>
    <n v="50105001"/>
    <n v="48089301"/>
    <n v="1"/>
    <s v="CONEXION ------------------------------"/>
    <x v="0"/>
    <s v="8001258954"/>
    <s v="INVER JOSE PAVA TOSCANO Y CIA S EN C"/>
    <m/>
    <s v="CL 38 KR 24 - 9 ZN GNCV"/>
    <s v="FACTURACION"/>
    <n v="50105001"/>
    <n v="2401"/>
    <x v="5"/>
    <x v="5"/>
    <x v="15"/>
    <x v="15"/>
    <x v="3"/>
    <x v="3"/>
    <x v="0"/>
    <n v="2652"/>
  </r>
  <r>
    <s v="624"/>
    <x v="1"/>
    <x v="1"/>
    <n v="7"/>
    <x v="1"/>
    <n v="50105001"/>
    <n v="48089301"/>
    <n v="1"/>
    <s v="CONEXION ------------------------------"/>
    <x v="0"/>
    <s v="8001258954"/>
    <s v="INVER JOSE PAVA TOSCANO Y CIA S EN C"/>
    <m/>
    <s v="CL 38 KR 24 - 9 ZN GNCV"/>
    <s v="FACTURACION"/>
    <n v="50105001"/>
    <n v="2401"/>
    <x v="7"/>
    <x v="7"/>
    <x v="10"/>
    <x v="10"/>
    <x v="1"/>
    <x v="1"/>
    <x v="0"/>
    <n v="5860800"/>
  </r>
  <r>
    <s v="625"/>
    <x v="1"/>
    <x v="1"/>
    <n v="7"/>
    <x v="1"/>
    <n v="50105001"/>
    <n v="48089301"/>
    <n v="1"/>
    <s v="CONEXION ------------------------------"/>
    <x v="0"/>
    <s v="8001258954"/>
    <s v="INVER JOSE PAVA TOSCANO Y CIA S EN C"/>
    <m/>
    <s v="CL 38 KR 24 - 9 ZN GNCV"/>
    <s v="FACTURACION"/>
    <n v="50105001"/>
    <n v="2401"/>
    <x v="13"/>
    <x v="13"/>
    <x v="18"/>
    <x v="18"/>
    <x v="4"/>
    <x v="4"/>
    <x v="0"/>
    <n v="6835"/>
  </r>
  <r>
    <s v="626"/>
    <x v="1"/>
    <x v="1"/>
    <n v="7"/>
    <x v="1"/>
    <n v="50105001"/>
    <n v="48089301"/>
    <n v="1"/>
    <s v="CONEXION ------------------------------"/>
    <x v="0"/>
    <s v="8001258954"/>
    <s v="INVER JOSE PAVA TOSCANO Y CIA S EN C"/>
    <m/>
    <s v="CL 38 KR 24 - 9 ZN GNCV"/>
    <s v="FACTURACION"/>
    <n v="50105001"/>
    <n v="2401"/>
    <x v="14"/>
    <x v="14"/>
    <x v="19"/>
    <x v="19"/>
    <x v="4"/>
    <x v="4"/>
    <x v="0"/>
    <n v="77403"/>
  </r>
  <r>
    <s v="627"/>
    <x v="1"/>
    <x v="1"/>
    <n v="7"/>
    <x v="1"/>
    <n v="50105001"/>
    <n v="48089301"/>
    <n v="1"/>
    <s v="CONEXION ------------------------------"/>
    <x v="0"/>
    <s v="8001258954"/>
    <s v="INVER JOSE PAVA TOSCANO Y CIA S EN C"/>
    <m/>
    <s v="CL 38 KR 24 - 9 ZN GNCV"/>
    <s v="FACTURACION"/>
    <n v="50105001"/>
    <n v="2401"/>
    <x v="3"/>
    <x v="3"/>
    <x v="3"/>
    <x v="3"/>
    <x v="1"/>
    <x v="1"/>
    <x v="0"/>
    <n v="109"/>
  </r>
  <r>
    <s v="628"/>
    <x v="1"/>
    <x v="1"/>
    <n v="7"/>
    <x v="1"/>
    <n v="50105001"/>
    <n v="48089301"/>
    <n v="1"/>
    <s v="CONEXION ------------------------------"/>
    <x v="0"/>
    <s v="8001258954"/>
    <s v="INVER JOSE PAVA TOSCANO Y CIA S EN C"/>
    <m/>
    <s v="CL 38 KR 24 - 9 ZN GNCV"/>
    <s v="NOTAS"/>
    <n v="50105001"/>
    <n v="2401"/>
    <x v="15"/>
    <x v="15"/>
    <x v="20"/>
    <x v="20"/>
    <x v="0"/>
    <x v="0"/>
    <x v="2"/>
    <n v="-71630053"/>
  </r>
  <r>
    <s v="629"/>
    <x v="0"/>
    <x v="0"/>
    <n v="-1"/>
    <x v="0"/>
    <n v="50899152"/>
    <n v="48094673"/>
    <n v="1"/>
    <s v="CONEXION ------------------------------"/>
    <x v="0"/>
    <s v="9020111908"/>
    <s v="EDS GNC TEXACO NORTE"/>
    <m/>
    <s v="KR 46 CL 85 - 148"/>
    <s v="FACTURACION"/>
    <n v="50899152"/>
    <n v="2401"/>
    <x v="10"/>
    <x v="10"/>
    <x v="21"/>
    <x v="21"/>
    <x v="7"/>
    <x v="7"/>
    <x v="0"/>
    <n v="1163628"/>
  </r>
  <r>
    <s v="630"/>
    <x v="0"/>
    <x v="0"/>
    <n v="-1"/>
    <x v="0"/>
    <n v="50899152"/>
    <n v="48094673"/>
    <n v="1"/>
    <s v="CONEXION ------------------------------"/>
    <x v="0"/>
    <s v="9020111908"/>
    <s v="EDS GNC TEXACO NORTE"/>
    <m/>
    <s v="KR 46 CL 85 - 148"/>
    <s v="FACTURACION"/>
    <n v="50899152"/>
    <n v="2401"/>
    <x v="2"/>
    <x v="2"/>
    <x v="2"/>
    <x v="2"/>
    <x v="0"/>
    <x v="0"/>
    <x v="0"/>
    <n v="186180"/>
  </r>
  <r>
    <s v="631"/>
    <x v="1"/>
    <x v="1"/>
    <n v="7"/>
    <x v="1"/>
    <n v="50111521"/>
    <n v="48095327"/>
    <n v="1"/>
    <s v="CONEXION ------------------------------"/>
    <x v="0"/>
    <s v="8020245011"/>
    <s v="INVERSIONES LA PONDEROSA SA"/>
    <m/>
    <s v="KR 27C CL 58 - 65 LOCAL 1"/>
    <s v="FACTURACION"/>
    <n v="50111521"/>
    <n v="2401"/>
    <x v="5"/>
    <x v="5"/>
    <x v="5"/>
    <x v="5"/>
    <x v="1"/>
    <x v="1"/>
    <x v="0"/>
    <n v="1249987"/>
  </r>
  <r>
    <s v="632"/>
    <x v="1"/>
    <x v="1"/>
    <n v="7"/>
    <x v="1"/>
    <n v="50111521"/>
    <n v="48095327"/>
    <n v="1"/>
    <s v="CONEXION ------------------------------"/>
    <x v="0"/>
    <s v="8020245011"/>
    <s v="INVERSIONES LA PONDEROSA SA"/>
    <m/>
    <s v="KR 27C CL 58 - 65 LOCAL 1"/>
    <s v="FACTURACION"/>
    <n v="50111521"/>
    <n v="2401"/>
    <x v="5"/>
    <x v="5"/>
    <x v="6"/>
    <x v="6"/>
    <x v="1"/>
    <x v="1"/>
    <x v="0"/>
    <n v="34880808"/>
  </r>
  <r>
    <s v="633"/>
    <x v="1"/>
    <x v="1"/>
    <n v="7"/>
    <x v="1"/>
    <n v="50111521"/>
    <n v="48095327"/>
    <n v="1"/>
    <s v="CONEXION ------------------------------"/>
    <x v="0"/>
    <s v="8020245011"/>
    <s v="INVERSIONES LA PONDEROSA SA"/>
    <m/>
    <s v="KR 27C CL 58 - 65 LOCAL 1"/>
    <s v="FACTURACION"/>
    <n v="50111521"/>
    <n v="2401"/>
    <x v="5"/>
    <x v="5"/>
    <x v="15"/>
    <x v="15"/>
    <x v="1"/>
    <x v="1"/>
    <x v="0"/>
    <n v="1540545"/>
  </r>
  <r>
    <s v="634"/>
    <x v="1"/>
    <x v="1"/>
    <n v="7"/>
    <x v="1"/>
    <n v="50111521"/>
    <n v="48095327"/>
    <n v="1"/>
    <s v="CONEXION ------------------------------"/>
    <x v="0"/>
    <s v="8020245011"/>
    <s v="INVERSIONES LA PONDEROSA SA"/>
    <m/>
    <s v="KR 27C CL 58 - 65 LOCAL 1"/>
    <s v="FACTURACION"/>
    <n v="50111521"/>
    <n v="2401"/>
    <x v="5"/>
    <x v="5"/>
    <x v="7"/>
    <x v="7"/>
    <x v="1"/>
    <x v="1"/>
    <x v="0"/>
    <n v="48857284"/>
  </r>
  <r>
    <s v="635"/>
    <x v="1"/>
    <x v="1"/>
    <n v="7"/>
    <x v="1"/>
    <n v="50111521"/>
    <n v="48095327"/>
    <n v="1"/>
    <s v="CONEXION ------------------------------"/>
    <x v="0"/>
    <s v="8020245011"/>
    <s v="INVERSIONES LA PONDEROSA SA"/>
    <m/>
    <s v="KR 27C CL 58 - 65 LOCAL 1"/>
    <s v="FACTURACION"/>
    <n v="50111521"/>
    <n v="2401"/>
    <x v="5"/>
    <x v="5"/>
    <x v="8"/>
    <x v="8"/>
    <x v="1"/>
    <x v="1"/>
    <x v="0"/>
    <n v="5804826"/>
  </r>
  <r>
    <s v="636"/>
    <x v="1"/>
    <x v="1"/>
    <n v="7"/>
    <x v="1"/>
    <n v="50111521"/>
    <n v="48095327"/>
    <n v="1"/>
    <s v="CONEXION ------------------------------"/>
    <x v="0"/>
    <s v="8020245011"/>
    <s v="INVERSIONES LA PONDEROSA SA"/>
    <m/>
    <s v="KR 27C CL 58 - 65 LOCAL 1"/>
    <s v="FACTURACION"/>
    <n v="50111521"/>
    <n v="2401"/>
    <x v="5"/>
    <x v="5"/>
    <x v="15"/>
    <x v="15"/>
    <x v="3"/>
    <x v="3"/>
    <x v="0"/>
    <n v="4394"/>
  </r>
  <r>
    <s v="637"/>
    <x v="1"/>
    <x v="1"/>
    <n v="7"/>
    <x v="1"/>
    <n v="50111521"/>
    <n v="48095327"/>
    <n v="1"/>
    <s v="CONEXION ------------------------------"/>
    <x v="0"/>
    <s v="8020245011"/>
    <s v="INVERSIONES LA PONDEROSA SA"/>
    <m/>
    <s v="KR 27C CL 58 - 65 LOCAL 1"/>
    <s v="FACTURACION"/>
    <n v="50111521"/>
    <n v="2401"/>
    <x v="6"/>
    <x v="6"/>
    <x v="13"/>
    <x v="13"/>
    <x v="1"/>
    <x v="1"/>
    <x v="0"/>
    <n v="844196"/>
  </r>
  <r>
    <s v="638"/>
    <x v="1"/>
    <x v="1"/>
    <n v="7"/>
    <x v="1"/>
    <n v="50111521"/>
    <n v="48095327"/>
    <n v="1"/>
    <s v="CONEXION ------------------------------"/>
    <x v="0"/>
    <s v="8020245011"/>
    <s v="INVERSIONES LA PONDEROSA SA"/>
    <m/>
    <s v="KR 27C CL 58 - 65 LOCAL 1"/>
    <s v="FACTURACION"/>
    <n v="50111521"/>
    <n v="2401"/>
    <x v="7"/>
    <x v="7"/>
    <x v="10"/>
    <x v="10"/>
    <x v="1"/>
    <x v="1"/>
    <x v="0"/>
    <n v="8217753"/>
  </r>
  <r>
    <s v="639"/>
    <x v="1"/>
    <x v="1"/>
    <n v="7"/>
    <x v="1"/>
    <n v="50113208"/>
    <n v="48096955"/>
    <n v="1"/>
    <s v="CONEXION ------------------------------"/>
    <x v="0"/>
    <s v="9001121043"/>
    <s v="METROPOLITANA DE COMBUSTIBLE LTDA"/>
    <m/>
    <s v="VIA_ CIRCUNVALAR CL 43 - 75"/>
    <s v="FACTURACION"/>
    <n v="50113208"/>
    <n v="2401"/>
    <x v="5"/>
    <x v="5"/>
    <x v="5"/>
    <x v="5"/>
    <x v="1"/>
    <x v="1"/>
    <x v="0"/>
    <n v="1060286"/>
  </r>
  <r>
    <s v="640"/>
    <x v="1"/>
    <x v="1"/>
    <n v="7"/>
    <x v="1"/>
    <n v="50113208"/>
    <n v="48096955"/>
    <n v="1"/>
    <s v="CONEXION ------------------------------"/>
    <x v="0"/>
    <s v="9001121043"/>
    <s v="METROPOLITANA DE COMBUSTIBLE LTDA"/>
    <m/>
    <s v="VIA_ CIRCUNVALAR CL 43 - 75"/>
    <s v="FACTURACION"/>
    <n v="50113208"/>
    <n v="2401"/>
    <x v="5"/>
    <x v="5"/>
    <x v="6"/>
    <x v="6"/>
    <x v="1"/>
    <x v="1"/>
    <x v="0"/>
    <n v="29587195"/>
  </r>
  <r>
    <s v="641"/>
    <x v="1"/>
    <x v="1"/>
    <n v="7"/>
    <x v="1"/>
    <n v="50113208"/>
    <n v="48096955"/>
    <n v="1"/>
    <s v="CONEXION ------------------------------"/>
    <x v="0"/>
    <s v="9001121043"/>
    <s v="METROPOLITANA DE COMBUSTIBLE LTDA"/>
    <m/>
    <s v="VIA_ CIRCUNVALAR CL 43 - 75"/>
    <s v="FACTURACION"/>
    <n v="50113208"/>
    <n v="2401"/>
    <x v="5"/>
    <x v="5"/>
    <x v="15"/>
    <x v="15"/>
    <x v="1"/>
    <x v="1"/>
    <x v="0"/>
    <n v="1160706"/>
  </r>
  <r>
    <s v="642"/>
    <x v="1"/>
    <x v="1"/>
    <n v="7"/>
    <x v="1"/>
    <n v="50113208"/>
    <n v="48096955"/>
    <n v="1"/>
    <s v="CONEXION ------------------------------"/>
    <x v="0"/>
    <s v="9001121043"/>
    <s v="METROPOLITANA DE COMBUSTIBLE LTDA"/>
    <m/>
    <s v="VIA_ CIRCUNVALAR CL 43 - 75"/>
    <s v="FACTURACION"/>
    <n v="50113208"/>
    <n v="2401"/>
    <x v="5"/>
    <x v="5"/>
    <x v="7"/>
    <x v="7"/>
    <x v="1"/>
    <x v="1"/>
    <x v="0"/>
    <n v="41442563"/>
  </r>
  <r>
    <s v="643"/>
    <x v="1"/>
    <x v="1"/>
    <n v="7"/>
    <x v="1"/>
    <n v="50113208"/>
    <n v="48096955"/>
    <n v="1"/>
    <s v="CONEXION ------------------------------"/>
    <x v="0"/>
    <s v="9001121043"/>
    <s v="METROPOLITANA DE COMBUSTIBLE LTDA"/>
    <m/>
    <s v="VIA_ CIRCUNVALAR CL 43 - 75"/>
    <s v="FACTURACION"/>
    <n v="50113208"/>
    <n v="2401"/>
    <x v="5"/>
    <x v="5"/>
    <x v="8"/>
    <x v="8"/>
    <x v="1"/>
    <x v="1"/>
    <x v="0"/>
    <n v="4923869"/>
  </r>
  <r>
    <s v="644"/>
    <x v="1"/>
    <x v="1"/>
    <n v="7"/>
    <x v="1"/>
    <n v="50113208"/>
    <n v="48096955"/>
    <n v="1"/>
    <s v="CONEXION ------------------------------"/>
    <x v="0"/>
    <s v="9001121043"/>
    <s v="METROPOLITANA DE COMBUSTIBLE LTDA"/>
    <m/>
    <s v="VIA_ CIRCUNVALAR CL 43 - 75"/>
    <s v="FACTURACION"/>
    <n v="50113208"/>
    <n v="2401"/>
    <x v="5"/>
    <x v="5"/>
    <x v="15"/>
    <x v="15"/>
    <x v="3"/>
    <x v="3"/>
    <x v="0"/>
    <n v="3310"/>
  </r>
  <r>
    <s v="645"/>
    <x v="1"/>
    <x v="1"/>
    <n v="7"/>
    <x v="1"/>
    <n v="50113208"/>
    <n v="48096955"/>
    <n v="1"/>
    <s v="CONEXION ------------------------------"/>
    <x v="0"/>
    <s v="9001121043"/>
    <s v="METROPOLITANA DE COMBUSTIBLE LTDA"/>
    <m/>
    <s v="VIA_ CIRCUNVALAR CL 43 - 75"/>
    <s v="FACTURACION"/>
    <n v="50113208"/>
    <n v="2401"/>
    <x v="7"/>
    <x v="7"/>
    <x v="10"/>
    <x v="10"/>
    <x v="1"/>
    <x v="1"/>
    <x v="0"/>
    <n v="6970610"/>
  </r>
  <r>
    <s v="646"/>
    <x v="1"/>
    <x v="1"/>
    <n v="7"/>
    <x v="1"/>
    <n v="50117751"/>
    <n v="48098641"/>
    <n v="1"/>
    <s v="CONEXION ------------------------------"/>
    <x v="0"/>
    <s v="8110097888"/>
    <s v="DISTRACOM SA"/>
    <m/>
    <s v="CL 30 KR 17A - 78 AGENCIA STAMARTA"/>
    <s v="FACTURACION"/>
    <n v="50117751"/>
    <n v="2401"/>
    <x v="5"/>
    <x v="5"/>
    <x v="5"/>
    <x v="5"/>
    <x v="1"/>
    <x v="1"/>
    <x v="0"/>
    <n v="823339"/>
  </r>
  <r>
    <s v="647"/>
    <x v="1"/>
    <x v="1"/>
    <n v="7"/>
    <x v="1"/>
    <n v="50117751"/>
    <n v="48098641"/>
    <n v="1"/>
    <s v="CONEXION ------------------------------"/>
    <x v="0"/>
    <s v="8110097888"/>
    <s v="DISTRACOM SA"/>
    <m/>
    <s v="CL 30 KR 17A - 78 AGENCIA STAMARTA"/>
    <s v="FACTURACION"/>
    <n v="50117751"/>
    <n v="2401"/>
    <x v="5"/>
    <x v="5"/>
    <x v="6"/>
    <x v="6"/>
    <x v="1"/>
    <x v="1"/>
    <x v="0"/>
    <n v="22975209"/>
  </r>
  <r>
    <s v="648"/>
    <x v="1"/>
    <x v="1"/>
    <n v="7"/>
    <x v="1"/>
    <n v="50117751"/>
    <n v="48098641"/>
    <n v="1"/>
    <s v="CONEXION ------------------------------"/>
    <x v="0"/>
    <s v="8110097888"/>
    <s v="DISTRACOM SA"/>
    <m/>
    <s v="CL 30 KR 17A - 78 AGENCIA STAMARTA"/>
    <s v="FACTURACION"/>
    <n v="50117751"/>
    <n v="2401"/>
    <x v="5"/>
    <x v="5"/>
    <x v="15"/>
    <x v="15"/>
    <x v="1"/>
    <x v="1"/>
    <x v="0"/>
    <n v="990034"/>
  </r>
  <r>
    <s v="649"/>
    <x v="1"/>
    <x v="1"/>
    <n v="7"/>
    <x v="1"/>
    <n v="50117751"/>
    <n v="48098641"/>
    <n v="1"/>
    <s v="CONEXION ------------------------------"/>
    <x v="0"/>
    <s v="8110097888"/>
    <s v="DISTRACOM SA"/>
    <m/>
    <s v="CL 30 KR 17A - 78 AGENCIA STAMARTA"/>
    <s v="FACTURACION"/>
    <n v="50117751"/>
    <n v="2401"/>
    <x v="5"/>
    <x v="5"/>
    <x v="7"/>
    <x v="7"/>
    <x v="1"/>
    <x v="1"/>
    <x v="0"/>
    <n v="32181202"/>
  </r>
  <r>
    <s v="650"/>
    <x v="1"/>
    <x v="1"/>
    <n v="7"/>
    <x v="1"/>
    <n v="50117751"/>
    <n v="48098641"/>
    <n v="1"/>
    <s v="CONEXION ------------------------------"/>
    <x v="0"/>
    <s v="8110097888"/>
    <s v="DISTRACOM SA"/>
    <m/>
    <s v="CL 30 KR 17A - 78 AGENCIA STAMARTA"/>
    <s v="FACTURACION"/>
    <n v="50117751"/>
    <n v="2401"/>
    <x v="5"/>
    <x v="5"/>
    <x v="8"/>
    <x v="8"/>
    <x v="1"/>
    <x v="1"/>
    <x v="0"/>
    <n v="3823509"/>
  </r>
  <r>
    <s v="651"/>
    <x v="1"/>
    <x v="1"/>
    <n v="7"/>
    <x v="1"/>
    <n v="50117751"/>
    <n v="48098641"/>
    <n v="1"/>
    <s v="CONEXION ------------------------------"/>
    <x v="0"/>
    <s v="8110097888"/>
    <s v="DISTRACOM SA"/>
    <m/>
    <s v="CL 30 KR 17A - 78 AGENCIA STAMARTA"/>
    <s v="FACTURACION"/>
    <n v="50117751"/>
    <n v="2401"/>
    <x v="5"/>
    <x v="5"/>
    <x v="15"/>
    <x v="15"/>
    <x v="3"/>
    <x v="3"/>
    <x v="0"/>
    <n v="2824"/>
  </r>
  <r>
    <s v="652"/>
    <x v="1"/>
    <x v="1"/>
    <n v="7"/>
    <x v="1"/>
    <n v="50117751"/>
    <n v="48098641"/>
    <n v="1"/>
    <s v="CONEXION ------------------------------"/>
    <x v="0"/>
    <s v="8110097888"/>
    <s v="DISTRACOM SA"/>
    <m/>
    <s v="CL 30 KR 17A - 78 AGENCIA STAMARTA"/>
    <s v="FACTURACION"/>
    <n v="50117751"/>
    <n v="2401"/>
    <x v="7"/>
    <x v="7"/>
    <x v="10"/>
    <x v="10"/>
    <x v="1"/>
    <x v="1"/>
    <x v="0"/>
    <n v="5412853"/>
  </r>
  <r>
    <s v="653"/>
    <x v="1"/>
    <x v="1"/>
    <n v="7"/>
    <x v="1"/>
    <n v="50117750"/>
    <n v="48098640"/>
    <n v="1"/>
    <s v="CONEXION ------------------------------"/>
    <x v="0"/>
    <s v="715970089"/>
    <s v="LUIS VICENTE GUTIERREZ RODRIGUEZ"/>
    <m/>
    <s v="TV 9 CL 39A - 112 AGENCIA STAMARTA"/>
    <s v="FACTURACION"/>
    <n v="50117750"/>
    <n v="2401"/>
    <x v="5"/>
    <x v="5"/>
    <x v="5"/>
    <x v="5"/>
    <x v="1"/>
    <x v="1"/>
    <x v="0"/>
    <n v="197380"/>
  </r>
  <r>
    <s v="654"/>
    <x v="1"/>
    <x v="1"/>
    <n v="7"/>
    <x v="1"/>
    <n v="50117750"/>
    <n v="48098640"/>
    <n v="1"/>
    <s v="CONEXION ------------------------------"/>
    <x v="0"/>
    <s v="715970089"/>
    <s v="LUIS VICENTE GUTIERREZ RODRIGUEZ"/>
    <m/>
    <s v="TV 9 CL 39A - 112 AGENCIA STAMARTA"/>
    <s v="FACTURACION"/>
    <n v="50117750"/>
    <n v="2401"/>
    <x v="5"/>
    <x v="5"/>
    <x v="6"/>
    <x v="6"/>
    <x v="1"/>
    <x v="1"/>
    <x v="0"/>
    <n v="5507875"/>
  </r>
  <r>
    <s v="655"/>
    <x v="1"/>
    <x v="1"/>
    <n v="7"/>
    <x v="1"/>
    <n v="50117750"/>
    <n v="48098640"/>
    <n v="1"/>
    <s v="CONEXION ------------------------------"/>
    <x v="0"/>
    <s v="715970089"/>
    <s v="LUIS VICENTE GUTIERREZ RODRIGUEZ"/>
    <m/>
    <s v="TV 9 CL 39A - 112 AGENCIA STAMARTA"/>
    <s v="FACTURACION"/>
    <n v="50117750"/>
    <n v="2401"/>
    <x v="5"/>
    <x v="5"/>
    <x v="15"/>
    <x v="15"/>
    <x v="1"/>
    <x v="1"/>
    <x v="0"/>
    <n v="236036"/>
  </r>
  <r>
    <s v="656"/>
    <x v="1"/>
    <x v="1"/>
    <n v="7"/>
    <x v="1"/>
    <n v="50117750"/>
    <n v="48098640"/>
    <n v="1"/>
    <s v="CONEXION ------------------------------"/>
    <x v="0"/>
    <s v="715970089"/>
    <s v="LUIS VICENTE GUTIERREZ RODRIGUEZ"/>
    <m/>
    <s v="TV 9 CL 39A - 112 AGENCIA STAMARTA"/>
    <s v="FACTURACION"/>
    <n v="50117750"/>
    <n v="2401"/>
    <x v="5"/>
    <x v="5"/>
    <x v="7"/>
    <x v="7"/>
    <x v="1"/>
    <x v="1"/>
    <x v="0"/>
    <n v="7714839"/>
  </r>
  <r>
    <s v="657"/>
    <x v="1"/>
    <x v="1"/>
    <n v="7"/>
    <x v="1"/>
    <n v="50117750"/>
    <n v="48098640"/>
    <n v="1"/>
    <s v="CONEXION ------------------------------"/>
    <x v="0"/>
    <s v="715970089"/>
    <s v="LUIS VICENTE GUTIERREZ RODRIGUEZ"/>
    <m/>
    <s v="TV 9 CL 39A - 112 AGENCIA STAMARTA"/>
    <s v="FACTURACION"/>
    <n v="50117750"/>
    <n v="2401"/>
    <x v="5"/>
    <x v="5"/>
    <x v="8"/>
    <x v="8"/>
    <x v="1"/>
    <x v="1"/>
    <x v="0"/>
    <n v="916615"/>
  </r>
  <r>
    <s v="658"/>
    <x v="1"/>
    <x v="1"/>
    <n v="7"/>
    <x v="1"/>
    <n v="50117750"/>
    <n v="48098640"/>
    <n v="1"/>
    <s v="CONEXION ------------------------------"/>
    <x v="0"/>
    <s v="715970089"/>
    <s v="LUIS VICENTE GUTIERREZ RODRIGUEZ"/>
    <m/>
    <s v="TV 9 CL 39A - 112 AGENCIA STAMARTA"/>
    <s v="FACTURACION"/>
    <n v="50117750"/>
    <n v="2401"/>
    <x v="5"/>
    <x v="5"/>
    <x v="15"/>
    <x v="15"/>
    <x v="3"/>
    <x v="3"/>
    <x v="0"/>
    <n v="673"/>
  </r>
  <r>
    <s v="659"/>
    <x v="1"/>
    <x v="1"/>
    <n v="7"/>
    <x v="1"/>
    <n v="50117750"/>
    <n v="48098640"/>
    <n v="1"/>
    <s v="CONEXION ------------------------------"/>
    <x v="0"/>
    <s v="715970089"/>
    <s v="LUIS VICENTE GUTIERREZ RODRIGUEZ"/>
    <m/>
    <s v="TV 9 CL 39A - 112 AGENCIA STAMARTA"/>
    <s v="FACTURACION"/>
    <n v="50117750"/>
    <n v="2401"/>
    <x v="7"/>
    <x v="7"/>
    <x v="10"/>
    <x v="10"/>
    <x v="1"/>
    <x v="1"/>
    <x v="0"/>
    <n v="1297628"/>
  </r>
  <r>
    <s v="660"/>
    <x v="1"/>
    <x v="1"/>
    <n v="7"/>
    <x v="1"/>
    <n v="50117750"/>
    <n v="48098640"/>
    <n v="1"/>
    <s v="CONEXION ------------------------------"/>
    <x v="0"/>
    <s v="715970089"/>
    <s v="LUIS VICENTE GUTIERREZ RODRIGUEZ"/>
    <m/>
    <s v="TV 9 CL 39A - 112 AGENCIA STAMARTA"/>
    <s v="NOTAS"/>
    <n v="50117750"/>
    <n v="2401"/>
    <x v="15"/>
    <x v="15"/>
    <x v="20"/>
    <x v="20"/>
    <x v="0"/>
    <x v="0"/>
    <x v="2"/>
    <n v="-14642771"/>
  </r>
  <r>
    <s v="661"/>
    <x v="1"/>
    <x v="1"/>
    <n v="7"/>
    <x v="1"/>
    <n v="50117749"/>
    <n v="48098639"/>
    <n v="1"/>
    <s v="CONEXION ------------------------------"/>
    <x v="0"/>
    <s v="9000865922"/>
    <s v="GASPETROIL SA"/>
    <m/>
    <s v="TV 9 CL 29H2 - 52 AGENCIA STAMARTA"/>
    <s v="FACTURACION"/>
    <n v="50117749"/>
    <n v="2401"/>
    <x v="5"/>
    <x v="5"/>
    <x v="5"/>
    <x v="5"/>
    <x v="1"/>
    <x v="1"/>
    <x v="0"/>
    <n v="644669"/>
  </r>
  <r>
    <s v="662"/>
    <x v="1"/>
    <x v="1"/>
    <n v="7"/>
    <x v="1"/>
    <n v="50117749"/>
    <n v="48098639"/>
    <n v="1"/>
    <s v="CONEXION ------------------------------"/>
    <x v="0"/>
    <s v="9000865922"/>
    <s v="GASPETROIL SA"/>
    <m/>
    <s v="TV 9 CL 29H2 - 52 AGENCIA STAMARTA"/>
    <s v="FACTURACION"/>
    <n v="50117749"/>
    <n v="2401"/>
    <x v="5"/>
    <x v="5"/>
    <x v="6"/>
    <x v="6"/>
    <x v="1"/>
    <x v="1"/>
    <x v="0"/>
    <n v="17989433"/>
  </r>
  <r>
    <s v="663"/>
    <x v="1"/>
    <x v="1"/>
    <n v="7"/>
    <x v="1"/>
    <n v="50117749"/>
    <n v="48098639"/>
    <n v="1"/>
    <s v="CONEXION ------------------------------"/>
    <x v="0"/>
    <s v="9000865922"/>
    <s v="GASPETROIL SA"/>
    <m/>
    <s v="TV 9 CL 29H2 - 52 AGENCIA STAMARTA"/>
    <s v="FACTURACION"/>
    <n v="50117749"/>
    <n v="2401"/>
    <x v="5"/>
    <x v="5"/>
    <x v="15"/>
    <x v="15"/>
    <x v="1"/>
    <x v="1"/>
    <x v="0"/>
    <n v="924682"/>
  </r>
  <r>
    <s v="664"/>
    <x v="1"/>
    <x v="1"/>
    <n v="7"/>
    <x v="1"/>
    <n v="50117749"/>
    <n v="48098639"/>
    <n v="1"/>
    <s v="CONEXION ------------------------------"/>
    <x v="0"/>
    <s v="9000865922"/>
    <s v="GASPETROIL SA"/>
    <m/>
    <s v="TV 9 CL 29H2 - 52 AGENCIA STAMARTA"/>
    <s v="FACTURACION"/>
    <n v="50117749"/>
    <n v="2401"/>
    <x v="5"/>
    <x v="5"/>
    <x v="7"/>
    <x v="7"/>
    <x v="1"/>
    <x v="1"/>
    <x v="0"/>
    <n v="25197666"/>
  </r>
  <r>
    <s v="665"/>
    <x v="1"/>
    <x v="1"/>
    <n v="7"/>
    <x v="1"/>
    <n v="50117749"/>
    <n v="48098639"/>
    <n v="1"/>
    <s v="CONEXION ------------------------------"/>
    <x v="0"/>
    <s v="9000865922"/>
    <s v="GASPETROIL SA"/>
    <m/>
    <s v="TV 9 CL 29H2 - 52 AGENCIA STAMARTA"/>
    <s v="FACTURACION"/>
    <n v="50117749"/>
    <n v="2401"/>
    <x v="5"/>
    <x v="5"/>
    <x v="8"/>
    <x v="8"/>
    <x v="1"/>
    <x v="1"/>
    <x v="0"/>
    <n v="2993782"/>
  </r>
  <r>
    <s v="666"/>
    <x v="1"/>
    <x v="1"/>
    <n v="7"/>
    <x v="1"/>
    <n v="50117749"/>
    <n v="48098639"/>
    <n v="1"/>
    <s v="CONEXION ------------------------------"/>
    <x v="0"/>
    <s v="9000865922"/>
    <s v="GASPETROIL SA"/>
    <m/>
    <s v="TV 9 CL 29H2 - 52 AGENCIA STAMARTA"/>
    <s v="FACTURACION"/>
    <n v="50117749"/>
    <n v="2401"/>
    <x v="5"/>
    <x v="5"/>
    <x v="15"/>
    <x v="15"/>
    <x v="3"/>
    <x v="3"/>
    <x v="0"/>
    <n v="2637"/>
  </r>
  <r>
    <s v="667"/>
    <x v="1"/>
    <x v="1"/>
    <n v="7"/>
    <x v="1"/>
    <n v="50117749"/>
    <n v="48098639"/>
    <n v="1"/>
    <s v="CONEXION ------------------------------"/>
    <x v="0"/>
    <s v="9000865922"/>
    <s v="GASPETROIL SA"/>
    <m/>
    <s v="TV 9 CL 29H2 - 52 AGENCIA STAMARTA"/>
    <s v="FACTURACION"/>
    <n v="50117749"/>
    <n v="2401"/>
    <x v="6"/>
    <x v="6"/>
    <x v="13"/>
    <x v="13"/>
    <x v="1"/>
    <x v="1"/>
    <x v="0"/>
    <n v="93852"/>
  </r>
  <r>
    <s v="668"/>
    <x v="1"/>
    <x v="1"/>
    <n v="7"/>
    <x v="1"/>
    <n v="50117749"/>
    <n v="48098639"/>
    <n v="1"/>
    <s v="CONEXION ------------------------------"/>
    <x v="0"/>
    <s v="9000865922"/>
    <s v="GASPETROIL SA"/>
    <m/>
    <s v="TV 9 CL 29H2 - 52 AGENCIA STAMARTA"/>
    <s v="FACTURACION"/>
    <n v="50117749"/>
    <n v="2401"/>
    <x v="7"/>
    <x v="7"/>
    <x v="10"/>
    <x v="10"/>
    <x v="1"/>
    <x v="1"/>
    <x v="0"/>
    <n v="4238224"/>
  </r>
  <r>
    <s v="669"/>
    <x v="1"/>
    <x v="1"/>
    <n v="7"/>
    <x v="1"/>
    <n v="50117748"/>
    <n v="48098638"/>
    <n v="2"/>
    <s v="ORDEN DE SUSPENSION PARCIAL ----ORDEN DE"/>
    <x v="0"/>
    <s v="8002007237"/>
    <s v="INVERSIONES TROUT LASTRA LTDA"/>
    <m/>
    <s v="CL 30 KR 5 - 10 AGENCIA STAMARTA"/>
    <s v="FACTURACION"/>
    <n v="50117748"/>
    <n v="2401"/>
    <x v="5"/>
    <x v="5"/>
    <x v="5"/>
    <x v="5"/>
    <x v="1"/>
    <x v="1"/>
    <x v="0"/>
    <n v="755883"/>
  </r>
  <r>
    <s v="670"/>
    <x v="1"/>
    <x v="1"/>
    <n v="7"/>
    <x v="1"/>
    <n v="50117748"/>
    <n v="48098638"/>
    <n v="2"/>
    <s v="ORDEN DE SUSPENSION PARCIAL ----ORDEN DE"/>
    <x v="0"/>
    <s v="8002007237"/>
    <s v="INVERSIONES TROUT LASTRA LTDA"/>
    <m/>
    <s v="CL 30 KR 5 - 10 AGENCIA STAMARTA"/>
    <s v="FACTURACION"/>
    <n v="50117748"/>
    <n v="2401"/>
    <x v="5"/>
    <x v="5"/>
    <x v="6"/>
    <x v="6"/>
    <x v="1"/>
    <x v="1"/>
    <x v="0"/>
    <n v="21092863"/>
  </r>
  <r>
    <s v="671"/>
    <x v="1"/>
    <x v="1"/>
    <n v="7"/>
    <x v="1"/>
    <n v="50117748"/>
    <n v="48098638"/>
    <n v="2"/>
    <s v="ORDEN DE SUSPENSION PARCIAL ----ORDEN DE"/>
    <x v="0"/>
    <s v="8002007237"/>
    <s v="INVERSIONES TROUT LASTRA LTDA"/>
    <m/>
    <s v="CL 30 KR 5 - 10 AGENCIA STAMARTA"/>
    <s v="FACTURACION"/>
    <n v="50117748"/>
    <n v="2401"/>
    <x v="5"/>
    <x v="5"/>
    <x v="15"/>
    <x v="15"/>
    <x v="1"/>
    <x v="1"/>
    <x v="0"/>
    <n v="860639"/>
  </r>
  <r>
    <s v="672"/>
    <x v="1"/>
    <x v="1"/>
    <n v="7"/>
    <x v="1"/>
    <n v="50117748"/>
    <n v="48098638"/>
    <n v="2"/>
    <s v="ORDEN DE SUSPENSION PARCIAL ----ORDEN DE"/>
    <x v="0"/>
    <s v="8002007237"/>
    <s v="INVERSIONES TROUT LASTRA LTDA"/>
    <m/>
    <s v="CL 30 KR 5 - 10 AGENCIA STAMARTA"/>
    <s v="FACTURACION"/>
    <n v="50117748"/>
    <n v="2401"/>
    <x v="5"/>
    <x v="5"/>
    <x v="7"/>
    <x v="7"/>
    <x v="1"/>
    <x v="1"/>
    <x v="0"/>
    <n v="29544614"/>
  </r>
  <r>
    <s v="673"/>
    <x v="1"/>
    <x v="1"/>
    <n v="7"/>
    <x v="1"/>
    <n v="50117748"/>
    <n v="48098638"/>
    <n v="2"/>
    <s v="ORDEN DE SUSPENSION PARCIAL ----ORDEN DE"/>
    <x v="0"/>
    <s v="8002007237"/>
    <s v="INVERSIONES TROUT LASTRA LTDA"/>
    <m/>
    <s v="CL 30 KR 5 - 10 AGENCIA STAMARTA"/>
    <s v="FACTURACION"/>
    <n v="50117748"/>
    <n v="2401"/>
    <x v="5"/>
    <x v="5"/>
    <x v="8"/>
    <x v="8"/>
    <x v="1"/>
    <x v="1"/>
    <x v="0"/>
    <n v="3510251"/>
  </r>
  <r>
    <s v="674"/>
    <x v="1"/>
    <x v="1"/>
    <n v="7"/>
    <x v="1"/>
    <n v="50117748"/>
    <n v="48098638"/>
    <n v="2"/>
    <s v="ORDEN DE SUSPENSION PARCIAL ----ORDEN DE"/>
    <x v="0"/>
    <s v="8002007237"/>
    <s v="INVERSIONES TROUT LASTRA LTDA"/>
    <m/>
    <s v="CL 30 KR 5 - 10 AGENCIA STAMARTA"/>
    <s v="FACTURACION"/>
    <n v="50117748"/>
    <n v="2401"/>
    <x v="5"/>
    <x v="5"/>
    <x v="15"/>
    <x v="15"/>
    <x v="3"/>
    <x v="3"/>
    <x v="0"/>
    <n v="2455"/>
  </r>
  <r>
    <s v="675"/>
    <x v="1"/>
    <x v="1"/>
    <n v="7"/>
    <x v="1"/>
    <n v="50117748"/>
    <n v="48098638"/>
    <n v="2"/>
    <s v="ORDEN DE SUSPENSION PARCIAL ----ORDEN DE"/>
    <x v="0"/>
    <s v="8002007237"/>
    <s v="INVERSIONES TROUT LASTRA LTDA"/>
    <m/>
    <s v="CL 30 KR 5 - 10 AGENCIA STAMARTA"/>
    <s v="FACTURACION"/>
    <n v="50117748"/>
    <n v="2401"/>
    <x v="6"/>
    <x v="6"/>
    <x v="13"/>
    <x v="13"/>
    <x v="1"/>
    <x v="1"/>
    <x v="0"/>
    <n v="1765596"/>
  </r>
  <r>
    <s v="676"/>
    <x v="1"/>
    <x v="1"/>
    <n v="7"/>
    <x v="1"/>
    <n v="50117748"/>
    <n v="48098638"/>
    <n v="2"/>
    <s v="ORDEN DE SUSPENSION PARCIAL ----ORDEN DE"/>
    <x v="0"/>
    <s v="8002007237"/>
    <s v="INVERSIONES TROUT LASTRA LTDA"/>
    <m/>
    <s v="CL 30 KR 5 - 10 AGENCIA STAMARTA"/>
    <s v="FACTURACION"/>
    <n v="50117748"/>
    <n v="2401"/>
    <x v="7"/>
    <x v="7"/>
    <x v="10"/>
    <x v="10"/>
    <x v="1"/>
    <x v="1"/>
    <x v="0"/>
    <n v="4969382"/>
  </r>
  <r>
    <s v="677"/>
    <x v="0"/>
    <x v="0"/>
    <n v="-1"/>
    <x v="0"/>
    <n v="50907198"/>
    <n v="48098570"/>
    <n v="1"/>
    <s v="CONEXION ------------------------------"/>
    <x v="0"/>
    <s v="0178020111908"/>
    <s v="EDS GNC JAIRO ECHEVERRY"/>
    <m/>
    <s v="CL 53 KR 53 - 66"/>
    <s v="FACTURACION"/>
    <n v="50907198"/>
    <n v="2401"/>
    <x v="10"/>
    <x v="10"/>
    <x v="21"/>
    <x v="21"/>
    <x v="7"/>
    <x v="7"/>
    <x v="0"/>
    <n v="972836"/>
  </r>
  <r>
    <s v="678"/>
    <x v="0"/>
    <x v="0"/>
    <n v="-1"/>
    <x v="0"/>
    <n v="50907198"/>
    <n v="48098570"/>
    <n v="1"/>
    <s v="CONEXION ------------------------------"/>
    <x v="0"/>
    <s v="0178020111908"/>
    <s v="EDS GNC JAIRO ECHEVERRY"/>
    <m/>
    <s v="CL 53 KR 53 - 66"/>
    <s v="FACTURACION"/>
    <n v="50907198"/>
    <n v="2401"/>
    <x v="2"/>
    <x v="2"/>
    <x v="2"/>
    <x v="2"/>
    <x v="0"/>
    <x v="0"/>
    <x v="0"/>
    <n v="155653"/>
  </r>
  <r>
    <s v="679"/>
    <x v="1"/>
    <x v="1"/>
    <n v="7"/>
    <x v="1"/>
    <n v="50126481"/>
    <n v="48100189"/>
    <n v="2"/>
    <s v="ORDEN DE SUSPENSION PARCIAL ----ORDEN DE"/>
    <x v="0"/>
    <s v="9005205157"/>
    <s v="MULTIFONDOS SAIEH Y CIA S EN C"/>
    <m/>
    <s v="CL 76 KR 52 - 21"/>
    <s v="FACTURACION"/>
    <n v="50126481"/>
    <n v="2401"/>
    <x v="5"/>
    <x v="5"/>
    <x v="5"/>
    <x v="5"/>
    <x v="1"/>
    <x v="1"/>
    <x v="0"/>
    <n v="1500452"/>
  </r>
  <r>
    <s v="680"/>
    <x v="1"/>
    <x v="1"/>
    <n v="7"/>
    <x v="1"/>
    <n v="50126481"/>
    <n v="48100189"/>
    <n v="2"/>
    <s v="ORDEN DE SUSPENSION PARCIAL ----ORDEN DE"/>
    <x v="0"/>
    <s v="9005205157"/>
    <s v="MULTIFONDOS SAIEH Y CIA S EN C"/>
    <m/>
    <s v="CL 76 KR 52 - 21"/>
    <s v="FACTURACION"/>
    <n v="50126481"/>
    <n v="2401"/>
    <x v="5"/>
    <x v="5"/>
    <x v="6"/>
    <x v="6"/>
    <x v="1"/>
    <x v="1"/>
    <x v="0"/>
    <n v="41869994"/>
  </r>
  <r>
    <s v="681"/>
    <x v="1"/>
    <x v="1"/>
    <n v="7"/>
    <x v="1"/>
    <n v="50126481"/>
    <n v="48100189"/>
    <n v="2"/>
    <s v="ORDEN DE SUSPENSION PARCIAL ----ORDEN DE"/>
    <x v="0"/>
    <s v="9005205157"/>
    <s v="MULTIFONDOS SAIEH Y CIA S EN C"/>
    <m/>
    <s v="CL 76 KR 52 - 21"/>
    <s v="FACTURACION"/>
    <n v="50126481"/>
    <n v="2401"/>
    <x v="5"/>
    <x v="5"/>
    <x v="15"/>
    <x v="15"/>
    <x v="1"/>
    <x v="1"/>
    <x v="0"/>
    <n v="1420220"/>
  </r>
  <r>
    <s v="682"/>
    <x v="1"/>
    <x v="1"/>
    <n v="7"/>
    <x v="1"/>
    <n v="50126481"/>
    <n v="48100189"/>
    <n v="2"/>
    <s v="ORDEN DE SUSPENSION PARCIAL ----ORDEN DE"/>
    <x v="0"/>
    <s v="9005205157"/>
    <s v="MULTIFONDOS SAIEH Y CIA S EN C"/>
    <m/>
    <s v="CL 76 KR 52 - 21"/>
    <s v="FACTURACION"/>
    <n v="50126481"/>
    <n v="2401"/>
    <x v="5"/>
    <x v="5"/>
    <x v="7"/>
    <x v="7"/>
    <x v="1"/>
    <x v="1"/>
    <x v="0"/>
    <n v="58646984"/>
  </r>
  <r>
    <s v="683"/>
    <x v="1"/>
    <x v="1"/>
    <n v="7"/>
    <x v="1"/>
    <n v="50126481"/>
    <n v="48100189"/>
    <n v="2"/>
    <s v="ORDEN DE SUSPENSION PARCIAL ----ORDEN DE"/>
    <x v="0"/>
    <s v="9005205157"/>
    <s v="MULTIFONDOS SAIEH Y CIA S EN C"/>
    <m/>
    <s v="CL 76 KR 52 - 21"/>
    <s v="FACTURACION"/>
    <n v="50126481"/>
    <n v="2401"/>
    <x v="5"/>
    <x v="5"/>
    <x v="8"/>
    <x v="8"/>
    <x v="1"/>
    <x v="1"/>
    <x v="0"/>
    <n v="6967959"/>
  </r>
  <r>
    <s v="684"/>
    <x v="1"/>
    <x v="1"/>
    <n v="7"/>
    <x v="1"/>
    <n v="50126481"/>
    <n v="48100189"/>
    <n v="2"/>
    <s v="ORDEN DE SUSPENSION PARCIAL ----ORDEN DE"/>
    <x v="0"/>
    <s v="9005205157"/>
    <s v="MULTIFONDOS SAIEH Y CIA S EN C"/>
    <m/>
    <s v="CL 76 KR 52 - 21"/>
    <s v="FACTURACION"/>
    <n v="50126481"/>
    <n v="2401"/>
    <x v="5"/>
    <x v="5"/>
    <x v="15"/>
    <x v="15"/>
    <x v="3"/>
    <x v="3"/>
    <x v="0"/>
    <n v="4051"/>
  </r>
  <r>
    <s v="685"/>
    <x v="1"/>
    <x v="1"/>
    <n v="7"/>
    <x v="1"/>
    <n v="50126481"/>
    <n v="48100189"/>
    <n v="2"/>
    <s v="ORDEN DE SUSPENSION PARCIAL ----ORDEN DE"/>
    <x v="0"/>
    <s v="9005205157"/>
    <s v="MULTIFONDOS SAIEH Y CIA S EN C"/>
    <m/>
    <s v="CL 76 KR 52 - 21"/>
    <s v="FACTURACION"/>
    <n v="50126481"/>
    <n v="2401"/>
    <x v="6"/>
    <x v="6"/>
    <x v="13"/>
    <x v="13"/>
    <x v="1"/>
    <x v="1"/>
    <x v="0"/>
    <n v="169717"/>
  </r>
  <r>
    <s v="686"/>
    <x v="1"/>
    <x v="1"/>
    <n v="7"/>
    <x v="1"/>
    <n v="50126481"/>
    <n v="48100189"/>
    <n v="2"/>
    <s v="ORDEN DE SUSPENSION PARCIAL ----ORDEN DE"/>
    <x v="0"/>
    <s v="9005205157"/>
    <s v="MULTIFONDOS SAIEH Y CIA S EN C"/>
    <m/>
    <s v="CL 76 KR 52 - 21"/>
    <s v="FACTURACION"/>
    <n v="50126481"/>
    <n v="2401"/>
    <x v="7"/>
    <x v="7"/>
    <x v="10"/>
    <x v="10"/>
    <x v="1"/>
    <x v="1"/>
    <x v="0"/>
    <n v="9864375"/>
  </r>
  <r>
    <s v="687"/>
    <x v="1"/>
    <x v="1"/>
    <n v="7"/>
    <x v="1"/>
    <n v="50126481"/>
    <n v="48100189"/>
    <n v="2"/>
    <s v="ORDEN DE SUSPENSION PARCIAL ----ORDEN DE"/>
    <x v="0"/>
    <s v="9005205157"/>
    <s v="MULTIFONDOS SAIEH Y CIA S EN C"/>
    <m/>
    <s v="CL 76 KR 52 - 21"/>
    <s v="FACTURACION"/>
    <n v="50126481"/>
    <n v="2401"/>
    <x v="9"/>
    <x v="9"/>
    <x v="12"/>
    <x v="12"/>
    <x v="1"/>
    <x v="1"/>
    <x v="0"/>
    <n v="777"/>
  </r>
  <r>
    <s v="688"/>
    <x v="1"/>
    <x v="1"/>
    <n v="7"/>
    <x v="1"/>
    <n v="50126481"/>
    <n v="48100189"/>
    <n v="2"/>
    <s v="ORDEN DE SUSPENSION PARCIAL ----ORDEN DE"/>
    <x v="0"/>
    <s v="9005205157"/>
    <s v="MULTIFONDOS SAIEH Y CIA S EN C"/>
    <m/>
    <s v="CL 76 KR 52 - 21"/>
    <s v="FACTURACION"/>
    <n v="50126481"/>
    <n v="2401"/>
    <x v="2"/>
    <x v="2"/>
    <x v="2"/>
    <x v="2"/>
    <x v="1"/>
    <x v="1"/>
    <x v="0"/>
    <n v="124"/>
  </r>
  <r>
    <s v="689"/>
    <x v="1"/>
    <x v="1"/>
    <n v="7"/>
    <x v="1"/>
    <n v="50119726"/>
    <n v="48099157"/>
    <n v="1"/>
    <s v="CONEXION ------------------------------"/>
    <x v="0"/>
    <s v="8020146830"/>
    <s v="DESTBLAN Y CIA S EN C"/>
    <m/>
    <s v="CL 30 KR 20 - 189"/>
    <s v="FACTURACION"/>
    <n v="50119726"/>
    <n v="2401"/>
    <x v="5"/>
    <x v="5"/>
    <x v="5"/>
    <x v="5"/>
    <x v="1"/>
    <x v="1"/>
    <x v="0"/>
    <n v="281830"/>
  </r>
  <r>
    <s v="690"/>
    <x v="1"/>
    <x v="1"/>
    <n v="7"/>
    <x v="1"/>
    <n v="50119726"/>
    <n v="48099157"/>
    <n v="1"/>
    <s v="CONEXION ------------------------------"/>
    <x v="0"/>
    <s v="8020146830"/>
    <s v="DESTBLAN Y CIA S EN C"/>
    <m/>
    <s v="CL 30 KR 20 - 189"/>
    <s v="FACTURACION"/>
    <n v="50119726"/>
    <n v="2401"/>
    <x v="5"/>
    <x v="5"/>
    <x v="6"/>
    <x v="6"/>
    <x v="1"/>
    <x v="1"/>
    <x v="0"/>
    <n v="7864453"/>
  </r>
  <r>
    <s v="691"/>
    <x v="1"/>
    <x v="1"/>
    <n v="7"/>
    <x v="1"/>
    <n v="50119726"/>
    <n v="48099157"/>
    <n v="1"/>
    <s v="CONEXION ------------------------------"/>
    <x v="0"/>
    <s v="8020146830"/>
    <s v="DESTBLAN Y CIA S EN C"/>
    <m/>
    <s v="CL 30 KR 20 - 189"/>
    <s v="FACTURACION"/>
    <n v="50119726"/>
    <n v="2401"/>
    <x v="5"/>
    <x v="5"/>
    <x v="15"/>
    <x v="15"/>
    <x v="1"/>
    <x v="1"/>
    <x v="0"/>
    <n v="614858"/>
  </r>
  <r>
    <s v="692"/>
    <x v="1"/>
    <x v="1"/>
    <n v="7"/>
    <x v="1"/>
    <n v="50119726"/>
    <n v="48099157"/>
    <n v="1"/>
    <s v="CONEXION ------------------------------"/>
    <x v="0"/>
    <s v="8020146830"/>
    <s v="DESTBLAN Y CIA S EN C"/>
    <m/>
    <s v="CL 30 KR 20 - 189"/>
    <s v="FACTURACION"/>
    <n v="50119726"/>
    <n v="2401"/>
    <x v="5"/>
    <x v="5"/>
    <x v="7"/>
    <x v="7"/>
    <x v="1"/>
    <x v="1"/>
    <x v="0"/>
    <n v="11015681"/>
  </r>
  <r>
    <s v="693"/>
    <x v="1"/>
    <x v="1"/>
    <n v="7"/>
    <x v="1"/>
    <n v="50119726"/>
    <n v="48099157"/>
    <n v="1"/>
    <s v="CONEXION ------------------------------"/>
    <x v="0"/>
    <s v="8020146830"/>
    <s v="DESTBLAN Y CIA S EN C"/>
    <m/>
    <s v="CL 30 KR 20 - 189"/>
    <s v="FACTURACION"/>
    <n v="50119726"/>
    <n v="2401"/>
    <x v="5"/>
    <x v="5"/>
    <x v="8"/>
    <x v="8"/>
    <x v="1"/>
    <x v="1"/>
    <x v="0"/>
    <n v="1308794"/>
  </r>
  <r>
    <s v="694"/>
    <x v="1"/>
    <x v="1"/>
    <n v="7"/>
    <x v="1"/>
    <n v="50119726"/>
    <n v="48099157"/>
    <n v="1"/>
    <s v="CONEXION ------------------------------"/>
    <x v="0"/>
    <s v="8020146830"/>
    <s v="DESTBLAN Y CIA S EN C"/>
    <m/>
    <s v="CL 30 KR 20 - 189"/>
    <s v="FACTURACION"/>
    <n v="50119726"/>
    <n v="2401"/>
    <x v="5"/>
    <x v="5"/>
    <x v="15"/>
    <x v="15"/>
    <x v="3"/>
    <x v="3"/>
    <x v="0"/>
    <n v="1754"/>
  </r>
  <r>
    <s v="695"/>
    <x v="1"/>
    <x v="1"/>
    <n v="7"/>
    <x v="1"/>
    <n v="50119726"/>
    <n v="48099157"/>
    <n v="1"/>
    <s v="CONEXION ------------------------------"/>
    <x v="0"/>
    <s v="8020146830"/>
    <s v="DESTBLAN Y CIA S EN C"/>
    <m/>
    <s v="CL 30 KR 20 - 189"/>
    <s v="FACTURACION"/>
    <n v="50119726"/>
    <n v="2401"/>
    <x v="6"/>
    <x v="6"/>
    <x v="13"/>
    <x v="13"/>
    <x v="1"/>
    <x v="1"/>
    <x v="0"/>
    <n v="154861"/>
  </r>
  <r>
    <s v="696"/>
    <x v="1"/>
    <x v="1"/>
    <n v="7"/>
    <x v="1"/>
    <n v="50119726"/>
    <n v="48099157"/>
    <n v="1"/>
    <s v="CONEXION ------------------------------"/>
    <x v="0"/>
    <s v="8020146830"/>
    <s v="DESTBLAN Y CIA S EN C"/>
    <m/>
    <s v="CL 30 KR 20 - 189"/>
    <s v="FACTURACION"/>
    <n v="50119726"/>
    <n v="2401"/>
    <x v="7"/>
    <x v="7"/>
    <x v="10"/>
    <x v="10"/>
    <x v="1"/>
    <x v="1"/>
    <x v="0"/>
    <n v="2058175"/>
  </r>
  <r>
    <s v="697"/>
    <x v="1"/>
    <x v="1"/>
    <n v="7"/>
    <x v="1"/>
    <n v="50119726"/>
    <n v="48099157"/>
    <n v="1"/>
    <s v="CONEXION ------------------------------"/>
    <x v="0"/>
    <s v="8020146830"/>
    <s v="DESTBLAN Y CIA S EN C"/>
    <m/>
    <s v="CL 30 KR 20 - 189"/>
    <s v="FACTURACION"/>
    <n v="50119726"/>
    <n v="2401"/>
    <x v="8"/>
    <x v="8"/>
    <x v="11"/>
    <x v="11"/>
    <x v="1"/>
    <x v="1"/>
    <x v="0"/>
    <n v="274"/>
  </r>
  <r>
    <s v="698"/>
    <x v="1"/>
    <x v="1"/>
    <n v="7"/>
    <x v="1"/>
    <n v="50119726"/>
    <n v="48099157"/>
    <n v="1"/>
    <s v="CONEXION ------------------------------"/>
    <x v="0"/>
    <s v="8020146830"/>
    <s v="DESTBLAN Y CIA S EN C"/>
    <m/>
    <s v="CL 30 KR 20 - 189"/>
    <s v="FACTURACION"/>
    <n v="50119726"/>
    <n v="2401"/>
    <x v="13"/>
    <x v="13"/>
    <x v="18"/>
    <x v="18"/>
    <x v="4"/>
    <x v="4"/>
    <x v="0"/>
    <n v="3414"/>
  </r>
  <r>
    <s v="699"/>
    <x v="1"/>
    <x v="1"/>
    <n v="7"/>
    <x v="1"/>
    <n v="50119726"/>
    <n v="48099157"/>
    <n v="1"/>
    <s v="CONEXION ------------------------------"/>
    <x v="0"/>
    <s v="8020146830"/>
    <s v="DESTBLAN Y CIA S EN C"/>
    <m/>
    <s v="CL 30 KR 20 - 189"/>
    <s v="FACTURACION"/>
    <n v="50119726"/>
    <n v="2401"/>
    <x v="14"/>
    <x v="14"/>
    <x v="19"/>
    <x v="19"/>
    <x v="4"/>
    <x v="4"/>
    <x v="0"/>
    <n v="79285"/>
  </r>
  <r>
    <s v="700"/>
    <x v="1"/>
    <x v="1"/>
    <n v="7"/>
    <x v="1"/>
    <n v="50119726"/>
    <n v="48099157"/>
    <n v="1"/>
    <s v="CONEXION ------------------------------"/>
    <x v="0"/>
    <s v="8020146830"/>
    <s v="DESTBLAN Y CIA S EN C"/>
    <m/>
    <s v="CL 30 KR 20 - 189"/>
    <s v="FACTURACION"/>
    <n v="50119726"/>
    <n v="2401"/>
    <x v="3"/>
    <x v="3"/>
    <x v="3"/>
    <x v="3"/>
    <x v="1"/>
    <x v="1"/>
    <x v="0"/>
    <n v="59"/>
  </r>
  <r>
    <s v="701"/>
    <x v="1"/>
    <x v="1"/>
    <n v="7"/>
    <x v="1"/>
    <n v="50119726"/>
    <n v="48099157"/>
    <n v="1"/>
    <s v="CONEXION ------------------------------"/>
    <x v="0"/>
    <s v="8020146830"/>
    <s v="DESTBLAN Y CIA S EN C"/>
    <m/>
    <s v="CL 30 KR 20 - 189"/>
    <s v="NOTAS"/>
    <n v="50119726"/>
    <n v="2401"/>
    <x v="15"/>
    <x v="15"/>
    <x v="20"/>
    <x v="20"/>
    <x v="0"/>
    <x v="0"/>
    <x v="2"/>
    <n v="-10729761"/>
  </r>
  <r>
    <s v="702"/>
    <x v="1"/>
    <x v="1"/>
    <n v="7"/>
    <x v="1"/>
    <n v="50078573"/>
    <n v="48065518"/>
    <n v="1"/>
    <s v="CONEXION ------------------------------"/>
    <x v="0"/>
    <s v="9001121043"/>
    <s v="METROPOLITANA DE COMBUSTIBLE LTDA"/>
    <m/>
    <s v="KR 43 CL 57 - 54"/>
    <s v="FACTURACION"/>
    <n v="50078573"/>
    <n v="2401"/>
    <x v="5"/>
    <x v="5"/>
    <x v="5"/>
    <x v="5"/>
    <x v="1"/>
    <x v="1"/>
    <x v="0"/>
    <n v="700901"/>
  </r>
  <r>
    <s v="703"/>
    <x v="1"/>
    <x v="1"/>
    <n v="7"/>
    <x v="1"/>
    <n v="50078573"/>
    <n v="48065518"/>
    <n v="1"/>
    <s v="CONEXION ------------------------------"/>
    <x v="0"/>
    <s v="9001121043"/>
    <s v="METROPOLITANA DE COMBUSTIBLE LTDA"/>
    <m/>
    <s v="KR 43 CL 57 - 54"/>
    <s v="FACTURACION"/>
    <n v="50078573"/>
    <n v="2401"/>
    <x v="5"/>
    <x v="5"/>
    <x v="6"/>
    <x v="6"/>
    <x v="1"/>
    <x v="1"/>
    <x v="0"/>
    <n v="19558583"/>
  </r>
  <r>
    <s v="704"/>
    <x v="1"/>
    <x v="1"/>
    <n v="7"/>
    <x v="1"/>
    <n v="50078573"/>
    <n v="48065518"/>
    <n v="1"/>
    <s v="CONEXION ------------------------------"/>
    <x v="0"/>
    <s v="9001121043"/>
    <s v="METROPOLITANA DE COMBUSTIBLE LTDA"/>
    <m/>
    <s v="KR 43 CL 57 - 54"/>
    <s v="FACTURACION"/>
    <n v="50078573"/>
    <n v="2401"/>
    <x v="5"/>
    <x v="5"/>
    <x v="15"/>
    <x v="15"/>
    <x v="1"/>
    <x v="1"/>
    <x v="0"/>
    <n v="668230"/>
  </r>
  <r>
    <s v="705"/>
    <x v="1"/>
    <x v="1"/>
    <n v="7"/>
    <x v="1"/>
    <n v="50078573"/>
    <n v="48065518"/>
    <n v="1"/>
    <s v="CONEXION ------------------------------"/>
    <x v="0"/>
    <s v="9001121043"/>
    <s v="METROPOLITANA DE COMBUSTIBLE LTDA"/>
    <m/>
    <s v="KR 43 CL 57 - 54"/>
    <s v="FACTURACION"/>
    <n v="50078573"/>
    <n v="2401"/>
    <x v="5"/>
    <x v="5"/>
    <x v="7"/>
    <x v="7"/>
    <x v="1"/>
    <x v="1"/>
    <x v="0"/>
    <n v="27395559"/>
  </r>
  <r>
    <s v="706"/>
    <x v="1"/>
    <x v="1"/>
    <n v="7"/>
    <x v="1"/>
    <n v="50078573"/>
    <n v="48065518"/>
    <n v="1"/>
    <s v="CONEXION ------------------------------"/>
    <x v="0"/>
    <s v="9001121043"/>
    <s v="METROPOLITANA DE COMBUSTIBLE LTDA"/>
    <m/>
    <s v="KR 43 CL 57 - 54"/>
    <s v="FACTURACION"/>
    <n v="50078573"/>
    <n v="2401"/>
    <x v="5"/>
    <x v="5"/>
    <x v="8"/>
    <x v="8"/>
    <x v="1"/>
    <x v="1"/>
    <x v="0"/>
    <n v="3254918"/>
  </r>
  <r>
    <s v="707"/>
    <x v="1"/>
    <x v="1"/>
    <n v="7"/>
    <x v="1"/>
    <n v="50078573"/>
    <n v="48065518"/>
    <n v="1"/>
    <s v="CONEXION ------------------------------"/>
    <x v="0"/>
    <s v="9001121043"/>
    <s v="METROPOLITANA DE COMBUSTIBLE LTDA"/>
    <m/>
    <s v="KR 43 CL 57 - 54"/>
    <s v="FACTURACION"/>
    <n v="50078573"/>
    <n v="2401"/>
    <x v="5"/>
    <x v="5"/>
    <x v="15"/>
    <x v="15"/>
    <x v="3"/>
    <x v="3"/>
    <x v="0"/>
    <n v="1906"/>
  </r>
  <r>
    <s v="708"/>
    <x v="1"/>
    <x v="1"/>
    <n v="7"/>
    <x v="1"/>
    <n v="50078573"/>
    <n v="48065518"/>
    <n v="1"/>
    <s v="CONEXION ------------------------------"/>
    <x v="0"/>
    <s v="9001121043"/>
    <s v="METROPOLITANA DE COMBUSTIBLE LTDA"/>
    <m/>
    <s v="KR 43 CL 57 - 54"/>
    <s v="FACTURACION"/>
    <n v="50078573"/>
    <n v="2401"/>
    <x v="7"/>
    <x v="7"/>
    <x v="10"/>
    <x v="10"/>
    <x v="1"/>
    <x v="1"/>
    <x v="0"/>
    <n v="4607910"/>
  </r>
  <r>
    <s v="709"/>
    <x v="1"/>
    <x v="1"/>
    <n v="7"/>
    <x v="1"/>
    <n v="50078573"/>
    <n v="48065518"/>
    <n v="1"/>
    <s v="CONEXION ------------------------------"/>
    <x v="0"/>
    <s v="9001121043"/>
    <s v="METROPOLITANA DE COMBUSTIBLE LTDA"/>
    <m/>
    <s v="KR 43 CL 57 - 54"/>
    <s v="FACTURACION"/>
    <n v="50078573"/>
    <n v="2401"/>
    <x v="13"/>
    <x v="13"/>
    <x v="18"/>
    <x v="18"/>
    <x v="4"/>
    <x v="4"/>
    <x v="0"/>
    <n v="6835"/>
  </r>
  <r>
    <s v="710"/>
    <x v="1"/>
    <x v="1"/>
    <n v="7"/>
    <x v="1"/>
    <n v="50078573"/>
    <n v="48065518"/>
    <n v="1"/>
    <s v="CONEXION ------------------------------"/>
    <x v="0"/>
    <s v="9001121043"/>
    <s v="METROPOLITANA DE COMBUSTIBLE LTDA"/>
    <m/>
    <s v="KR 43 CL 57 - 54"/>
    <s v="FACTURACION"/>
    <n v="50078573"/>
    <n v="2401"/>
    <x v="14"/>
    <x v="14"/>
    <x v="19"/>
    <x v="19"/>
    <x v="4"/>
    <x v="4"/>
    <x v="0"/>
    <n v="77403"/>
  </r>
  <r>
    <s v="711"/>
    <x v="1"/>
    <x v="1"/>
    <n v="7"/>
    <x v="1"/>
    <n v="50078573"/>
    <n v="48065518"/>
    <n v="1"/>
    <s v="CONEXION ------------------------------"/>
    <x v="0"/>
    <s v="9001121043"/>
    <s v="METROPOLITANA DE COMBUSTIBLE LTDA"/>
    <m/>
    <s v="KR 43 CL 57 - 54"/>
    <s v="FACTURACION"/>
    <n v="50078573"/>
    <n v="2401"/>
    <x v="3"/>
    <x v="3"/>
    <x v="3"/>
    <x v="3"/>
    <x v="1"/>
    <x v="1"/>
    <x v="0"/>
    <n v="109"/>
  </r>
  <r>
    <s v="712"/>
    <x v="1"/>
    <x v="1"/>
    <n v="7"/>
    <x v="1"/>
    <n v="50080803"/>
    <n v="48067565"/>
    <n v="1"/>
    <s v="CONEXION ------------------------------"/>
    <x v="0"/>
    <s v="8020207351"/>
    <s v="OTEDS SA"/>
    <m/>
    <s v="CL 84 KR 51B - 52"/>
    <s v="FACTURACION"/>
    <n v="50080803"/>
    <n v="2401"/>
    <x v="5"/>
    <x v="5"/>
    <x v="5"/>
    <x v="5"/>
    <x v="1"/>
    <x v="1"/>
    <x v="0"/>
    <n v="1191641"/>
  </r>
  <r>
    <s v="713"/>
    <x v="1"/>
    <x v="1"/>
    <n v="7"/>
    <x v="1"/>
    <n v="50080803"/>
    <n v="48067565"/>
    <n v="1"/>
    <s v="CONEXION ------------------------------"/>
    <x v="0"/>
    <s v="8020207351"/>
    <s v="OTEDS SA"/>
    <m/>
    <s v="CL 84 KR 51B - 52"/>
    <s v="FACTURACION"/>
    <n v="50080803"/>
    <n v="2401"/>
    <x v="5"/>
    <x v="5"/>
    <x v="6"/>
    <x v="6"/>
    <x v="1"/>
    <x v="1"/>
    <x v="0"/>
    <n v="33252666"/>
  </r>
  <r>
    <s v="714"/>
    <x v="1"/>
    <x v="1"/>
    <n v="7"/>
    <x v="1"/>
    <n v="50080803"/>
    <n v="48067565"/>
    <n v="1"/>
    <s v="CONEXION ------------------------------"/>
    <x v="0"/>
    <s v="8020207351"/>
    <s v="OTEDS SA"/>
    <m/>
    <s v="CL 84 KR 51B - 52"/>
    <s v="FACTURACION"/>
    <n v="50080803"/>
    <n v="2401"/>
    <x v="5"/>
    <x v="5"/>
    <x v="15"/>
    <x v="15"/>
    <x v="1"/>
    <x v="1"/>
    <x v="0"/>
    <n v="1225879"/>
  </r>
  <r>
    <s v="715"/>
    <x v="1"/>
    <x v="1"/>
    <n v="7"/>
    <x v="1"/>
    <n v="50080803"/>
    <n v="48067565"/>
    <n v="1"/>
    <s v="CONEXION ------------------------------"/>
    <x v="0"/>
    <s v="8020207351"/>
    <s v="OTEDS SA"/>
    <m/>
    <s v="CL 84 KR 51B - 52"/>
    <s v="FACTURACION"/>
    <n v="50080803"/>
    <n v="2401"/>
    <x v="5"/>
    <x v="5"/>
    <x v="7"/>
    <x v="7"/>
    <x v="1"/>
    <x v="1"/>
    <x v="0"/>
    <n v="46576753"/>
  </r>
  <r>
    <s v="716"/>
    <x v="1"/>
    <x v="1"/>
    <n v="7"/>
    <x v="1"/>
    <n v="50080803"/>
    <n v="48067565"/>
    <n v="1"/>
    <s v="CONEXION ------------------------------"/>
    <x v="0"/>
    <s v="8020207351"/>
    <s v="OTEDS SA"/>
    <m/>
    <s v="CL 84 KR 51B - 52"/>
    <s v="FACTURACION"/>
    <n v="50080803"/>
    <n v="2401"/>
    <x v="5"/>
    <x v="5"/>
    <x v="8"/>
    <x v="8"/>
    <x v="1"/>
    <x v="1"/>
    <x v="0"/>
    <n v="5533872"/>
  </r>
  <r>
    <s v="717"/>
    <x v="1"/>
    <x v="1"/>
    <n v="7"/>
    <x v="1"/>
    <n v="50080803"/>
    <n v="48067565"/>
    <n v="1"/>
    <s v="CONEXION ------------------------------"/>
    <x v="0"/>
    <s v="8020207351"/>
    <s v="OTEDS SA"/>
    <m/>
    <s v="CL 84 KR 51B - 52"/>
    <s v="FACTURACION"/>
    <n v="50080803"/>
    <n v="2401"/>
    <x v="5"/>
    <x v="5"/>
    <x v="15"/>
    <x v="15"/>
    <x v="3"/>
    <x v="3"/>
    <x v="0"/>
    <n v="3496"/>
  </r>
  <r>
    <s v="718"/>
    <x v="1"/>
    <x v="1"/>
    <n v="7"/>
    <x v="1"/>
    <n v="50080803"/>
    <n v="48067565"/>
    <n v="1"/>
    <s v="CONEXION ------------------------------"/>
    <x v="0"/>
    <s v="8020207351"/>
    <s v="OTEDS SA"/>
    <m/>
    <s v="CL 84 KR 51B - 52"/>
    <s v="FACTURACION"/>
    <n v="50080803"/>
    <n v="2401"/>
    <x v="6"/>
    <x v="6"/>
    <x v="13"/>
    <x v="13"/>
    <x v="1"/>
    <x v="1"/>
    <x v="0"/>
    <n v="62100"/>
  </r>
  <r>
    <s v="719"/>
    <x v="1"/>
    <x v="1"/>
    <n v="7"/>
    <x v="1"/>
    <n v="50080803"/>
    <n v="48067565"/>
    <n v="1"/>
    <s v="CONEXION ------------------------------"/>
    <x v="0"/>
    <s v="8020207351"/>
    <s v="OTEDS SA"/>
    <m/>
    <s v="CL 84 KR 51B - 52"/>
    <s v="FACTURACION"/>
    <n v="50080803"/>
    <n v="2401"/>
    <x v="7"/>
    <x v="7"/>
    <x v="10"/>
    <x v="10"/>
    <x v="1"/>
    <x v="1"/>
    <x v="0"/>
    <n v="7834167"/>
  </r>
  <r>
    <s v="720"/>
    <x v="1"/>
    <x v="1"/>
    <n v="7"/>
    <x v="1"/>
    <n v="50080803"/>
    <n v="48067565"/>
    <n v="1"/>
    <s v="CONEXION ------------------------------"/>
    <x v="0"/>
    <s v="8020207351"/>
    <s v="OTEDS SA"/>
    <m/>
    <s v="CL 84 KR 51B - 52"/>
    <s v="FACTURACION"/>
    <n v="50080803"/>
    <n v="2401"/>
    <x v="8"/>
    <x v="8"/>
    <x v="11"/>
    <x v="11"/>
    <x v="1"/>
    <x v="1"/>
    <x v="0"/>
    <n v="55"/>
  </r>
  <r>
    <s v="721"/>
    <x v="1"/>
    <x v="1"/>
    <n v="7"/>
    <x v="1"/>
    <n v="50080803"/>
    <n v="48067565"/>
    <n v="1"/>
    <s v="CONEXION ------------------------------"/>
    <x v="0"/>
    <s v="8020207351"/>
    <s v="OTEDS SA"/>
    <m/>
    <s v="CL 84 KR 51B - 52"/>
    <s v="FACTURACION"/>
    <n v="50080803"/>
    <n v="2401"/>
    <x v="13"/>
    <x v="13"/>
    <x v="18"/>
    <x v="18"/>
    <x v="4"/>
    <x v="4"/>
    <x v="0"/>
    <n v="3414"/>
  </r>
  <r>
    <s v="722"/>
    <x v="1"/>
    <x v="1"/>
    <n v="7"/>
    <x v="1"/>
    <n v="50080803"/>
    <n v="48067565"/>
    <n v="1"/>
    <s v="CONEXION ------------------------------"/>
    <x v="0"/>
    <s v="8020207351"/>
    <s v="OTEDS SA"/>
    <m/>
    <s v="CL 84 KR 51B - 52"/>
    <s v="FACTURACION"/>
    <n v="50080803"/>
    <n v="2401"/>
    <x v="14"/>
    <x v="14"/>
    <x v="19"/>
    <x v="19"/>
    <x v="4"/>
    <x v="4"/>
    <x v="0"/>
    <n v="79285"/>
  </r>
  <r>
    <s v="723"/>
    <x v="1"/>
    <x v="1"/>
    <n v="7"/>
    <x v="1"/>
    <n v="50080803"/>
    <n v="48067565"/>
    <n v="1"/>
    <s v="CONEXION ------------------------------"/>
    <x v="0"/>
    <s v="8020207351"/>
    <s v="OTEDS SA"/>
    <m/>
    <s v="CL 84 KR 51B - 52"/>
    <s v="FACTURACION"/>
    <n v="50080803"/>
    <n v="2401"/>
    <x v="3"/>
    <x v="3"/>
    <x v="3"/>
    <x v="3"/>
    <x v="1"/>
    <x v="1"/>
    <x v="0"/>
    <n v="56"/>
  </r>
  <r>
    <s v="724"/>
    <x v="1"/>
    <x v="1"/>
    <n v="7"/>
    <x v="1"/>
    <n v="50080803"/>
    <n v="48067565"/>
    <n v="1"/>
    <s v="CONEXION ------------------------------"/>
    <x v="0"/>
    <s v="8020207351"/>
    <s v="OTEDS SA"/>
    <m/>
    <s v="CL 84 KR 51B - 52"/>
    <s v="FACTURACION"/>
    <n v="50080803"/>
    <n v="2401"/>
    <x v="3"/>
    <x v="3"/>
    <x v="3"/>
    <x v="3"/>
    <x v="0"/>
    <x v="0"/>
    <x v="1"/>
    <n v="-1"/>
  </r>
  <r>
    <s v="725"/>
    <x v="1"/>
    <x v="1"/>
    <n v="7"/>
    <x v="1"/>
    <n v="50080802"/>
    <n v="48067564"/>
    <n v="1"/>
    <s v="CONEXION ------------------------------"/>
    <x v="0"/>
    <s v="8020207351"/>
    <s v="OTEDS SA"/>
    <m/>
    <s v="CL 30 KR 32 - 32"/>
    <s v="FACTURACION"/>
    <n v="50080802"/>
    <n v="2401"/>
    <x v="5"/>
    <x v="5"/>
    <x v="5"/>
    <x v="5"/>
    <x v="1"/>
    <x v="1"/>
    <x v="0"/>
    <n v="645452"/>
  </r>
  <r>
    <s v="726"/>
    <x v="1"/>
    <x v="1"/>
    <n v="7"/>
    <x v="1"/>
    <n v="50080802"/>
    <n v="48067564"/>
    <n v="1"/>
    <s v="CONEXION ------------------------------"/>
    <x v="0"/>
    <s v="8020207351"/>
    <s v="OTEDS SA"/>
    <m/>
    <s v="CL 30 KR 32 - 32"/>
    <s v="FACTURACION"/>
    <n v="50080802"/>
    <n v="2401"/>
    <x v="5"/>
    <x v="5"/>
    <x v="6"/>
    <x v="6"/>
    <x v="1"/>
    <x v="1"/>
    <x v="0"/>
    <n v="18011306"/>
  </r>
  <r>
    <s v="727"/>
    <x v="1"/>
    <x v="1"/>
    <n v="7"/>
    <x v="1"/>
    <n v="50080802"/>
    <n v="48067564"/>
    <n v="1"/>
    <s v="CONEXION ------------------------------"/>
    <x v="0"/>
    <s v="8020207351"/>
    <s v="OTEDS SA"/>
    <m/>
    <s v="CL 30 KR 32 - 32"/>
    <s v="FACTURACION"/>
    <n v="50080802"/>
    <n v="2401"/>
    <x v="5"/>
    <x v="5"/>
    <x v="15"/>
    <x v="15"/>
    <x v="1"/>
    <x v="1"/>
    <x v="0"/>
    <n v="746349"/>
  </r>
  <r>
    <s v="728"/>
    <x v="1"/>
    <x v="1"/>
    <n v="7"/>
    <x v="1"/>
    <n v="50080802"/>
    <n v="48067564"/>
    <n v="1"/>
    <s v="CONEXION ------------------------------"/>
    <x v="0"/>
    <s v="8020207351"/>
    <s v="OTEDS SA"/>
    <m/>
    <s v="CL 30 KR 32 - 32"/>
    <s v="FACTURACION"/>
    <n v="50080802"/>
    <n v="2401"/>
    <x v="5"/>
    <x v="5"/>
    <x v="7"/>
    <x v="7"/>
    <x v="1"/>
    <x v="1"/>
    <x v="0"/>
    <n v="25228302"/>
  </r>
  <r>
    <s v="729"/>
    <x v="1"/>
    <x v="1"/>
    <n v="7"/>
    <x v="1"/>
    <n v="50080802"/>
    <n v="48067564"/>
    <n v="1"/>
    <s v="CONEXION ------------------------------"/>
    <x v="0"/>
    <s v="8020207351"/>
    <s v="OTEDS SA"/>
    <m/>
    <s v="CL 30 KR 32 - 32"/>
    <s v="FACTURACION"/>
    <n v="50080802"/>
    <n v="2401"/>
    <x v="5"/>
    <x v="5"/>
    <x v="8"/>
    <x v="8"/>
    <x v="1"/>
    <x v="1"/>
    <x v="0"/>
    <n v="2997422"/>
  </r>
  <r>
    <s v="730"/>
    <x v="1"/>
    <x v="1"/>
    <n v="7"/>
    <x v="1"/>
    <n v="50080802"/>
    <n v="48067564"/>
    <n v="1"/>
    <s v="CONEXION ------------------------------"/>
    <x v="0"/>
    <s v="8020207351"/>
    <s v="OTEDS SA"/>
    <m/>
    <s v="CL 30 KR 32 - 32"/>
    <s v="FACTURACION"/>
    <n v="50080802"/>
    <n v="2401"/>
    <x v="5"/>
    <x v="5"/>
    <x v="15"/>
    <x v="15"/>
    <x v="3"/>
    <x v="3"/>
    <x v="0"/>
    <n v="2129"/>
  </r>
  <r>
    <s v="731"/>
    <x v="1"/>
    <x v="1"/>
    <n v="7"/>
    <x v="1"/>
    <n v="50080802"/>
    <n v="48067564"/>
    <n v="1"/>
    <s v="CONEXION ------------------------------"/>
    <x v="0"/>
    <s v="8020207351"/>
    <s v="OTEDS SA"/>
    <m/>
    <s v="CL 30 KR 32 - 32"/>
    <s v="FACTURACION"/>
    <n v="50080802"/>
    <n v="2401"/>
    <x v="6"/>
    <x v="6"/>
    <x v="13"/>
    <x v="13"/>
    <x v="1"/>
    <x v="1"/>
    <x v="0"/>
    <n v="37862"/>
  </r>
  <r>
    <s v="732"/>
    <x v="1"/>
    <x v="1"/>
    <n v="7"/>
    <x v="1"/>
    <n v="50080802"/>
    <n v="48067564"/>
    <n v="1"/>
    <s v="CONEXION ------------------------------"/>
    <x v="0"/>
    <s v="8020207351"/>
    <s v="OTEDS SA"/>
    <m/>
    <s v="CL 30 KR 32 - 32"/>
    <s v="FACTURACION"/>
    <n v="50080802"/>
    <n v="2401"/>
    <x v="7"/>
    <x v="7"/>
    <x v="10"/>
    <x v="10"/>
    <x v="1"/>
    <x v="1"/>
    <x v="0"/>
    <n v="4243378"/>
  </r>
  <r>
    <s v="733"/>
    <x v="1"/>
    <x v="1"/>
    <n v="7"/>
    <x v="1"/>
    <n v="50080695"/>
    <n v="48067463"/>
    <n v="2"/>
    <s v="ORDEN DE SUSPENSION PARCIAL ----ORDEN DE"/>
    <x v="0"/>
    <s v="8001019927"/>
    <s v="SERVICENTRO SAN BENITO LTDA"/>
    <m/>
    <s v="CL 13 KR 11 - 47 ZN GNCV"/>
    <s v="FACTURACION"/>
    <n v="50080695"/>
    <n v="2401"/>
    <x v="5"/>
    <x v="5"/>
    <x v="5"/>
    <x v="5"/>
    <x v="1"/>
    <x v="1"/>
    <x v="0"/>
    <n v="607567"/>
  </r>
  <r>
    <s v="734"/>
    <x v="1"/>
    <x v="1"/>
    <n v="7"/>
    <x v="1"/>
    <n v="50080695"/>
    <n v="48067463"/>
    <n v="2"/>
    <s v="ORDEN DE SUSPENSION PARCIAL ----ORDEN DE"/>
    <x v="0"/>
    <s v="8001019927"/>
    <s v="SERVICENTRO SAN BENITO LTDA"/>
    <m/>
    <s v="CL 13 KR 11 - 47 ZN GNCV"/>
    <s v="FACTURACION"/>
    <n v="50080695"/>
    <n v="2401"/>
    <x v="5"/>
    <x v="5"/>
    <x v="6"/>
    <x v="6"/>
    <x v="1"/>
    <x v="1"/>
    <x v="0"/>
    <n v="16954111"/>
  </r>
  <r>
    <s v="735"/>
    <x v="1"/>
    <x v="1"/>
    <n v="7"/>
    <x v="1"/>
    <n v="50080695"/>
    <n v="48067463"/>
    <n v="2"/>
    <s v="ORDEN DE SUSPENSION PARCIAL ----ORDEN DE"/>
    <x v="0"/>
    <s v="8001019927"/>
    <s v="SERVICENTRO SAN BENITO LTDA"/>
    <m/>
    <s v="CL 13 KR 11 - 47 ZN GNCV"/>
    <s v="FACTURACION"/>
    <n v="50080695"/>
    <n v="2401"/>
    <x v="5"/>
    <x v="5"/>
    <x v="15"/>
    <x v="15"/>
    <x v="1"/>
    <x v="1"/>
    <x v="0"/>
    <n v="869074"/>
  </r>
  <r>
    <s v="736"/>
    <x v="1"/>
    <x v="1"/>
    <n v="7"/>
    <x v="1"/>
    <n v="50080695"/>
    <n v="48067463"/>
    <n v="2"/>
    <s v="ORDEN DE SUSPENSION PARCIAL ----ORDEN DE"/>
    <x v="0"/>
    <s v="8001019927"/>
    <s v="SERVICENTRO SAN BENITO LTDA"/>
    <m/>
    <s v="CL 13 KR 11 - 47 ZN GNCV"/>
    <s v="FACTURACION"/>
    <n v="50080695"/>
    <n v="2401"/>
    <x v="5"/>
    <x v="5"/>
    <x v="7"/>
    <x v="7"/>
    <x v="1"/>
    <x v="1"/>
    <x v="0"/>
    <n v="23747495"/>
  </r>
  <r>
    <s v="737"/>
    <x v="1"/>
    <x v="1"/>
    <n v="7"/>
    <x v="1"/>
    <n v="50080695"/>
    <n v="48067463"/>
    <n v="2"/>
    <s v="ORDEN DE SUSPENSION PARCIAL ----ORDEN DE"/>
    <x v="0"/>
    <s v="8001019927"/>
    <s v="SERVICENTRO SAN BENITO LTDA"/>
    <m/>
    <s v="CL 13 KR 11 - 47 ZN GNCV"/>
    <s v="FACTURACION"/>
    <n v="50080695"/>
    <n v="2401"/>
    <x v="5"/>
    <x v="5"/>
    <x v="8"/>
    <x v="8"/>
    <x v="1"/>
    <x v="1"/>
    <x v="0"/>
    <n v="2821485"/>
  </r>
  <r>
    <s v="738"/>
    <x v="1"/>
    <x v="1"/>
    <n v="7"/>
    <x v="1"/>
    <n v="50080695"/>
    <n v="48067463"/>
    <n v="2"/>
    <s v="ORDEN DE SUSPENSION PARCIAL ----ORDEN DE"/>
    <x v="0"/>
    <s v="8001019927"/>
    <s v="SERVICENTRO SAN BENITO LTDA"/>
    <m/>
    <s v="CL 13 KR 11 - 47 ZN GNCV"/>
    <s v="FACTURACION"/>
    <n v="50080695"/>
    <n v="2401"/>
    <x v="5"/>
    <x v="5"/>
    <x v="15"/>
    <x v="15"/>
    <x v="3"/>
    <x v="3"/>
    <x v="0"/>
    <n v="2479"/>
  </r>
  <r>
    <s v="739"/>
    <x v="1"/>
    <x v="1"/>
    <n v="7"/>
    <x v="1"/>
    <n v="50080695"/>
    <n v="48067463"/>
    <n v="2"/>
    <s v="ORDEN DE SUSPENSION PARCIAL ----ORDEN DE"/>
    <x v="0"/>
    <s v="8001019927"/>
    <s v="SERVICENTRO SAN BENITO LTDA"/>
    <m/>
    <s v="CL 13 KR 11 - 47 ZN GNCV"/>
    <s v="FACTURACION"/>
    <n v="50080695"/>
    <n v="2401"/>
    <x v="6"/>
    <x v="6"/>
    <x v="13"/>
    <x v="13"/>
    <x v="1"/>
    <x v="1"/>
    <x v="0"/>
    <n v="290463"/>
  </r>
  <r>
    <s v="740"/>
    <x v="1"/>
    <x v="1"/>
    <n v="7"/>
    <x v="1"/>
    <n v="50080695"/>
    <n v="48067463"/>
    <n v="2"/>
    <s v="ORDEN DE SUSPENSION PARCIAL ----ORDEN DE"/>
    <x v="0"/>
    <s v="8001019927"/>
    <s v="SERVICENTRO SAN BENITO LTDA"/>
    <m/>
    <s v="CL 13 KR 11 - 47 ZN GNCV"/>
    <s v="FACTURACION"/>
    <n v="50080695"/>
    <n v="2401"/>
    <x v="7"/>
    <x v="7"/>
    <x v="10"/>
    <x v="10"/>
    <x v="1"/>
    <x v="1"/>
    <x v="0"/>
    <n v="3994309"/>
  </r>
  <r>
    <s v="741"/>
    <x v="1"/>
    <x v="1"/>
    <n v="7"/>
    <x v="1"/>
    <n v="50080695"/>
    <n v="48067463"/>
    <n v="2"/>
    <s v="ORDEN DE SUSPENSION PARCIAL ----ORDEN DE"/>
    <x v="0"/>
    <s v="8001019927"/>
    <s v="SERVICENTRO SAN BENITO LTDA"/>
    <m/>
    <s v="CL 13 KR 11 - 47 ZN GNCV"/>
    <s v="FACTURACION"/>
    <n v="50080695"/>
    <n v="2401"/>
    <x v="8"/>
    <x v="8"/>
    <x v="11"/>
    <x v="11"/>
    <x v="1"/>
    <x v="1"/>
    <x v="0"/>
    <n v="358"/>
  </r>
  <r>
    <s v="742"/>
    <x v="1"/>
    <x v="1"/>
    <n v="7"/>
    <x v="1"/>
    <n v="50080695"/>
    <n v="48067463"/>
    <n v="2"/>
    <s v="ORDEN DE SUSPENSION PARCIAL ----ORDEN DE"/>
    <x v="0"/>
    <s v="8001019927"/>
    <s v="SERVICENTRO SAN BENITO LTDA"/>
    <m/>
    <s v="CL 13 KR 11 - 47 ZN GNCV"/>
    <s v="FACTURACION"/>
    <n v="50080695"/>
    <n v="2401"/>
    <x v="13"/>
    <x v="13"/>
    <x v="18"/>
    <x v="18"/>
    <x v="4"/>
    <x v="4"/>
    <x v="0"/>
    <n v="5080"/>
  </r>
  <r>
    <s v="743"/>
    <x v="1"/>
    <x v="1"/>
    <n v="7"/>
    <x v="1"/>
    <n v="50080695"/>
    <n v="48067463"/>
    <n v="2"/>
    <s v="ORDEN DE SUSPENSION PARCIAL ----ORDEN DE"/>
    <x v="0"/>
    <s v="8001019927"/>
    <s v="SERVICENTRO SAN BENITO LTDA"/>
    <m/>
    <s v="CL 13 KR 11 - 47 ZN GNCV"/>
    <s v="FACTURACION"/>
    <n v="50080695"/>
    <n v="2401"/>
    <x v="14"/>
    <x v="14"/>
    <x v="19"/>
    <x v="19"/>
    <x v="4"/>
    <x v="4"/>
    <x v="0"/>
    <n v="77806"/>
  </r>
  <r>
    <s v="744"/>
    <x v="1"/>
    <x v="1"/>
    <n v="7"/>
    <x v="1"/>
    <n v="50080695"/>
    <n v="48067463"/>
    <n v="2"/>
    <s v="ORDEN DE SUSPENSION PARCIAL ----ORDEN DE"/>
    <x v="0"/>
    <s v="8001019927"/>
    <s v="SERVICENTRO SAN BENITO LTDA"/>
    <m/>
    <s v="CL 13 KR 11 - 47 ZN GNCV"/>
    <s v="FACTURACION"/>
    <n v="50080695"/>
    <n v="2401"/>
    <x v="3"/>
    <x v="3"/>
    <x v="3"/>
    <x v="3"/>
    <x v="1"/>
    <x v="1"/>
    <x v="0"/>
    <n v="87"/>
  </r>
  <r>
    <s v="745"/>
    <x v="1"/>
    <x v="1"/>
    <n v="7"/>
    <x v="1"/>
    <n v="50084638"/>
    <n v="48070786"/>
    <n v="1"/>
    <s v="CONEXION ------------------------------"/>
    <x v="0"/>
    <s v="722603230"/>
    <s v="LUIS VICENTE GUTIERREZ GUIZA"/>
    <m/>
    <s v="CL 92 KR 49C - 258 ZN GNCV"/>
    <s v="FACTURACION"/>
    <n v="50084638"/>
    <n v="2401"/>
    <x v="5"/>
    <x v="5"/>
    <x v="5"/>
    <x v="5"/>
    <x v="1"/>
    <x v="1"/>
    <x v="0"/>
    <n v="672580"/>
  </r>
  <r>
    <s v="746"/>
    <x v="1"/>
    <x v="1"/>
    <n v="7"/>
    <x v="1"/>
    <n v="50084638"/>
    <n v="48070786"/>
    <n v="1"/>
    <s v="CONEXION ------------------------------"/>
    <x v="0"/>
    <s v="722603230"/>
    <s v="LUIS VICENTE GUTIERREZ GUIZA"/>
    <m/>
    <s v="CL 92 KR 49C - 258 ZN GNCV"/>
    <s v="FACTURACION"/>
    <n v="50084638"/>
    <n v="2401"/>
    <x v="5"/>
    <x v="5"/>
    <x v="6"/>
    <x v="6"/>
    <x v="1"/>
    <x v="1"/>
    <x v="0"/>
    <n v="18768302"/>
  </r>
  <r>
    <s v="747"/>
    <x v="1"/>
    <x v="1"/>
    <n v="7"/>
    <x v="1"/>
    <n v="50084638"/>
    <n v="48070786"/>
    <n v="1"/>
    <s v="CONEXION ------------------------------"/>
    <x v="0"/>
    <s v="722603230"/>
    <s v="LUIS VICENTE GUTIERREZ GUIZA"/>
    <m/>
    <s v="CL 92 KR 49C - 258 ZN GNCV"/>
    <s v="FACTURACION"/>
    <n v="50084638"/>
    <n v="2401"/>
    <x v="5"/>
    <x v="5"/>
    <x v="15"/>
    <x v="15"/>
    <x v="1"/>
    <x v="1"/>
    <x v="0"/>
    <n v="709108"/>
  </r>
  <r>
    <s v="748"/>
    <x v="1"/>
    <x v="1"/>
    <n v="7"/>
    <x v="1"/>
    <n v="50084638"/>
    <n v="48070786"/>
    <n v="1"/>
    <s v="CONEXION ------------------------------"/>
    <x v="0"/>
    <s v="722603230"/>
    <s v="LUIS VICENTE GUTIERREZ GUIZA"/>
    <m/>
    <s v="CL 92 KR 49C - 258 ZN GNCV"/>
    <s v="FACTURACION"/>
    <n v="50084638"/>
    <n v="2401"/>
    <x v="5"/>
    <x v="5"/>
    <x v="7"/>
    <x v="7"/>
    <x v="1"/>
    <x v="1"/>
    <x v="0"/>
    <n v="26288621"/>
  </r>
  <r>
    <s v="749"/>
    <x v="1"/>
    <x v="1"/>
    <n v="7"/>
    <x v="1"/>
    <n v="50084638"/>
    <n v="48070786"/>
    <n v="1"/>
    <s v="CONEXION ------------------------------"/>
    <x v="0"/>
    <s v="722603230"/>
    <s v="LUIS VICENTE GUTIERREZ GUIZA"/>
    <m/>
    <s v="CL 92 KR 49C - 258 ZN GNCV"/>
    <s v="FACTURACION"/>
    <n v="50084638"/>
    <n v="2401"/>
    <x v="5"/>
    <x v="5"/>
    <x v="8"/>
    <x v="8"/>
    <x v="1"/>
    <x v="1"/>
    <x v="0"/>
    <n v="3123400"/>
  </r>
  <r>
    <s v="750"/>
    <x v="1"/>
    <x v="1"/>
    <n v="7"/>
    <x v="1"/>
    <n v="50084638"/>
    <n v="48070786"/>
    <n v="1"/>
    <s v="CONEXION ------------------------------"/>
    <x v="0"/>
    <s v="722603230"/>
    <s v="LUIS VICENTE GUTIERREZ GUIZA"/>
    <m/>
    <s v="CL 92 KR 49C - 258 ZN GNCV"/>
    <s v="FACTURACION"/>
    <n v="50084638"/>
    <n v="2401"/>
    <x v="5"/>
    <x v="5"/>
    <x v="15"/>
    <x v="15"/>
    <x v="3"/>
    <x v="3"/>
    <x v="0"/>
    <n v="1949"/>
  </r>
  <r>
    <s v="751"/>
    <x v="1"/>
    <x v="1"/>
    <n v="7"/>
    <x v="1"/>
    <n v="50084638"/>
    <n v="48070786"/>
    <n v="1"/>
    <s v="CONEXION ------------------------------"/>
    <x v="0"/>
    <s v="722603230"/>
    <s v="LUIS VICENTE GUTIERREZ GUIZA"/>
    <m/>
    <s v="CL 92 KR 49C - 258 ZN GNCV"/>
    <s v="FACTURACION"/>
    <n v="50084638"/>
    <n v="2401"/>
    <x v="6"/>
    <x v="6"/>
    <x v="13"/>
    <x v="13"/>
    <x v="1"/>
    <x v="1"/>
    <x v="0"/>
    <n v="176757"/>
  </r>
  <r>
    <s v="752"/>
    <x v="1"/>
    <x v="1"/>
    <n v="7"/>
    <x v="1"/>
    <n v="50084638"/>
    <n v="48070786"/>
    <n v="1"/>
    <s v="CONEXION ------------------------------"/>
    <x v="0"/>
    <s v="722603230"/>
    <s v="LUIS VICENTE GUTIERREZ GUIZA"/>
    <m/>
    <s v="CL 92 KR 49C - 258 ZN GNCV"/>
    <s v="FACTURACION"/>
    <n v="50084638"/>
    <n v="2401"/>
    <x v="7"/>
    <x v="7"/>
    <x v="10"/>
    <x v="10"/>
    <x v="1"/>
    <x v="1"/>
    <x v="0"/>
    <n v="4635608"/>
  </r>
  <r>
    <s v="753"/>
    <x v="1"/>
    <x v="1"/>
    <n v="7"/>
    <x v="1"/>
    <n v="50084638"/>
    <n v="48070786"/>
    <n v="1"/>
    <s v="CONEXION ------------------------------"/>
    <x v="0"/>
    <s v="722603230"/>
    <s v="LUIS VICENTE GUTIERREZ GUIZA"/>
    <m/>
    <s v="CL 92 KR 49C - 258 ZN GNCV"/>
    <s v="NOTAS"/>
    <n v="50084638"/>
    <n v="2401"/>
    <x v="15"/>
    <x v="15"/>
    <x v="20"/>
    <x v="20"/>
    <x v="0"/>
    <x v="0"/>
    <x v="2"/>
    <n v="-1343"/>
  </r>
  <r>
    <s v="754"/>
    <x v="1"/>
    <x v="1"/>
    <n v="6"/>
    <x v="2"/>
    <n v="50083986"/>
    <n v="48070280"/>
    <n v="1"/>
    <s v="CONEXION ------------------------------"/>
    <x v="0"/>
    <s v="9001157157"/>
    <s v="MOCARE LTDA"/>
    <m/>
    <s v="CL 17 KR 12 - 21 ZN GNCV"/>
    <s v="FACTURACION"/>
    <n v="50083986"/>
    <n v="2401"/>
    <x v="5"/>
    <x v="5"/>
    <x v="5"/>
    <x v="5"/>
    <x v="1"/>
    <x v="1"/>
    <x v="0"/>
    <n v="1116449"/>
  </r>
  <r>
    <s v="755"/>
    <x v="1"/>
    <x v="1"/>
    <n v="6"/>
    <x v="2"/>
    <n v="50083986"/>
    <n v="48070280"/>
    <n v="1"/>
    <s v="CONEXION ------------------------------"/>
    <x v="0"/>
    <s v="9001157157"/>
    <s v="MOCARE LTDA"/>
    <m/>
    <s v="CL 17 KR 12 - 21 ZN GNCV"/>
    <s v="FACTURACION"/>
    <n v="50083986"/>
    <n v="2401"/>
    <x v="5"/>
    <x v="5"/>
    <x v="6"/>
    <x v="6"/>
    <x v="1"/>
    <x v="1"/>
    <x v="0"/>
    <n v="31154443"/>
  </r>
  <r>
    <s v="756"/>
    <x v="1"/>
    <x v="1"/>
    <n v="6"/>
    <x v="2"/>
    <n v="50083986"/>
    <n v="48070280"/>
    <n v="1"/>
    <s v="CONEXION ------------------------------"/>
    <x v="0"/>
    <s v="9001157157"/>
    <s v="MOCARE LTDA"/>
    <m/>
    <s v="CL 17 KR 12 - 21 ZN GNCV"/>
    <s v="FACTURACION"/>
    <n v="50083986"/>
    <n v="2401"/>
    <x v="5"/>
    <x v="5"/>
    <x v="15"/>
    <x v="15"/>
    <x v="1"/>
    <x v="1"/>
    <x v="0"/>
    <n v="1454382"/>
  </r>
  <r>
    <s v="757"/>
    <x v="1"/>
    <x v="1"/>
    <n v="6"/>
    <x v="2"/>
    <n v="50083986"/>
    <n v="48070280"/>
    <n v="1"/>
    <s v="CONEXION ------------------------------"/>
    <x v="0"/>
    <s v="9001157157"/>
    <s v="MOCARE LTDA"/>
    <m/>
    <s v="CL 17 KR 12 - 21 ZN GNCV"/>
    <s v="FACTURACION"/>
    <n v="50083986"/>
    <n v="2401"/>
    <x v="5"/>
    <x v="5"/>
    <x v="7"/>
    <x v="7"/>
    <x v="1"/>
    <x v="1"/>
    <x v="0"/>
    <n v="43637791"/>
  </r>
  <r>
    <s v="758"/>
    <x v="1"/>
    <x v="1"/>
    <n v="6"/>
    <x v="2"/>
    <n v="50083986"/>
    <n v="48070280"/>
    <n v="1"/>
    <s v="CONEXION ------------------------------"/>
    <x v="0"/>
    <s v="9001157157"/>
    <s v="MOCARE LTDA"/>
    <m/>
    <s v="CL 17 KR 12 - 21 ZN GNCV"/>
    <s v="FACTURACION"/>
    <n v="50083986"/>
    <n v="2401"/>
    <x v="5"/>
    <x v="5"/>
    <x v="8"/>
    <x v="8"/>
    <x v="1"/>
    <x v="1"/>
    <x v="0"/>
    <n v="5184688"/>
  </r>
  <r>
    <s v="759"/>
    <x v="1"/>
    <x v="1"/>
    <n v="6"/>
    <x v="2"/>
    <n v="50083986"/>
    <n v="48070280"/>
    <n v="1"/>
    <s v="CONEXION ------------------------------"/>
    <x v="0"/>
    <s v="9001157157"/>
    <s v="MOCARE LTDA"/>
    <m/>
    <s v="CL 17 KR 12 - 21 ZN GNCV"/>
    <s v="FACTURACION"/>
    <n v="50083986"/>
    <n v="2401"/>
    <x v="5"/>
    <x v="5"/>
    <x v="15"/>
    <x v="15"/>
    <x v="3"/>
    <x v="3"/>
    <x v="0"/>
    <n v="4148"/>
  </r>
  <r>
    <s v="760"/>
    <x v="1"/>
    <x v="1"/>
    <n v="6"/>
    <x v="2"/>
    <n v="50083986"/>
    <n v="48070280"/>
    <n v="1"/>
    <s v="CONEXION ------------------------------"/>
    <x v="0"/>
    <s v="9001157157"/>
    <s v="MOCARE LTDA"/>
    <m/>
    <s v="CL 17 KR 12 - 21 ZN GNCV"/>
    <s v="FACTURACION"/>
    <n v="50083986"/>
    <n v="2401"/>
    <x v="6"/>
    <x v="6"/>
    <x v="13"/>
    <x v="13"/>
    <x v="1"/>
    <x v="1"/>
    <x v="0"/>
    <n v="664017"/>
  </r>
  <r>
    <s v="761"/>
    <x v="1"/>
    <x v="1"/>
    <n v="6"/>
    <x v="2"/>
    <n v="50083986"/>
    <n v="48070280"/>
    <n v="1"/>
    <s v="CONEXION ------------------------------"/>
    <x v="0"/>
    <s v="9001157157"/>
    <s v="MOCARE LTDA"/>
    <m/>
    <s v="CL 17 KR 12 - 21 ZN GNCV"/>
    <s v="FACTURACION"/>
    <n v="50083986"/>
    <n v="2401"/>
    <x v="7"/>
    <x v="7"/>
    <x v="10"/>
    <x v="10"/>
    <x v="1"/>
    <x v="1"/>
    <x v="0"/>
    <n v="7339839"/>
  </r>
  <r>
    <s v="762"/>
    <x v="1"/>
    <x v="1"/>
    <n v="7"/>
    <x v="1"/>
    <n v="50083942"/>
    <n v="48070240"/>
    <n v="2"/>
    <s v="ORDEN DE SUSPENSION PARCIAL ----ORDEN DE"/>
    <x v="0"/>
    <s v="8020161601"/>
    <s v="DISTRI MINORISTA COMBUSTIBLES DIMICOM EU"/>
    <m/>
    <s v="CL 110 KR 30 - 53 ZN GNCV"/>
    <s v="FACTURACION"/>
    <n v="50083942"/>
    <n v="2401"/>
    <x v="5"/>
    <x v="5"/>
    <x v="5"/>
    <x v="5"/>
    <x v="1"/>
    <x v="1"/>
    <x v="0"/>
    <n v="956535"/>
  </r>
  <r>
    <s v="763"/>
    <x v="1"/>
    <x v="1"/>
    <n v="7"/>
    <x v="1"/>
    <n v="50083942"/>
    <n v="48070240"/>
    <n v="2"/>
    <s v="ORDEN DE SUSPENSION PARCIAL ----ORDEN DE"/>
    <x v="0"/>
    <s v="8020161601"/>
    <s v="DISTRI MINORISTA COMBUSTIBLES DIMICOM EU"/>
    <m/>
    <s v="CL 110 KR 30 - 53 ZN GNCV"/>
    <s v="FACTURACION"/>
    <n v="50083942"/>
    <n v="2401"/>
    <x v="5"/>
    <x v="5"/>
    <x v="6"/>
    <x v="6"/>
    <x v="1"/>
    <x v="1"/>
    <x v="0"/>
    <n v="26692034"/>
  </r>
  <r>
    <s v="764"/>
    <x v="1"/>
    <x v="1"/>
    <n v="7"/>
    <x v="1"/>
    <n v="50083942"/>
    <n v="48070240"/>
    <n v="2"/>
    <s v="ORDEN DE SUSPENSION PARCIAL ----ORDEN DE"/>
    <x v="0"/>
    <s v="8020161601"/>
    <s v="DISTRI MINORISTA COMBUSTIBLES DIMICOM EU"/>
    <m/>
    <s v="CL 110 KR 30 - 53 ZN GNCV"/>
    <s v="FACTURACION"/>
    <n v="50083942"/>
    <n v="2401"/>
    <x v="5"/>
    <x v="5"/>
    <x v="15"/>
    <x v="15"/>
    <x v="1"/>
    <x v="1"/>
    <x v="0"/>
    <n v="1198781"/>
  </r>
  <r>
    <s v="765"/>
    <x v="1"/>
    <x v="1"/>
    <n v="7"/>
    <x v="1"/>
    <n v="50083942"/>
    <n v="48070240"/>
    <n v="2"/>
    <s v="ORDEN DE SUSPENSION PARCIAL ----ORDEN DE"/>
    <x v="0"/>
    <s v="8020161601"/>
    <s v="DISTRI MINORISTA COMBUSTIBLES DIMICOM EU"/>
    <m/>
    <s v="CL 110 KR 30 - 53 ZN GNCV"/>
    <s v="FACTURACION"/>
    <n v="50083942"/>
    <n v="2401"/>
    <x v="5"/>
    <x v="5"/>
    <x v="7"/>
    <x v="7"/>
    <x v="1"/>
    <x v="1"/>
    <x v="0"/>
    <n v="37387329"/>
  </r>
  <r>
    <s v="766"/>
    <x v="1"/>
    <x v="1"/>
    <n v="7"/>
    <x v="1"/>
    <n v="50083942"/>
    <n v="48070240"/>
    <n v="2"/>
    <s v="ORDEN DE SUSPENSION PARCIAL ----ORDEN DE"/>
    <x v="0"/>
    <s v="8020161601"/>
    <s v="DISTRI MINORISTA COMBUSTIBLES DIMICOM EU"/>
    <m/>
    <s v="CL 110 KR 30 - 53 ZN GNCV"/>
    <s v="FACTURACION"/>
    <n v="50083942"/>
    <n v="2401"/>
    <x v="5"/>
    <x v="5"/>
    <x v="8"/>
    <x v="8"/>
    <x v="1"/>
    <x v="1"/>
    <x v="0"/>
    <n v="4442059"/>
  </r>
  <r>
    <s v="767"/>
    <x v="1"/>
    <x v="1"/>
    <n v="7"/>
    <x v="1"/>
    <n v="50083942"/>
    <n v="48070240"/>
    <n v="2"/>
    <s v="ORDEN DE SUSPENSION PARCIAL ----ORDEN DE"/>
    <x v="0"/>
    <s v="8020161601"/>
    <s v="DISTRI MINORISTA COMBUSTIBLES DIMICOM EU"/>
    <m/>
    <s v="CL 110 KR 30 - 53 ZN GNCV"/>
    <s v="FACTURACION"/>
    <n v="50083942"/>
    <n v="2401"/>
    <x v="5"/>
    <x v="5"/>
    <x v="15"/>
    <x v="15"/>
    <x v="3"/>
    <x v="3"/>
    <x v="0"/>
    <n v="3419"/>
  </r>
  <r>
    <s v="768"/>
    <x v="1"/>
    <x v="1"/>
    <n v="7"/>
    <x v="1"/>
    <n v="50083942"/>
    <n v="48070240"/>
    <n v="2"/>
    <s v="ORDEN DE SUSPENSION PARCIAL ----ORDEN DE"/>
    <x v="0"/>
    <s v="8020161601"/>
    <s v="DISTRI MINORISTA COMBUSTIBLES DIMICOM EU"/>
    <m/>
    <s v="CL 110 KR 30 - 53 ZN GNCV"/>
    <s v="FACTURACION"/>
    <n v="50083942"/>
    <n v="2401"/>
    <x v="6"/>
    <x v="6"/>
    <x v="13"/>
    <x v="13"/>
    <x v="1"/>
    <x v="1"/>
    <x v="0"/>
    <n v="451056"/>
  </r>
  <r>
    <s v="769"/>
    <x v="1"/>
    <x v="1"/>
    <n v="7"/>
    <x v="1"/>
    <n v="50083942"/>
    <n v="48070240"/>
    <n v="2"/>
    <s v="ORDEN DE SUSPENSION PARCIAL ----ORDEN DE"/>
    <x v="0"/>
    <s v="8020161601"/>
    <s v="DISTRI MINORISTA COMBUSTIBLES DIMICOM EU"/>
    <m/>
    <s v="CL 110 KR 30 - 53 ZN GNCV"/>
    <s v="FACTURACION"/>
    <n v="50083942"/>
    <n v="2401"/>
    <x v="7"/>
    <x v="7"/>
    <x v="10"/>
    <x v="10"/>
    <x v="1"/>
    <x v="1"/>
    <x v="0"/>
    <n v="6288515"/>
  </r>
  <r>
    <s v="770"/>
    <x v="1"/>
    <x v="1"/>
    <n v="7"/>
    <x v="1"/>
    <n v="50083942"/>
    <n v="48070240"/>
    <n v="2"/>
    <s v="ORDEN DE SUSPENSION PARCIAL ----ORDEN DE"/>
    <x v="0"/>
    <s v="8020161601"/>
    <s v="DISTRI MINORISTA COMBUSTIBLES DIMICOM EU"/>
    <m/>
    <s v="CL 110 KR 30 - 53 ZN GNCV"/>
    <s v="FACTURACION"/>
    <n v="50083942"/>
    <n v="2401"/>
    <x v="9"/>
    <x v="9"/>
    <x v="12"/>
    <x v="12"/>
    <x v="1"/>
    <x v="1"/>
    <x v="0"/>
    <n v="4241"/>
  </r>
  <r>
    <s v="771"/>
    <x v="1"/>
    <x v="1"/>
    <n v="7"/>
    <x v="1"/>
    <n v="50083942"/>
    <n v="48070240"/>
    <n v="2"/>
    <s v="ORDEN DE SUSPENSION PARCIAL ----ORDEN DE"/>
    <x v="0"/>
    <s v="8020161601"/>
    <s v="DISTRI MINORISTA COMBUSTIBLES DIMICOM EU"/>
    <m/>
    <s v="CL 110 KR 30 - 53 ZN GNCV"/>
    <s v="FACTURACION"/>
    <n v="50083942"/>
    <n v="2401"/>
    <x v="2"/>
    <x v="2"/>
    <x v="2"/>
    <x v="2"/>
    <x v="1"/>
    <x v="1"/>
    <x v="0"/>
    <n v="679"/>
  </r>
  <r>
    <s v="772"/>
    <x v="1"/>
    <x v="1"/>
    <n v="6"/>
    <x v="2"/>
    <n v="50090869"/>
    <n v="48076544"/>
    <n v="2"/>
    <s v="ORDEN DE SUSPENSION PARCIAL ----ORDEN DE"/>
    <x v="0"/>
    <s v="8002290354"/>
    <s v="TECNOGLASS GENERACION"/>
    <m/>
    <s v="VIA CIRCUNVALAR VIA 40"/>
    <s v="FACTURACION"/>
    <n v="50090869"/>
    <n v="2401"/>
    <x v="5"/>
    <x v="5"/>
    <x v="6"/>
    <x v="6"/>
    <x v="1"/>
    <x v="1"/>
    <x v="0"/>
    <n v="56189863"/>
  </r>
  <r>
    <s v="773"/>
    <x v="1"/>
    <x v="1"/>
    <n v="6"/>
    <x v="2"/>
    <n v="50090869"/>
    <n v="48076544"/>
    <n v="2"/>
    <s v="ORDEN DE SUSPENSION PARCIAL ----ORDEN DE"/>
    <x v="0"/>
    <s v="8002290354"/>
    <s v="TECNOGLASS GENERACION"/>
    <m/>
    <s v="VIA CIRCUNVALAR VIA 40"/>
    <s v="FACTURACION"/>
    <n v="50090869"/>
    <n v="2401"/>
    <x v="5"/>
    <x v="5"/>
    <x v="15"/>
    <x v="15"/>
    <x v="1"/>
    <x v="1"/>
    <x v="0"/>
    <n v="15123171"/>
  </r>
  <r>
    <s v="774"/>
    <x v="1"/>
    <x v="1"/>
    <n v="6"/>
    <x v="2"/>
    <n v="50090869"/>
    <n v="48076544"/>
    <n v="2"/>
    <s v="ORDEN DE SUSPENSION PARCIAL ----ORDEN DE"/>
    <x v="0"/>
    <s v="8002290354"/>
    <s v="TECNOGLASS GENERACION"/>
    <m/>
    <s v="VIA CIRCUNVALAR VIA 40"/>
    <s v="FACTURACION"/>
    <n v="50090869"/>
    <n v="2401"/>
    <x v="5"/>
    <x v="5"/>
    <x v="7"/>
    <x v="7"/>
    <x v="1"/>
    <x v="1"/>
    <x v="0"/>
    <n v="441951957"/>
  </r>
  <r>
    <s v="775"/>
    <x v="1"/>
    <x v="1"/>
    <n v="6"/>
    <x v="2"/>
    <n v="50090869"/>
    <n v="48076544"/>
    <n v="2"/>
    <s v="ORDEN DE SUSPENSION PARCIAL ----ORDEN DE"/>
    <x v="0"/>
    <s v="8002290354"/>
    <s v="TECNOGLASS GENERACION"/>
    <m/>
    <s v="VIA CIRCUNVALAR VIA 40"/>
    <s v="FACTURACION"/>
    <n v="50090869"/>
    <n v="2401"/>
    <x v="5"/>
    <x v="5"/>
    <x v="8"/>
    <x v="8"/>
    <x v="1"/>
    <x v="1"/>
    <x v="0"/>
    <n v="17923582"/>
  </r>
  <r>
    <s v="776"/>
    <x v="1"/>
    <x v="1"/>
    <n v="6"/>
    <x v="2"/>
    <n v="50090869"/>
    <n v="48076544"/>
    <n v="2"/>
    <s v="ORDEN DE SUSPENSION PARCIAL ----ORDEN DE"/>
    <x v="0"/>
    <s v="8002290354"/>
    <s v="TECNOGLASS GENERACION"/>
    <m/>
    <s v="VIA CIRCUNVALAR VIA 40"/>
    <s v="FACTURACION"/>
    <n v="50090869"/>
    <n v="2401"/>
    <x v="5"/>
    <x v="5"/>
    <x v="15"/>
    <x v="15"/>
    <x v="3"/>
    <x v="3"/>
    <x v="0"/>
    <n v="48675"/>
  </r>
  <r>
    <s v="777"/>
    <x v="1"/>
    <x v="1"/>
    <n v="6"/>
    <x v="2"/>
    <n v="50090869"/>
    <n v="48076544"/>
    <n v="2"/>
    <s v="ORDEN DE SUSPENSION PARCIAL ----ORDEN DE"/>
    <x v="0"/>
    <s v="8002290354"/>
    <s v="TECNOGLASS GENERACION"/>
    <m/>
    <s v="VIA CIRCUNVALAR VIA 40"/>
    <s v="FACTURACION"/>
    <n v="50090869"/>
    <n v="2401"/>
    <x v="6"/>
    <x v="6"/>
    <x v="13"/>
    <x v="13"/>
    <x v="1"/>
    <x v="1"/>
    <x v="0"/>
    <n v="7907686"/>
  </r>
  <r>
    <s v="778"/>
    <x v="1"/>
    <x v="1"/>
    <n v="6"/>
    <x v="2"/>
    <n v="50090869"/>
    <n v="48076544"/>
    <n v="2"/>
    <s v="ORDEN DE SUSPENSION PARCIAL ----ORDEN DE"/>
    <x v="0"/>
    <s v="8002290354"/>
    <s v="TECNOGLASS GENERACION"/>
    <m/>
    <s v="VIA CIRCUNVALAR VIA 40"/>
    <s v="FACTURACION"/>
    <n v="50090869"/>
    <n v="2401"/>
    <x v="7"/>
    <x v="7"/>
    <x v="10"/>
    <x v="10"/>
    <x v="1"/>
    <x v="1"/>
    <x v="0"/>
    <n v="149117930"/>
  </r>
  <r>
    <s v="779"/>
    <x v="1"/>
    <x v="1"/>
    <n v="6"/>
    <x v="2"/>
    <n v="50090869"/>
    <n v="48076544"/>
    <n v="2"/>
    <s v="ORDEN DE SUSPENSION PARCIAL ----ORDEN DE"/>
    <x v="0"/>
    <s v="8002290354"/>
    <s v="TECNOGLASS GENERACION"/>
    <m/>
    <s v="VIA CIRCUNVALAR VIA 40"/>
    <s v="NOTAS"/>
    <n v="50090869"/>
    <n v="2401"/>
    <x v="6"/>
    <x v="6"/>
    <x v="13"/>
    <x v="13"/>
    <x v="2"/>
    <x v="2"/>
    <x v="1"/>
    <n v="-7907686"/>
  </r>
  <r>
    <s v="780"/>
    <x v="1"/>
    <x v="1"/>
    <n v="7"/>
    <x v="1"/>
    <n v="50092637"/>
    <n v="48078151"/>
    <n v="2"/>
    <s v="ORDEN DE SUSPENSION PARCIAL ----ORDEN DE"/>
    <x v="0"/>
    <s v="0008300952130"/>
    <s v="ORG TERPEL SA EDS SOLEDAD"/>
    <m/>
    <s v="CL 18 KR 21 - 44"/>
    <s v="FACTURACION"/>
    <n v="50092637"/>
    <n v="2401"/>
    <x v="6"/>
    <x v="6"/>
    <x v="13"/>
    <x v="13"/>
    <x v="1"/>
    <x v="1"/>
    <x v="0"/>
    <n v="8125"/>
  </r>
  <r>
    <s v="781"/>
    <x v="1"/>
    <x v="1"/>
    <n v="7"/>
    <x v="1"/>
    <n v="50092637"/>
    <n v="48078151"/>
    <n v="2"/>
    <s v="ORDEN DE SUSPENSION PARCIAL ----ORDEN DE"/>
    <x v="0"/>
    <s v="0008300952130"/>
    <s v="ORG TERPEL SA EDS SOLEDAD"/>
    <m/>
    <s v="CL 18 KR 21 - 44"/>
    <s v="FACTURACION"/>
    <n v="50092637"/>
    <n v="2401"/>
    <x v="6"/>
    <x v="6"/>
    <x v="9"/>
    <x v="9"/>
    <x v="1"/>
    <x v="1"/>
    <x v="0"/>
    <n v="1048"/>
  </r>
  <r>
    <s v="782"/>
    <x v="1"/>
    <x v="1"/>
    <n v="7"/>
    <x v="1"/>
    <n v="50092637"/>
    <n v="48078151"/>
    <n v="2"/>
    <s v="ORDEN DE SUSPENSION PARCIAL ----ORDEN DE"/>
    <x v="0"/>
    <s v="0008300952130"/>
    <s v="ORG TERPEL SA EDS SOLEDAD"/>
    <m/>
    <s v="CL 18 KR 21 - 44"/>
    <s v="FACTURACION"/>
    <n v="50092637"/>
    <n v="2401"/>
    <x v="8"/>
    <x v="8"/>
    <x v="11"/>
    <x v="11"/>
    <x v="1"/>
    <x v="1"/>
    <x v="0"/>
    <n v="9685"/>
  </r>
  <r>
    <s v="783"/>
    <x v="1"/>
    <x v="1"/>
    <n v="7"/>
    <x v="1"/>
    <n v="50092637"/>
    <n v="48078151"/>
    <n v="2"/>
    <s v="ORDEN DE SUSPENSION PARCIAL ----ORDEN DE"/>
    <x v="0"/>
    <s v="0008300952130"/>
    <s v="ORG TERPEL SA EDS SOLEDAD"/>
    <m/>
    <s v="CL 18 KR 21 - 44"/>
    <s v="FACTURACION"/>
    <n v="50092637"/>
    <n v="2401"/>
    <x v="9"/>
    <x v="9"/>
    <x v="12"/>
    <x v="12"/>
    <x v="1"/>
    <x v="1"/>
    <x v="0"/>
    <n v="33945"/>
  </r>
  <r>
    <s v="784"/>
    <x v="1"/>
    <x v="1"/>
    <n v="7"/>
    <x v="1"/>
    <n v="50092637"/>
    <n v="48078151"/>
    <n v="2"/>
    <s v="ORDEN DE SUSPENSION PARCIAL ----ORDEN DE"/>
    <x v="0"/>
    <s v="0008300952130"/>
    <s v="ORG TERPEL SA EDS SOLEDAD"/>
    <m/>
    <s v="CL 18 KR 21 - 44"/>
    <s v="FACTURACION"/>
    <n v="50092637"/>
    <n v="2401"/>
    <x v="2"/>
    <x v="2"/>
    <x v="2"/>
    <x v="2"/>
    <x v="1"/>
    <x v="1"/>
    <x v="0"/>
    <n v="5431"/>
  </r>
  <r>
    <s v="785"/>
    <x v="1"/>
    <x v="1"/>
    <n v="7"/>
    <x v="1"/>
    <n v="50092637"/>
    <n v="48078151"/>
    <n v="2"/>
    <s v="ORDEN DE SUSPENSION PARCIAL ----ORDEN DE"/>
    <x v="0"/>
    <s v="0008300952130"/>
    <s v="ORG TERPEL SA EDS SOLEDAD"/>
    <m/>
    <s v="CL 18 KR 21 - 44"/>
    <s v="FACTURACION"/>
    <n v="50092637"/>
    <n v="2401"/>
    <x v="3"/>
    <x v="3"/>
    <x v="3"/>
    <x v="3"/>
    <x v="1"/>
    <x v="1"/>
    <x v="0"/>
    <n v="155"/>
  </r>
  <r>
    <s v="786"/>
    <x v="1"/>
    <x v="1"/>
    <n v="7"/>
    <x v="1"/>
    <n v="50094594"/>
    <n v="48079900"/>
    <n v="1"/>
    <s v="CONEXION ------------------------------"/>
    <x v="0"/>
    <s v="912677829"/>
    <s v="HUGO ARCENIO LIZARAZO CARRE?O"/>
    <m/>
    <s v="CL 47 KR 18 - 141 ZN GNCV"/>
    <s v="FACTURACION"/>
    <n v="50094594"/>
    <n v="2401"/>
    <x v="5"/>
    <x v="5"/>
    <x v="5"/>
    <x v="5"/>
    <x v="1"/>
    <x v="1"/>
    <x v="0"/>
    <n v="702673"/>
  </r>
  <r>
    <s v="787"/>
    <x v="1"/>
    <x v="1"/>
    <n v="7"/>
    <x v="1"/>
    <n v="50094594"/>
    <n v="48079900"/>
    <n v="1"/>
    <s v="CONEXION ------------------------------"/>
    <x v="0"/>
    <s v="912677829"/>
    <s v="HUGO ARCENIO LIZARAZO CARRE?O"/>
    <m/>
    <s v="CL 47 KR 18 - 141 ZN GNCV"/>
    <s v="FACTURACION"/>
    <n v="50094594"/>
    <n v="2401"/>
    <x v="5"/>
    <x v="5"/>
    <x v="6"/>
    <x v="6"/>
    <x v="1"/>
    <x v="1"/>
    <x v="0"/>
    <n v="19608035"/>
  </r>
  <r>
    <s v="788"/>
    <x v="1"/>
    <x v="1"/>
    <n v="7"/>
    <x v="1"/>
    <n v="50094594"/>
    <n v="48079900"/>
    <n v="1"/>
    <s v="CONEXION ------------------------------"/>
    <x v="0"/>
    <s v="912677829"/>
    <s v="HUGO ARCENIO LIZARAZO CARRE?O"/>
    <m/>
    <s v="CL 47 KR 18 - 141 ZN GNCV"/>
    <s v="FACTURACION"/>
    <n v="50094594"/>
    <n v="2401"/>
    <x v="5"/>
    <x v="5"/>
    <x v="15"/>
    <x v="15"/>
    <x v="1"/>
    <x v="1"/>
    <x v="0"/>
    <n v="722122"/>
  </r>
  <r>
    <s v="789"/>
    <x v="1"/>
    <x v="1"/>
    <n v="7"/>
    <x v="1"/>
    <n v="50094594"/>
    <n v="48079900"/>
    <n v="1"/>
    <s v="CONEXION ------------------------------"/>
    <x v="0"/>
    <s v="912677829"/>
    <s v="HUGO ARCENIO LIZARAZO CARRE?O"/>
    <m/>
    <s v="CL 47 KR 18 - 141 ZN GNCV"/>
    <s v="FACTURACION"/>
    <n v="50094594"/>
    <n v="2401"/>
    <x v="5"/>
    <x v="5"/>
    <x v="7"/>
    <x v="7"/>
    <x v="1"/>
    <x v="1"/>
    <x v="0"/>
    <n v="27464826"/>
  </r>
  <r>
    <s v="790"/>
    <x v="1"/>
    <x v="1"/>
    <n v="7"/>
    <x v="1"/>
    <n v="50094594"/>
    <n v="48079900"/>
    <n v="1"/>
    <s v="CONEXION ------------------------------"/>
    <x v="0"/>
    <s v="912677829"/>
    <s v="HUGO ARCENIO LIZARAZO CARRE?O"/>
    <m/>
    <s v="CL 47 KR 18 - 141 ZN GNCV"/>
    <s v="FACTURACION"/>
    <n v="50094594"/>
    <n v="2401"/>
    <x v="5"/>
    <x v="5"/>
    <x v="8"/>
    <x v="8"/>
    <x v="1"/>
    <x v="1"/>
    <x v="0"/>
    <n v="3263148"/>
  </r>
  <r>
    <s v="791"/>
    <x v="1"/>
    <x v="1"/>
    <n v="7"/>
    <x v="1"/>
    <n v="50094594"/>
    <n v="48079900"/>
    <n v="1"/>
    <s v="CONEXION ------------------------------"/>
    <x v="0"/>
    <s v="912677829"/>
    <s v="HUGO ARCENIO LIZARAZO CARRE?O"/>
    <m/>
    <s v="CL 47 KR 18 - 141 ZN GNCV"/>
    <s v="FACTURACION"/>
    <n v="50094594"/>
    <n v="2401"/>
    <x v="5"/>
    <x v="5"/>
    <x v="15"/>
    <x v="15"/>
    <x v="3"/>
    <x v="3"/>
    <x v="0"/>
    <n v="2060"/>
  </r>
  <r>
    <s v="792"/>
    <x v="1"/>
    <x v="1"/>
    <n v="7"/>
    <x v="1"/>
    <n v="50094594"/>
    <n v="48079900"/>
    <n v="1"/>
    <s v="CONEXION ------------------------------"/>
    <x v="0"/>
    <s v="912677829"/>
    <s v="HUGO ARCENIO LIZARAZO CARRE?O"/>
    <m/>
    <s v="CL 47 KR 18 - 141 ZN GNCV"/>
    <s v="FACTURACION"/>
    <n v="50094594"/>
    <n v="2401"/>
    <x v="6"/>
    <x v="6"/>
    <x v="13"/>
    <x v="13"/>
    <x v="1"/>
    <x v="1"/>
    <x v="0"/>
    <n v="30959"/>
  </r>
  <r>
    <s v="793"/>
    <x v="1"/>
    <x v="1"/>
    <n v="7"/>
    <x v="1"/>
    <n v="50094594"/>
    <n v="48079900"/>
    <n v="1"/>
    <s v="CONEXION ------------------------------"/>
    <x v="0"/>
    <s v="912677829"/>
    <s v="HUGO ARCENIO LIZARAZO CARRE?O"/>
    <m/>
    <s v="CL 47 KR 18 - 141 ZN GNCV"/>
    <s v="FACTURACION"/>
    <n v="50094594"/>
    <n v="2401"/>
    <x v="7"/>
    <x v="7"/>
    <x v="10"/>
    <x v="10"/>
    <x v="1"/>
    <x v="1"/>
    <x v="0"/>
    <n v="4619563"/>
  </r>
  <r>
    <s v="794"/>
    <x v="1"/>
    <x v="1"/>
    <n v="7"/>
    <x v="1"/>
    <n v="50094594"/>
    <n v="48079900"/>
    <n v="1"/>
    <s v="CONEXION ------------------------------"/>
    <x v="0"/>
    <s v="912677829"/>
    <s v="HUGO ARCENIO LIZARAZO CARRE?O"/>
    <m/>
    <s v="CL 47 KR 18 - 141 ZN GNCV"/>
    <s v="NOTAS"/>
    <n v="50094594"/>
    <n v="2401"/>
    <x v="15"/>
    <x v="15"/>
    <x v="20"/>
    <x v="20"/>
    <x v="0"/>
    <x v="0"/>
    <x v="2"/>
    <n v="-51"/>
  </r>
  <r>
    <s v="795"/>
    <x v="0"/>
    <x v="0"/>
    <n v="-1"/>
    <x v="0"/>
    <n v="50912901"/>
    <n v="48079887"/>
    <n v="1"/>
    <s v="CONEXION ------------------------------"/>
    <x v="0"/>
    <s v="000830509774"/>
    <s v="GAVIRIA UPEGUI Y  CIA SAS"/>
    <m/>
    <s v="KR 21B CL 65C - 21"/>
    <s v="FACTURACION"/>
    <n v="50912901"/>
    <n v="2401"/>
    <x v="10"/>
    <x v="10"/>
    <x v="21"/>
    <x v="21"/>
    <x v="7"/>
    <x v="7"/>
    <x v="0"/>
    <n v="605986"/>
  </r>
  <r>
    <s v="796"/>
    <x v="0"/>
    <x v="0"/>
    <n v="-1"/>
    <x v="0"/>
    <n v="50912901"/>
    <n v="48079887"/>
    <n v="1"/>
    <s v="CONEXION ------------------------------"/>
    <x v="0"/>
    <s v="000830509774"/>
    <s v="GAVIRIA UPEGUI Y  CIA SAS"/>
    <m/>
    <s v="KR 21B CL 65C - 21"/>
    <s v="FACTURACION"/>
    <n v="50912901"/>
    <n v="2401"/>
    <x v="2"/>
    <x v="2"/>
    <x v="2"/>
    <x v="2"/>
    <x v="0"/>
    <x v="0"/>
    <x v="0"/>
    <n v="96957"/>
  </r>
  <r>
    <s v="797"/>
    <x v="1"/>
    <x v="1"/>
    <n v="7"/>
    <x v="1"/>
    <n v="50094579"/>
    <n v="48079887"/>
    <n v="1"/>
    <s v="CONEXION ------------------------------"/>
    <x v="0"/>
    <s v="000830509774"/>
    <s v="GAVIRIA UPEGUI Y  CIA SAS"/>
    <m/>
    <s v="KR 21B CL 65C - 21"/>
    <s v="FACTURACION"/>
    <n v="50094579"/>
    <n v="2401"/>
    <x v="5"/>
    <x v="5"/>
    <x v="5"/>
    <x v="5"/>
    <x v="1"/>
    <x v="1"/>
    <x v="0"/>
    <n v="528501"/>
  </r>
  <r>
    <s v="798"/>
    <x v="1"/>
    <x v="1"/>
    <n v="7"/>
    <x v="1"/>
    <n v="50094579"/>
    <n v="48079887"/>
    <n v="1"/>
    <s v="CONEXION ------------------------------"/>
    <x v="0"/>
    <s v="000830509774"/>
    <s v="GAVIRIA UPEGUI Y  CIA SAS"/>
    <m/>
    <s v="KR 21B CL 65C - 21"/>
    <s v="FACTURACION"/>
    <n v="50094579"/>
    <n v="2401"/>
    <x v="5"/>
    <x v="5"/>
    <x v="6"/>
    <x v="6"/>
    <x v="1"/>
    <x v="1"/>
    <x v="0"/>
    <n v="14747791"/>
  </r>
  <r>
    <s v="799"/>
    <x v="1"/>
    <x v="1"/>
    <n v="7"/>
    <x v="1"/>
    <n v="50094579"/>
    <n v="48079887"/>
    <n v="1"/>
    <s v="CONEXION ------------------------------"/>
    <x v="0"/>
    <s v="000830509774"/>
    <s v="GAVIRIA UPEGUI Y  CIA SAS"/>
    <m/>
    <s v="KR 21B CL 65C - 21"/>
    <s v="FACTURACION"/>
    <n v="50094579"/>
    <n v="2401"/>
    <x v="5"/>
    <x v="5"/>
    <x v="15"/>
    <x v="15"/>
    <x v="1"/>
    <x v="1"/>
    <x v="0"/>
    <n v="667823"/>
  </r>
  <r>
    <s v="800"/>
    <x v="1"/>
    <x v="1"/>
    <n v="7"/>
    <x v="1"/>
    <n v="50094579"/>
    <n v="48079887"/>
    <n v="1"/>
    <s v="CONEXION ------------------------------"/>
    <x v="0"/>
    <s v="000830509774"/>
    <s v="GAVIRIA UPEGUI Y  CIA SAS"/>
    <m/>
    <s v="KR 21B CL 65C - 21"/>
    <s v="FACTURACION"/>
    <n v="50094579"/>
    <n v="2401"/>
    <x v="5"/>
    <x v="5"/>
    <x v="7"/>
    <x v="7"/>
    <x v="1"/>
    <x v="1"/>
    <x v="0"/>
    <n v="20657119"/>
  </r>
  <r>
    <s v="801"/>
    <x v="1"/>
    <x v="1"/>
    <n v="7"/>
    <x v="1"/>
    <n v="50094579"/>
    <n v="48079887"/>
    <n v="1"/>
    <s v="CONEXION ------------------------------"/>
    <x v="0"/>
    <s v="000830509774"/>
    <s v="GAVIRIA UPEGUI Y  CIA SAS"/>
    <m/>
    <s v="KR 21B CL 65C - 21"/>
    <s v="FACTURACION"/>
    <n v="50094579"/>
    <n v="2401"/>
    <x v="5"/>
    <x v="5"/>
    <x v="8"/>
    <x v="8"/>
    <x v="1"/>
    <x v="1"/>
    <x v="0"/>
    <n v="2454311"/>
  </r>
  <r>
    <s v="802"/>
    <x v="1"/>
    <x v="1"/>
    <n v="7"/>
    <x v="1"/>
    <n v="50094579"/>
    <n v="48079887"/>
    <n v="1"/>
    <s v="CONEXION ------------------------------"/>
    <x v="0"/>
    <s v="000830509774"/>
    <s v="GAVIRIA UPEGUI Y  CIA SAS"/>
    <m/>
    <s v="KR 21B CL 65C - 21"/>
    <s v="FACTURACION"/>
    <n v="50094579"/>
    <n v="2401"/>
    <x v="5"/>
    <x v="5"/>
    <x v="15"/>
    <x v="15"/>
    <x v="3"/>
    <x v="3"/>
    <x v="0"/>
    <n v="1905"/>
  </r>
  <r>
    <s v="803"/>
    <x v="1"/>
    <x v="1"/>
    <n v="7"/>
    <x v="1"/>
    <n v="50094579"/>
    <n v="48079887"/>
    <n v="1"/>
    <s v="CONEXION ------------------------------"/>
    <x v="0"/>
    <s v="000830509774"/>
    <s v="GAVIRIA UPEGUI Y  CIA SAS"/>
    <m/>
    <s v="KR 21B CL 65C - 21"/>
    <s v="FACTURACION"/>
    <n v="50094579"/>
    <n v="2401"/>
    <x v="6"/>
    <x v="6"/>
    <x v="13"/>
    <x v="13"/>
    <x v="1"/>
    <x v="1"/>
    <x v="0"/>
    <n v="33853"/>
  </r>
  <r>
    <s v="804"/>
    <x v="1"/>
    <x v="1"/>
    <n v="7"/>
    <x v="1"/>
    <n v="50094579"/>
    <n v="48079887"/>
    <n v="1"/>
    <s v="CONEXION ------------------------------"/>
    <x v="0"/>
    <s v="000830509774"/>
    <s v="GAVIRIA UPEGUI Y  CIA SAS"/>
    <m/>
    <s v="KR 21B CL 65C - 21"/>
    <s v="FACTURACION"/>
    <n v="50094579"/>
    <n v="2401"/>
    <x v="7"/>
    <x v="7"/>
    <x v="10"/>
    <x v="10"/>
    <x v="1"/>
    <x v="1"/>
    <x v="0"/>
    <n v="3474510"/>
  </r>
  <r>
    <s v="805"/>
    <x v="1"/>
    <x v="1"/>
    <n v="7"/>
    <x v="1"/>
    <n v="50094579"/>
    <n v="48079887"/>
    <n v="1"/>
    <s v="CONEXION ------------------------------"/>
    <x v="0"/>
    <s v="000830509774"/>
    <s v="GAVIRIA UPEGUI Y  CIA SAS"/>
    <m/>
    <s v="KR 21B CL 65C - 21"/>
    <s v="FACTURACION"/>
    <n v="50094579"/>
    <n v="2401"/>
    <x v="8"/>
    <x v="8"/>
    <x v="11"/>
    <x v="11"/>
    <x v="1"/>
    <x v="1"/>
    <x v="0"/>
    <n v="55"/>
  </r>
  <r>
    <s v="806"/>
    <x v="1"/>
    <x v="1"/>
    <n v="7"/>
    <x v="1"/>
    <n v="50094579"/>
    <n v="48079887"/>
    <n v="1"/>
    <s v="CONEXION ------------------------------"/>
    <x v="0"/>
    <s v="000830509774"/>
    <s v="GAVIRIA UPEGUI Y  CIA SAS"/>
    <m/>
    <s v="KR 21B CL 65C - 21"/>
    <s v="FACTURACION"/>
    <n v="50094579"/>
    <n v="2401"/>
    <x v="13"/>
    <x v="13"/>
    <x v="18"/>
    <x v="18"/>
    <x v="4"/>
    <x v="4"/>
    <x v="0"/>
    <n v="3411"/>
  </r>
  <r>
    <s v="807"/>
    <x v="1"/>
    <x v="1"/>
    <n v="7"/>
    <x v="1"/>
    <n v="50094579"/>
    <n v="48079887"/>
    <n v="1"/>
    <s v="CONEXION ------------------------------"/>
    <x v="0"/>
    <s v="000830509774"/>
    <s v="GAVIRIA UPEGUI Y  CIA SAS"/>
    <m/>
    <s v="KR 21B CL 65C - 21"/>
    <s v="FACTURACION"/>
    <n v="50094579"/>
    <n v="2401"/>
    <x v="14"/>
    <x v="14"/>
    <x v="19"/>
    <x v="19"/>
    <x v="4"/>
    <x v="4"/>
    <x v="0"/>
    <n v="79198"/>
  </r>
  <r>
    <s v="808"/>
    <x v="1"/>
    <x v="1"/>
    <n v="7"/>
    <x v="1"/>
    <n v="50094579"/>
    <n v="48079887"/>
    <n v="1"/>
    <s v="CONEXION ------------------------------"/>
    <x v="0"/>
    <s v="000830509774"/>
    <s v="GAVIRIA UPEGUI Y  CIA SAS"/>
    <m/>
    <s v="KR 21B CL 65C - 21"/>
    <s v="FACTURACION"/>
    <n v="50094579"/>
    <n v="2401"/>
    <x v="3"/>
    <x v="3"/>
    <x v="3"/>
    <x v="3"/>
    <x v="1"/>
    <x v="1"/>
    <x v="0"/>
    <n v="55"/>
  </r>
  <r>
    <s v="809"/>
    <x v="1"/>
    <x v="1"/>
    <n v="7"/>
    <x v="1"/>
    <n v="50096064"/>
    <n v="48081180"/>
    <n v="1"/>
    <s v="CONEXION ------------------------------"/>
    <x v="0"/>
    <s v="129100370"/>
    <s v="JAVIER MINOTA CANTIN"/>
    <m/>
    <s v="KR 8B CL 5 - 153"/>
    <s v="FACTURACION"/>
    <n v="50096064"/>
    <n v="2401"/>
    <x v="5"/>
    <x v="5"/>
    <x v="5"/>
    <x v="5"/>
    <x v="1"/>
    <x v="1"/>
    <x v="0"/>
    <n v="148589"/>
  </r>
  <r>
    <s v="810"/>
    <x v="1"/>
    <x v="1"/>
    <n v="7"/>
    <x v="1"/>
    <n v="50096064"/>
    <n v="48081180"/>
    <n v="1"/>
    <s v="CONEXION ------------------------------"/>
    <x v="0"/>
    <s v="129100370"/>
    <s v="JAVIER MINOTA CANTIN"/>
    <m/>
    <s v="KR 8B CL 5 - 153"/>
    <s v="FACTURACION"/>
    <n v="50096064"/>
    <n v="2401"/>
    <x v="5"/>
    <x v="5"/>
    <x v="6"/>
    <x v="6"/>
    <x v="1"/>
    <x v="1"/>
    <x v="0"/>
    <n v="4146360"/>
  </r>
  <r>
    <s v="811"/>
    <x v="1"/>
    <x v="1"/>
    <n v="7"/>
    <x v="1"/>
    <n v="50096064"/>
    <n v="48081180"/>
    <n v="1"/>
    <s v="CONEXION ------------------------------"/>
    <x v="0"/>
    <s v="129100370"/>
    <s v="JAVIER MINOTA CANTIN"/>
    <m/>
    <s v="KR 8B CL 5 - 153"/>
    <s v="FACTURACION"/>
    <n v="50096064"/>
    <n v="2401"/>
    <x v="5"/>
    <x v="5"/>
    <x v="15"/>
    <x v="15"/>
    <x v="1"/>
    <x v="1"/>
    <x v="0"/>
    <n v="194048"/>
  </r>
  <r>
    <s v="812"/>
    <x v="1"/>
    <x v="1"/>
    <n v="7"/>
    <x v="1"/>
    <n v="50096064"/>
    <n v="48081180"/>
    <n v="1"/>
    <s v="CONEXION ------------------------------"/>
    <x v="0"/>
    <s v="129100370"/>
    <s v="JAVIER MINOTA CANTIN"/>
    <m/>
    <s v="KR 8B CL 5 - 153"/>
    <s v="FACTURACION"/>
    <n v="50096064"/>
    <n v="2401"/>
    <x v="5"/>
    <x v="5"/>
    <x v="7"/>
    <x v="7"/>
    <x v="1"/>
    <x v="1"/>
    <x v="0"/>
    <n v="5807776"/>
  </r>
  <r>
    <s v="813"/>
    <x v="1"/>
    <x v="1"/>
    <n v="7"/>
    <x v="1"/>
    <n v="50096064"/>
    <n v="48081180"/>
    <n v="1"/>
    <s v="CONEXION ------------------------------"/>
    <x v="0"/>
    <s v="129100370"/>
    <s v="JAVIER MINOTA CANTIN"/>
    <m/>
    <s v="KR 8B CL 5 - 153"/>
    <s v="FACTURACION"/>
    <n v="50096064"/>
    <n v="2401"/>
    <x v="5"/>
    <x v="5"/>
    <x v="8"/>
    <x v="8"/>
    <x v="1"/>
    <x v="1"/>
    <x v="0"/>
    <n v="690033"/>
  </r>
  <r>
    <s v="814"/>
    <x v="1"/>
    <x v="1"/>
    <n v="7"/>
    <x v="1"/>
    <n v="50096064"/>
    <n v="48081180"/>
    <n v="1"/>
    <s v="CONEXION ------------------------------"/>
    <x v="0"/>
    <s v="129100370"/>
    <s v="JAVIER MINOTA CANTIN"/>
    <m/>
    <s v="KR 8B CL 5 - 153"/>
    <s v="FACTURACION"/>
    <n v="50096064"/>
    <n v="2401"/>
    <x v="5"/>
    <x v="5"/>
    <x v="15"/>
    <x v="15"/>
    <x v="3"/>
    <x v="3"/>
    <x v="0"/>
    <n v="553"/>
  </r>
  <r>
    <s v="815"/>
    <x v="1"/>
    <x v="1"/>
    <n v="7"/>
    <x v="1"/>
    <n v="50096064"/>
    <n v="48081180"/>
    <n v="1"/>
    <s v="CONEXION ------------------------------"/>
    <x v="0"/>
    <s v="129100370"/>
    <s v="JAVIER MINOTA CANTIN"/>
    <m/>
    <s v="KR 8B CL 5 - 153"/>
    <s v="FACTURACION"/>
    <n v="50096064"/>
    <n v="2401"/>
    <x v="7"/>
    <x v="7"/>
    <x v="10"/>
    <x v="10"/>
    <x v="1"/>
    <x v="1"/>
    <x v="0"/>
    <n v="976861"/>
  </r>
  <r>
    <s v="816"/>
    <x v="1"/>
    <x v="1"/>
    <n v="7"/>
    <x v="1"/>
    <n v="50096064"/>
    <n v="48081180"/>
    <n v="1"/>
    <s v="CONEXION ------------------------------"/>
    <x v="0"/>
    <s v="129100370"/>
    <s v="JAVIER MINOTA CANTIN"/>
    <m/>
    <s v="KR 8B CL 5 - 153"/>
    <s v="NOTAS"/>
    <n v="50096064"/>
    <n v="2401"/>
    <x v="15"/>
    <x v="15"/>
    <x v="20"/>
    <x v="20"/>
    <x v="0"/>
    <x v="0"/>
    <x v="2"/>
    <n v="-11964220"/>
  </r>
  <r>
    <s v="817"/>
    <x v="1"/>
    <x v="1"/>
    <n v="7"/>
    <x v="1"/>
    <n v="50094774"/>
    <n v="48080071"/>
    <n v="1"/>
    <s v="CONEXION ------------------------------"/>
    <x v="0"/>
    <s v="9000414991"/>
    <s v="CI ARCAS SAS"/>
    <m/>
    <s v="CL 24 KR 29 - 85 AGENCIA SANTAMARTA"/>
    <s v="FACTURACION"/>
    <n v="50094774"/>
    <n v="2401"/>
    <x v="5"/>
    <x v="5"/>
    <x v="5"/>
    <x v="5"/>
    <x v="1"/>
    <x v="1"/>
    <x v="0"/>
    <n v="601046"/>
  </r>
  <r>
    <s v="818"/>
    <x v="1"/>
    <x v="1"/>
    <n v="7"/>
    <x v="1"/>
    <n v="50094774"/>
    <n v="48080071"/>
    <n v="1"/>
    <s v="CONEXION ------------------------------"/>
    <x v="0"/>
    <s v="9000414991"/>
    <s v="CI ARCAS SAS"/>
    <m/>
    <s v="CL 24 KR 29 - 85 AGENCIA SANTAMARTA"/>
    <s v="FACTURACION"/>
    <n v="50094774"/>
    <n v="2401"/>
    <x v="5"/>
    <x v="5"/>
    <x v="6"/>
    <x v="6"/>
    <x v="1"/>
    <x v="1"/>
    <x v="0"/>
    <n v="16772153"/>
  </r>
  <r>
    <s v="819"/>
    <x v="1"/>
    <x v="1"/>
    <n v="7"/>
    <x v="1"/>
    <n v="50094774"/>
    <n v="48080071"/>
    <n v="1"/>
    <s v="CONEXION ------------------------------"/>
    <x v="0"/>
    <s v="9000414991"/>
    <s v="CI ARCAS SAS"/>
    <m/>
    <s v="CL 24 KR 29 - 85 AGENCIA SANTAMARTA"/>
    <s v="FACTURACION"/>
    <n v="50094774"/>
    <n v="2401"/>
    <x v="5"/>
    <x v="5"/>
    <x v="15"/>
    <x v="15"/>
    <x v="1"/>
    <x v="1"/>
    <x v="0"/>
    <n v="868795"/>
  </r>
  <r>
    <s v="820"/>
    <x v="1"/>
    <x v="1"/>
    <n v="7"/>
    <x v="1"/>
    <n v="50094774"/>
    <n v="48080071"/>
    <n v="1"/>
    <s v="CONEXION ------------------------------"/>
    <x v="0"/>
    <s v="9000414991"/>
    <s v="CI ARCAS SAS"/>
    <m/>
    <s v="CL 24 KR 29 - 85 AGENCIA SANTAMARTA"/>
    <s v="FACTURACION"/>
    <n v="50094774"/>
    <n v="2401"/>
    <x v="5"/>
    <x v="5"/>
    <x v="7"/>
    <x v="7"/>
    <x v="1"/>
    <x v="1"/>
    <x v="0"/>
    <n v="23492629"/>
  </r>
  <r>
    <s v="821"/>
    <x v="1"/>
    <x v="1"/>
    <n v="7"/>
    <x v="1"/>
    <n v="50094774"/>
    <n v="48080071"/>
    <n v="1"/>
    <s v="CONEXION ------------------------------"/>
    <x v="0"/>
    <s v="9000414991"/>
    <s v="CI ARCAS SAS"/>
    <m/>
    <s v="CL 24 KR 29 - 85 AGENCIA SANTAMARTA"/>
    <s v="FACTURACION"/>
    <n v="50094774"/>
    <n v="2401"/>
    <x v="5"/>
    <x v="5"/>
    <x v="8"/>
    <x v="8"/>
    <x v="1"/>
    <x v="1"/>
    <x v="0"/>
    <n v="2791203"/>
  </r>
  <r>
    <s v="822"/>
    <x v="1"/>
    <x v="1"/>
    <n v="7"/>
    <x v="1"/>
    <n v="50094774"/>
    <n v="48080071"/>
    <n v="1"/>
    <s v="CONEXION ------------------------------"/>
    <x v="0"/>
    <s v="9000414991"/>
    <s v="CI ARCAS SAS"/>
    <m/>
    <s v="CL 24 KR 29 - 85 AGENCIA SANTAMARTA"/>
    <s v="FACTURACION"/>
    <n v="50094774"/>
    <n v="2401"/>
    <x v="5"/>
    <x v="5"/>
    <x v="15"/>
    <x v="15"/>
    <x v="3"/>
    <x v="3"/>
    <x v="0"/>
    <n v="2478"/>
  </r>
  <r>
    <s v="823"/>
    <x v="1"/>
    <x v="1"/>
    <n v="7"/>
    <x v="1"/>
    <n v="50094774"/>
    <n v="48080071"/>
    <n v="1"/>
    <s v="CONEXION ------------------------------"/>
    <x v="0"/>
    <s v="9000414991"/>
    <s v="CI ARCAS SAS"/>
    <m/>
    <s v="CL 24 KR 29 - 85 AGENCIA SANTAMARTA"/>
    <s v="FACTURACION"/>
    <n v="50094774"/>
    <n v="2401"/>
    <x v="6"/>
    <x v="6"/>
    <x v="13"/>
    <x v="13"/>
    <x v="1"/>
    <x v="1"/>
    <x v="0"/>
    <n v="87965"/>
  </r>
  <r>
    <s v="824"/>
    <x v="1"/>
    <x v="1"/>
    <n v="7"/>
    <x v="1"/>
    <n v="50094774"/>
    <n v="48080071"/>
    <n v="1"/>
    <s v="CONEXION ------------------------------"/>
    <x v="0"/>
    <s v="9000414991"/>
    <s v="CI ARCAS SAS"/>
    <m/>
    <s v="CL 24 KR 29 - 85 AGENCIA SANTAMARTA"/>
    <s v="FACTURACION"/>
    <n v="50094774"/>
    <n v="2401"/>
    <x v="7"/>
    <x v="7"/>
    <x v="10"/>
    <x v="10"/>
    <x v="1"/>
    <x v="1"/>
    <x v="0"/>
    <n v="3951438"/>
  </r>
  <r>
    <s v="825"/>
    <x v="1"/>
    <x v="1"/>
    <n v="14"/>
    <x v="3"/>
    <n v="50094772"/>
    <n v="48080069"/>
    <n v="1"/>
    <s v="CONEXION ------------------------------"/>
    <x v="1"/>
    <s v="8921150366"/>
    <s v="GASES DE LA GUAJIRA SA ESP"/>
    <m/>
    <s v="KR 15 CL 14C - 33 AGENCIA RIOACHA"/>
    <s v="FACTURACION"/>
    <n v="50094772"/>
    <n v="2401"/>
    <x v="7"/>
    <x v="7"/>
    <x v="10"/>
    <x v="10"/>
    <x v="1"/>
    <x v="1"/>
    <x v="0"/>
    <n v="41290447"/>
  </r>
  <r>
    <s v="826"/>
    <x v="1"/>
    <x v="1"/>
    <n v="6"/>
    <x v="2"/>
    <n v="50094771"/>
    <n v="48080068"/>
    <n v="1"/>
    <s v="CONEXION ------------------------------"/>
    <x v="1"/>
    <s v="0008903004063"/>
    <s v="CARTON DE COLOMBIA  SA"/>
    <m/>
    <s v="V 40 CL 85 - 695"/>
    <s v="FACTURACION"/>
    <n v="50094771"/>
    <n v="2401"/>
    <x v="5"/>
    <x v="5"/>
    <x v="7"/>
    <x v="7"/>
    <x v="1"/>
    <x v="1"/>
    <x v="0"/>
    <n v="628231471"/>
  </r>
  <r>
    <s v="827"/>
    <x v="1"/>
    <x v="1"/>
    <n v="6"/>
    <x v="2"/>
    <n v="50094771"/>
    <n v="48080068"/>
    <n v="1"/>
    <s v="CONEXION ------------------------------"/>
    <x v="1"/>
    <s v="0008903004063"/>
    <s v="CARTON DE COLOMBIA  SA"/>
    <m/>
    <s v="V 40 CL 85 - 695"/>
    <s v="FACTURACION"/>
    <n v="50094771"/>
    <n v="2401"/>
    <x v="5"/>
    <x v="5"/>
    <x v="8"/>
    <x v="8"/>
    <x v="1"/>
    <x v="1"/>
    <x v="0"/>
    <n v="48412055"/>
  </r>
  <r>
    <s v="828"/>
    <x v="1"/>
    <x v="1"/>
    <n v="6"/>
    <x v="2"/>
    <n v="50094771"/>
    <n v="48080068"/>
    <n v="1"/>
    <s v="CONEXION ------------------------------"/>
    <x v="1"/>
    <s v="0008903004063"/>
    <s v="CARTON DE COLOMBIA  SA"/>
    <m/>
    <s v="V 40 CL 85 - 695"/>
    <s v="FACTURACION"/>
    <n v="50094771"/>
    <n v="2401"/>
    <x v="5"/>
    <x v="5"/>
    <x v="15"/>
    <x v="15"/>
    <x v="3"/>
    <x v="3"/>
    <x v="0"/>
    <n v="61207"/>
  </r>
  <r>
    <s v="829"/>
    <x v="1"/>
    <x v="1"/>
    <n v="6"/>
    <x v="2"/>
    <n v="50094771"/>
    <n v="48080068"/>
    <n v="1"/>
    <s v="CONEXION ------------------------------"/>
    <x v="1"/>
    <s v="0008903004063"/>
    <s v="CARTON DE COLOMBIA  SA"/>
    <m/>
    <s v="V 40 CL 85 - 695"/>
    <s v="FACTURACION"/>
    <n v="50094771"/>
    <n v="2401"/>
    <x v="6"/>
    <x v="6"/>
    <x v="13"/>
    <x v="13"/>
    <x v="1"/>
    <x v="1"/>
    <x v="0"/>
    <n v="1155101"/>
  </r>
  <r>
    <s v="830"/>
    <x v="1"/>
    <x v="1"/>
    <n v="6"/>
    <x v="2"/>
    <n v="50094771"/>
    <n v="48080068"/>
    <n v="1"/>
    <s v="CONEXION ------------------------------"/>
    <x v="1"/>
    <s v="0008903004063"/>
    <s v="CARTON DE COLOMBIA  SA"/>
    <m/>
    <s v="V 40 CL 85 - 695"/>
    <s v="FACTURACION"/>
    <n v="50094771"/>
    <n v="2401"/>
    <x v="7"/>
    <x v="7"/>
    <x v="10"/>
    <x v="10"/>
    <x v="1"/>
    <x v="1"/>
    <x v="0"/>
    <n v="92967415"/>
  </r>
  <r>
    <s v="831"/>
    <x v="1"/>
    <x v="1"/>
    <n v="6"/>
    <x v="2"/>
    <n v="50094770"/>
    <n v="48080067"/>
    <n v="1"/>
    <s v="CONEXION ------------------------------"/>
    <x v="0"/>
    <s v="8901018972"/>
    <s v="COOLECHERA   LTDA"/>
    <m/>
    <s v="CL 17 KR 17 - 11"/>
    <s v="FACTURACION"/>
    <n v="50094770"/>
    <n v="2401"/>
    <x v="5"/>
    <x v="5"/>
    <x v="6"/>
    <x v="6"/>
    <x v="1"/>
    <x v="1"/>
    <x v="0"/>
    <n v="15367042"/>
  </r>
  <r>
    <s v="832"/>
    <x v="1"/>
    <x v="1"/>
    <n v="6"/>
    <x v="2"/>
    <n v="50094770"/>
    <n v="48080067"/>
    <n v="1"/>
    <s v="CONEXION ------------------------------"/>
    <x v="0"/>
    <s v="8901018972"/>
    <s v="COOLECHERA   LTDA"/>
    <m/>
    <s v="CL 17 KR 17 - 11"/>
    <s v="FACTURACION"/>
    <n v="50094770"/>
    <n v="2401"/>
    <x v="5"/>
    <x v="5"/>
    <x v="15"/>
    <x v="15"/>
    <x v="1"/>
    <x v="1"/>
    <x v="0"/>
    <n v="5871489"/>
  </r>
  <r>
    <s v="833"/>
    <x v="1"/>
    <x v="1"/>
    <n v="6"/>
    <x v="2"/>
    <n v="50094770"/>
    <n v="48080067"/>
    <n v="1"/>
    <s v="CONEXION ------------------------------"/>
    <x v="0"/>
    <s v="8901018972"/>
    <s v="COOLECHERA   LTDA"/>
    <m/>
    <s v="CL 17 KR 17 - 11"/>
    <s v="FACTURACION"/>
    <n v="50094770"/>
    <n v="2401"/>
    <x v="5"/>
    <x v="5"/>
    <x v="7"/>
    <x v="7"/>
    <x v="1"/>
    <x v="1"/>
    <x v="0"/>
    <n v="146111849"/>
  </r>
  <r>
    <s v="834"/>
    <x v="1"/>
    <x v="1"/>
    <n v="6"/>
    <x v="2"/>
    <n v="50094770"/>
    <n v="48080067"/>
    <n v="1"/>
    <s v="CONEXION ------------------------------"/>
    <x v="0"/>
    <s v="8901018972"/>
    <s v="COOLECHERA   LTDA"/>
    <m/>
    <s v="CL 17 KR 17 - 11"/>
    <s v="FACTURACION"/>
    <n v="50094770"/>
    <n v="2401"/>
    <x v="5"/>
    <x v="5"/>
    <x v="8"/>
    <x v="8"/>
    <x v="1"/>
    <x v="1"/>
    <x v="0"/>
    <n v="8169695"/>
  </r>
  <r>
    <s v="835"/>
    <x v="1"/>
    <x v="1"/>
    <n v="6"/>
    <x v="2"/>
    <n v="50094770"/>
    <n v="48080067"/>
    <n v="1"/>
    <s v="CONEXION ------------------------------"/>
    <x v="0"/>
    <s v="8901018972"/>
    <s v="COOLECHERA   LTDA"/>
    <m/>
    <s v="CL 17 KR 17 - 11"/>
    <s v="FACTURACION"/>
    <n v="50094770"/>
    <n v="2401"/>
    <x v="5"/>
    <x v="5"/>
    <x v="15"/>
    <x v="15"/>
    <x v="3"/>
    <x v="3"/>
    <x v="0"/>
    <n v="18568"/>
  </r>
  <r>
    <s v="836"/>
    <x v="1"/>
    <x v="1"/>
    <n v="6"/>
    <x v="2"/>
    <n v="50094770"/>
    <n v="48080067"/>
    <n v="1"/>
    <s v="CONEXION ------------------------------"/>
    <x v="0"/>
    <s v="8901018972"/>
    <s v="COOLECHERA   LTDA"/>
    <m/>
    <s v="CL 17 KR 17 - 11"/>
    <s v="FACTURACION"/>
    <n v="50094770"/>
    <n v="2401"/>
    <x v="6"/>
    <x v="6"/>
    <x v="13"/>
    <x v="13"/>
    <x v="1"/>
    <x v="1"/>
    <x v="0"/>
    <n v="195724"/>
  </r>
  <r>
    <s v="837"/>
    <x v="1"/>
    <x v="1"/>
    <n v="6"/>
    <x v="2"/>
    <n v="50094770"/>
    <n v="48080067"/>
    <n v="1"/>
    <s v="CONEXION ------------------------------"/>
    <x v="0"/>
    <s v="8901018972"/>
    <s v="COOLECHERA   LTDA"/>
    <m/>
    <s v="CL 17 KR 17 - 11"/>
    <s v="FACTURACION"/>
    <n v="50094770"/>
    <n v="2401"/>
    <x v="7"/>
    <x v="7"/>
    <x v="10"/>
    <x v="10"/>
    <x v="1"/>
    <x v="1"/>
    <x v="0"/>
    <n v="21193948"/>
  </r>
  <r>
    <s v="838"/>
    <x v="1"/>
    <x v="1"/>
    <n v="6"/>
    <x v="2"/>
    <n v="50094770"/>
    <n v="48080067"/>
    <n v="1"/>
    <s v="CONEXION ------------------------------"/>
    <x v="0"/>
    <s v="8901018972"/>
    <s v="COOLECHERA   LTDA"/>
    <m/>
    <s v="CL 17 KR 17 - 11"/>
    <s v="FACTURACION"/>
    <n v="50094770"/>
    <n v="2401"/>
    <x v="8"/>
    <x v="8"/>
    <x v="11"/>
    <x v="11"/>
    <x v="1"/>
    <x v="1"/>
    <x v="0"/>
    <n v="54"/>
  </r>
  <r>
    <s v="839"/>
    <x v="1"/>
    <x v="1"/>
    <n v="6"/>
    <x v="2"/>
    <n v="50094770"/>
    <n v="48080067"/>
    <n v="1"/>
    <s v="CONEXION ------------------------------"/>
    <x v="0"/>
    <s v="8901018972"/>
    <s v="COOLECHERA   LTDA"/>
    <m/>
    <s v="CL 17 KR 17 - 11"/>
    <s v="FACTURACION"/>
    <n v="50094770"/>
    <n v="2401"/>
    <x v="13"/>
    <x v="13"/>
    <x v="18"/>
    <x v="18"/>
    <x v="4"/>
    <x v="4"/>
    <x v="0"/>
    <n v="6835"/>
  </r>
  <r>
    <s v="840"/>
    <x v="1"/>
    <x v="1"/>
    <n v="6"/>
    <x v="2"/>
    <n v="50094770"/>
    <n v="48080067"/>
    <n v="1"/>
    <s v="CONEXION ------------------------------"/>
    <x v="0"/>
    <s v="8901018972"/>
    <s v="COOLECHERA   LTDA"/>
    <m/>
    <s v="CL 17 KR 17 - 11"/>
    <s v="FACTURACION"/>
    <n v="50094770"/>
    <n v="2401"/>
    <x v="14"/>
    <x v="14"/>
    <x v="19"/>
    <x v="19"/>
    <x v="4"/>
    <x v="4"/>
    <x v="0"/>
    <n v="77403"/>
  </r>
  <r>
    <s v="841"/>
    <x v="1"/>
    <x v="1"/>
    <n v="6"/>
    <x v="2"/>
    <n v="50094770"/>
    <n v="48080067"/>
    <n v="1"/>
    <s v="CONEXION ------------------------------"/>
    <x v="0"/>
    <s v="8901018972"/>
    <s v="COOLECHERA   LTDA"/>
    <m/>
    <s v="CL 17 KR 17 - 11"/>
    <s v="FACTURACION"/>
    <n v="50094770"/>
    <n v="2401"/>
    <x v="3"/>
    <x v="3"/>
    <x v="3"/>
    <x v="3"/>
    <x v="1"/>
    <x v="1"/>
    <x v="0"/>
    <n v="110"/>
  </r>
  <r>
    <s v="842"/>
    <x v="1"/>
    <x v="1"/>
    <n v="6"/>
    <x v="2"/>
    <n v="50094769"/>
    <n v="48080066"/>
    <n v="1"/>
    <s v="CONEXION ------------------------------"/>
    <x v="0"/>
    <s v="8901016921"/>
    <s v="GELCO SAS"/>
    <m/>
    <s v="KR 42 CL 2B - 100"/>
    <s v="FACTURACION"/>
    <n v="50094769"/>
    <n v="2401"/>
    <x v="5"/>
    <x v="5"/>
    <x v="6"/>
    <x v="6"/>
    <x v="1"/>
    <x v="1"/>
    <x v="0"/>
    <n v="21687051"/>
  </r>
  <r>
    <s v="843"/>
    <x v="1"/>
    <x v="1"/>
    <n v="6"/>
    <x v="2"/>
    <n v="50094769"/>
    <n v="48080066"/>
    <n v="1"/>
    <s v="CONEXION ------------------------------"/>
    <x v="0"/>
    <s v="8901016921"/>
    <s v="GELCO SAS"/>
    <m/>
    <s v="KR 42 CL 2B - 100"/>
    <s v="FACTURACION"/>
    <n v="50094769"/>
    <n v="2401"/>
    <x v="5"/>
    <x v="5"/>
    <x v="15"/>
    <x v="15"/>
    <x v="1"/>
    <x v="1"/>
    <x v="0"/>
    <n v="2545360"/>
  </r>
  <r>
    <s v="844"/>
    <x v="1"/>
    <x v="1"/>
    <n v="6"/>
    <x v="2"/>
    <n v="50094769"/>
    <n v="48080066"/>
    <n v="1"/>
    <s v="CONEXION ------------------------------"/>
    <x v="0"/>
    <s v="8901016921"/>
    <s v="GELCO SAS"/>
    <m/>
    <s v="KR 42 CL 2B - 100"/>
    <s v="FACTURACION"/>
    <n v="50094769"/>
    <n v="2401"/>
    <x v="5"/>
    <x v="5"/>
    <x v="7"/>
    <x v="7"/>
    <x v="1"/>
    <x v="1"/>
    <x v="0"/>
    <n v="75331420"/>
  </r>
  <r>
    <s v="845"/>
    <x v="1"/>
    <x v="1"/>
    <n v="6"/>
    <x v="2"/>
    <n v="50094769"/>
    <n v="48080066"/>
    <n v="1"/>
    <s v="CONEXION ------------------------------"/>
    <x v="0"/>
    <s v="8901016921"/>
    <s v="GELCO SAS"/>
    <m/>
    <s v="KR 42 CL 2B - 100"/>
    <s v="FACTURACION"/>
    <n v="50094769"/>
    <n v="2401"/>
    <x v="5"/>
    <x v="5"/>
    <x v="8"/>
    <x v="8"/>
    <x v="1"/>
    <x v="1"/>
    <x v="0"/>
    <n v="2448271"/>
  </r>
  <r>
    <s v="846"/>
    <x v="1"/>
    <x v="1"/>
    <n v="6"/>
    <x v="2"/>
    <n v="50094769"/>
    <n v="48080066"/>
    <n v="1"/>
    <s v="CONEXION ------------------------------"/>
    <x v="0"/>
    <s v="8901016921"/>
    <s v="GELCO SAS"/>
    <m/>
    <s v="KR 42 CL 2B - 100"/>
    <s v="FACTURACION"/>
    <n v="50094769"/>
    <n v="2401"/>
    <x v="5"/>
    <x v="5"/>
    <x v="15"/>
    <x v="15"/>
    <x v="3"/>
    <x v="3"/>
    <x v="0"/>
    <n v="10865"/>
  </r>
  <r>
    <s v="847"/>
    <x v="1"/>
    <x v="1"/>
    <n v="6"/>
    <x v="2"/>
    <n v="50094769"/>
    <n v="48080066"/>
    <n v="1"/>
    <s v="CONEXION ------------------------------"/>
    <x v="0"/>
    <s v="8901016921"/>
    <s v="GELCO SAS"/>
    <m/>
    <s v="KR 42 CL 2B - 100"/>
    <s v="FACTURACION"/>
    <n v="50094769"/>
    <n v="2401"/>
    <x v="7"/>
    <x v="7"/>
    <x v="10"/>
    <x v="10"/>
    <x v="1"/>
    <x v="1"/>
    <x v="0"/>
    <n v="17353220"/>
  </r>
  <r>
    <s v="848"/>
    <x v="1"/>
    <x v="1"/>
    <n v="6"/>
    <x v="2"/>
    <n v="50094768"/>
    <n v="48080065"/>
    <n v="1"/>
    <s v="CONEXION ------------------------------"/>
    <x v="0"/>
    <s v="0008600052246"/>
    <s v="BAVARIA  SA"/>
    <m/>
    <s v="CL 10 KR 38 - 280"/>
    <s v="FACTURACION"/>
    <n v="50094768"/>
    <n v="2401"/>
    <x v="5"/>
    <x v="5"/>
    <x v="6"/>
    <x v="6"/>
    <x v="1"/>
    <x v="1"/>
    <x v="0"/>
    <n v="47334428"/>
  </r>
  <r>
    <s v="849"/>
    <x v="1"/>
    <x v="1"/>
    <n v="6"/>
    <x v="2"/>
    <n v="50094768"/>
    <n v="48080065"/>
    <n v="1"/>
    <s v="CONEXION ------------------------------"/>
    <x v="0"/>
    <s v="0008600052246"/>
    <s v="BAVARIA  SA"/>
    <m/>
    <s v="CL 10 KR 38 - 280"/>
    <s v="FACTURACION"/>
    <n v="50094768"/>
    <n v="2401"/>
    <x v="5"/>
    <x v="5"/>
    <x v="15"/>
    <x v="15"/>
    <x v="1"/>
    <x v="1"/>
    <x v="0"/>
    <n v="14224663"/>
  </r>
  <r>
    <s v="850"/>
    <x v="1"/>
    <x v="1"/>
    <n v="6"/>
    <x v="2"/>
    <n v="50094768"/>
    <n v="48080065"/>
    <n v="1"/>
    <s v="CONEXION ------------------------------"/>
    <x v="0"/>
    <s v="0008600052246"/>
    <s v="BAVARIA  SA"/>
    <m/>
    <s v="CL 10 KR 38 - 280"/>
    <s v="FACTURACION"/>
    <n v="50094768"/>
    <n v="2401"/>
    <x v="5"/>
    <x v="5"/>
    <x v="7"/>
    <x v="7"/>
    <x v="1"/>
    <x v="1"/>
    <x v="0"/>
    <n v="438344797"/>
  </r>
  <r>
    <s v="851"/>
    <x v="1"/>
    <x v="1"/>
    <n v="6"/>
    <x v="2"/>
    <n v="50094768"/>
    <n v="48080065"/>
    <n v="1"/>
    <s v="CONEXION ------------------------------"/>
    <x v="0"/>
    <s v="0008600052246"/>
    <s v="BAVARIA  SA"/>
    <m/>
    <s v="CL 10 KR 38 - 280"/>
    <s v="FACTURACION"/>
    <n v="50094768"/>
    <n v="2401"/>
    <x v="5"/>
    <x v="5"/>
    <x v="8"/>
    <x v="8"/>
    <x v="1"/>
    <x v="1"/>
    <x v="0"/>
    <n v="15098853"/>
  </r>
  <r>
    <s v="852"/>
    <x v="1"/>
    <x v="1"/>
    <n v="6"/>
    <x v="2"/>
    <n v="50094768"/>
    <n v="48080065"/>
    <n v="1"/>
    <s v="CONEXION ------------------------------"/>
    <x v="0"/>
    <s v="0008600052246"/>
    <s v="BAVARIA  SA"/>
    <m/>
    <s v="CL 10 KR 38 - 280"/>
    <s v="FACTURACION"/>
    <n v="50094768"/>
    <n v="2401"/>
    <x v="5"/>
    <x v="5"/>
    <x v="15"/>
    <x v="15"/>
    <x v="3"/>
    <x v="3"/>
    <x v="0"/>
    <n v="45232"/>
  </r>
  <r>
    <s v="853"/>
    <x v="1"/>
    <x v="1"/>
    <n v="6"/>
    <x v="2"/>
    <n v="50094768"/>
    <n v="48080065"/>
    <n v="1"/>
    <s v="CONEXION ------------------------------"/>
    <x v="0"/>
    <s v="0008600052246"/>
    <s v="BAVARIA  SA"/>
    <m/>
    <s v="CL 10 KR 38 - 280"/>
    <s v="FACTURACION"/>
    <n v="50094768"/>
    <n v="2401"/>
    <x v="7"/>
    <x v="7"/>
    <x v="10"/>
    <x v="10"/>
    <x v="1"/>
    <x v="1"/>
    <x v="0"/>
    <n v="72420254"/>
  </r>
  <r>
    <s v="854"/>
    <x v="1"/>
    <x v="1"/>
    <n v="6"/>
    <x v="2"/>
    <n v="50094767"/>
    <n v="48080064"/>
    <n v="1"/>
    <s v="CONEXION ------------------------------"/>
    <x v="0"/>
    <s v="8901005848"/>
    <s v="FAGRAVE"/>
    <m/>
    <s v="V 40 KR 53B - 71 UNI_RES 1"/>
    <s v="FACTURACION"/>
    <n v="50094767"/>
    <n v="2401"/>
    <x v="5"/>
    <x v="5"/>
    <x v="6"/>
    <x v="6"/>
    <x v="1"/>
    <x v="1"/>
    <x v="0"/>
    <n v="18183984"/>
  </r>
  <r>
    <s v="855"/>
    <x v="1"/>
    <x v="1"/>
    <n v="6"/>
    <x v="2"/>
    <n v="50094767"/>
    <n v="48080064"/>
    <n v="1"/>
    <s v="CONEXION ------------------------------"/>
    <x v="0"/>
    <s v="8901005848"/>
    <s v="FAGRAVE"/>
    <m/>
    <s v="V 40 KR 53B - 71 UNI_RES 1"/>
    <s v="FACTURACION"/>
    <n v="50094767"/>
    <n v="2401"/>
    <x v="5"/>
    <x v="5"/>
    <x v="15"/>
    <x v="15"/>
    <x v="1"/>
    <x v="1"/>
    <x v="0"/>
    <n v="3382622"/>
  </r>
  <r>
    <s v="856"/>
    <x v="1"/>
    <x v="1"/>
    <n v="6"/>
    <x v="2"/>
    <n v="50094767"/>
    <n v="48080064"/>
    <n v="1"/>
    <s v="CONEXION ------------------------------"/>
    <x v="0"/>
    <s v="8901005848"/>
    <s v="FAGRAVE"/>
    <m/>
    <s v="V 40 KR 53B - 71 UNI_RES 1"/>
    <s v="FACTURACION"/>
    <n v="50094767"/>
    <n v="2401"/>
    <x v="5"/>
    <x v="5"/>
    <x v="7"/>
    <x v="7"/>
    <x v="1"/>
    <x v="1"/>
    <x v="0"/>
    <n v="118981999"/>
  </r>
  <r>
    <s v="857"/>
    <x v="1"/>
    <x v="1"/>
    <n v="6"/>
    <x v="2"/>
    <n v="50094767"/>
    <n v="48080064"/>
    <n v="1"/>
    <s v="CONEXION ------------------------------"/>
    <x v="0"/>
    <s v="8901005848"/>
    <s v="FAGRAVE"/>
    <m/>
    <s v="V 40 KR 53B - 71 UNI_RES 1"/>
    <s v="FACTURACION"/>
    <n v="50094767"/>
    <n v="2401"/>
    <x v="5"/>
    <x v="5"/>
    <x v="8"/>
    <x v="8"/>
    <x v="1"/>
    <x v="1"/>
    <x v="0"/>
    <n v="3866915"/>
  </r>
  <r>
    <s v="858"/>
    <x v="1"/>
    <x v="1"/>
    <n v="6"/>
    <x v="2"/>
    <n v="50094767"/>
    <n v="48080064"/>
    <n v="1"/>
    <s v="CONEXION ------------------------------"/>
    <x v="0"/>
    <s v="8901005848"/>
    <s v="FAGRAVE"/>
    <m/>
    <s v="V 40 KR 53B - 71 UNI_RES 1"/>
    <s v="FACTURACION"/>
    <n v="50094767"/>
    <n v="2401"/>
    <x v="5"/>
    <x v="5"/>
    <x v="15"/>
    <x v="15"/>
    <x v="3"/>
    <x v="3"/>
    <x v="0"/>
    <n v="14535"/>
  </r>
  <r>
    <s v="859"/>
    <x v="1"/>
    <x v="1"/>
    <n v="6"/>
    <x v="2"/>
    <n v="50094767"/>
    <n v="48080064"/>
    <n v="1"/>
    <s v="CONEXION ------------------------------"/>
    <x v="0"/>
    <s v="8901005848"/>
    <s v="FAGRAVE"/>
    <m/>
    <s v="V 40 KR 53B - 71 UNI_RES 1"/>
    <s v="FACTURACION"/>
    <n v="50094767"/>
    <n v="2401"/>
    <x v="7"/>
    <x v="7"/>
    <x v="10"/>
    <x v="10"/>
    <x v="1"/>
    <x v="1"/>
    <x v="0"/>
    <n v="24930071"/>
  </r>
  <r>
    <s v="860"/>
    <x v="1"/>
    <x v="1"/>
    <n v="6"/>
    <x v="2"/>
    <n v="50094766"/>
    <n v="48080063"/>
    <n v="1"/>
    <s v="CONEXION ------------------------------"/>
    <x v="0"/>
    <s v="0008901007038"/>
    <s v="GRACETALES  SA"/>
    <m/>
    <s v="V 40 KR 54 - 299"/>
    <s v="FACTURACION"/>
    <n v="50094766"/>
    <n v="2401"/>
    <x v="5"/>
    <x v="5"/>
    <x v="6"/>
    <x v="6"/>
    <x v="1"/>
    <x v="1"/>
    <x v="0"/>
    <n v="26993746"/>
  </r>
  <r>
    <s v="861"/>
    <x v="1"/>
    <x v="1"/>
    <n v="6"/>
    <x v="2"/>
    <n v="50094766"/>
    <n v="48080063"/>
    <n v="1"/>
    <s v="CONEXION ------------------------------"/>
    <x v="0"/>
    <s v="0008901007038"/>
    <s v="GRACETALES  SA"/>
    <m/>
    <s v="V 40 KR 54 - 299"/>
    <s v="FACTURACION"/>
    <n v="50094766"/>
    <n v="2401"/>
    <x v="5"/>
    <x v="5"/>
    <x v="15"/>
    <x v="15"/>
    <x v="1"/>
    <x v="1"/>
    <x v="0"/>
    <n v="8448904"/>
  </r>
  <r>
    <s v="862"/>
    <x v="1"/>
    <x v="1"/>
    <n v="6"/>
    <x v="2"/>
    <n v="50094766"/>
    <n v="48080063"/>
    <n v="1"/>
    <s v="CONEXION ------------------------------"/>
    <x v="0"/>
    <s v="0008901007038"/>
    <s v="GRACETALES  SA"/>
    <m/>
    <s v="V 40 KR 54 - 299"/>
    <s v="FACTURACION"/>
    <n v="50094766"/>
    <n v="2401"/>
    <x v="5"/>
    <x v="5"/>
    <x v="7"/>
    <x v="7"/>
    <x v="1"/>
    <x v="1"/>
    <x v="0"/>
    <n v="256660084"/>
  </r>
  <r>
    <s v="863"/>
    <x v="1"/>
    <x v="1"/>
    <n v="6"/>
    <x v="2"/>
    <n v="50094766"/>
    <n v="48080063"/>
    <n v="1"/>
    <s v="CONEXION ------------------------------"/>
    <x v="0"/>
    <s v="0008901007038"/>
    <s v="GRACETALES  SA"/>
    <m/>
    <s v="V 40 KR 54 - 299"/>
    <s v="FACTURACION"/>
    <n v="50094766"/>
    <n v="2401"/>
    <x v="5"/>
    <x v="5"/>
    <x v="8"/>
    <x v="8"/>
    <x v="1"/>
    <x v="1"/>
    <x v="0"/>
    <n v="14350886"/>
  </r>
  <r>
    <s v="864"/>
    <x v="1"/>
    <x v="1"/>
    <n v="6"/>
    <x v="2"/>
    <n v="50094766"/>
    <n v="48080063"/>
    <n v="1"/>
    <s v="CONEXION ------------------------------"/>
    <x v="0"/>
    <s v="0008901007038"/>
    <s v="GRACETALES  SA"/>
    <m/>
    <s v="V 40 KR 54 - 299"/>
    <s v="FACTURACION"/>
    <n v="50094766"/>
    <n v="2401"/>
    <x v="5"/>
    <x v="5"/>
    <x v="15"/>
    <x v="15"/>
    <x v="3"/>
    <x v="3"/>
    <x v="0"/>
    <n v="26490"/>
  </r>
  <r>
    <s v="865"/>
    <x v="1"/>
    <x v="1"/>
    <n v="6"/>
    <x v="2"/>
    <n v="50094766"/>
    <n v="48080063"/>
    <n v="1"/>
    <s v="CONEXION ------------------------------"/>
    <x v="0"/>
    <s v="0008901007038"/>
    <s v="GRACETALES  SA"/>
    <m/>
    <s v="V 40 KR 54 - 299"/>
    <s v="FACTURACION"/>
    <n v="50094766"/>
    <n v="2401"/>
    <x v="7"/>
    <x v="7"/>
    <x v="10"/>
    <x v="10"/>
    <x v="1"/>
    <x v="1"/>
    <x v="0"/>
    <n v="40274063"/>
  </r>
  <r>
    <s v="866"/>
    <x v="1"/>
    <x v="1"/>
    <n v="7"/>
    <x v="1"/>
    <n v="50094765"/>
    <n v="48080062"/>
    <n v="2"/>
    <s v="ORDEN DE SUSPENSION PARCIAL ----ORDEN DE"/>
    <x v="0"/>
    <s v="0138020111908"/>
    <s v="GNC  SA"/>
    <m/>
    <s v="CL 66 KR 67 - 123"/>
    <s v="FACTURACION"/>
    <n v="50094765"/>
    <n v="2401"/>
    <x v="5"/>
    <x v="5"/>
    <x v="5"/>
    <x v="5"/>
    <x v="1"/>
    <x v="1"/>
    <x v="0"/>
    <n v="831500"/>
  </r>
  <r>
    <s v="867"/>
    <x v="1"/>
    <x v="1"/>
    <n v="7"/>
    <x v="1"/>
    <n v="50094765"/>
    <n v="48080062"/>
    <n v="2"/>
    <s v="ORDEN DE SUSPENSION PARCIAL ----ORDEN DE"/>
    <x v="0"/>
    <s v="0138020111908"/>
    <s v="GNC  SA"/>
    <m/>
    <s v="CL 66 KR 67 - 123"/>
    <s v="FACTURACION"/>
    <n v="50094765"/>
    <n v="2401"/>
    <x v="5"/>
    <x v="5"/>
    <x v="6"/>
    <x v="6"/>
    <x v="1"/>
    <x v="1"/>
    <x v="0"/>
    <n v="1148901797"/>
  </r>
  <r>
    <s v="868"/>
    <x v="1"/>
    <x v="1"/>
    <n v="7"/>
    <x v="1"/>
    <n v="50094765"/>
    <n v="48080062"/>
    <n v="2"/>
    <s v="ORDEN DE SUSPENSION PARCIAL ----ORDEN DE"/>
    <x v="0"/>
    <s v="0138020111908"/>
    <s v="GNC  SA"/>
    <m/>
    <s v="CL 66 KR 67 - 123"/>
    <s v="FACTURACION"/>
    <n v="50094765"/>
    <n v="2401"/>
    <x v="5"/>
    <x v="5"/>
    <x v="7"/>
    <x v="7"/>
    <x v="1"/>
    <x v="1"/>
    <x v="0"/>
    <n v="1819638203"/>
  </r>
  <r>
    <s v="869"/>
    <x v="1"/>
    <x v="1"/>
    <n v="7"/>
    <x v="1"/>
    <n v="50094765"/>
    <n v="48080062"/>
    <n v="2"/>
    <s v="ORDEN DE SUSPENSION PARCIAL ----ORDEN DE"/>
    <x v="0"/>
    <s v="0138020111908"/>
    <s v="GNC  SA"/>
    <m/>
    <s v="CL 66 KR 67 - 123"/>
    <s v="FACTURACION"/>
    <n v="50094765"/>
    <n v="2401"/>
    <x v="5"/>
    <x v="5"/>
    <x v="8"/>
    <x v="8"/>
    <x v="1"/>
    <x v="1"/>
    <x v="0"/>
    <n v="154939492"/>
  </r>
  <r>
    <s v="870"/>
    <x v="1"/>
    <x v="1"/>
    <n v="7"/>
    <x v="1"/>
    <n v="50094765"/>
    <n v="48080062"/>
    <n v="2"/>
    <s v="ORDEN DE SUSPENSION PARCIAL ----ORDEN DE"/>
    <x v="0"/>
    <s v="0138020111908"/>
    <s v="GNC  SA"/>
    <m/>
    <s v="CL 66 KR 67 - 123"/>
    <s v="FACTURACION"/>
    <n v="50094765"/>
    <n v="2401"/>
    <x v="5"/>
    <x v="5"/>
    <x v="15"/>
    <x v="15"/>
    <x v="3"/>
    <x v="3"/>
    <x v="0"/>
    <n v="155344"/>
  </r>
  <r>
    <s v="871"/>
    <x v="1"/>
    <x v="1"/>
    <n v="7"/>
    <x v="1"/>
    <n v="50094765"/>
    <n v="48080062"/>
    <n v="2"/>
    <s v="ORDEN DE SUSPENSION PARCIAL ----ORDEN DE"/>
    <x v="0"/>
    <s v="0138020111908"/>
    <s v="GNC  SA"/>
    <m/>
    <s v="CL 66 KR 67 - 123"/>
    <s v="FACTURACION"/>
    <n v="50094765"/>
    <n v="2401"/>
    <x v="6"/>
    <x v="6"/>
    <x v="13"/>
    <x v="13"/>
    <x v="1"/>
    <x v="1"/>
    <x v="0"/>
    <n v="18322115"/>
  </r>
  <r>
    <s v="872"/>
    <x v="1"/>
    <x v="1"/>
    <n v="7"/>
    <x v="1"/>
    <n v="50094765"/>
    <n v="48080062"/>
    <n v="2"/>
    <s v="ORDEN DE SUSPENSION PARCIAL ----ORDEN DE"/>
    <x v="0"/>
    <s v="0138020111908"/>
    <s v="GNC  SA"/>
    <m/>
    <s v="CL 66 KR 67 - 123"/>
    <s v="FACTURACION"/>
    <n v="50094765"/>
    <n v="2401"/>
    <x v="12"/>
    <x v="12"/>
    <x v="23"/>
    <x v="23"/>
    <x v="4"/>
    <x v="4"/>
    <x v="0"/>
    <n v="145425"/>
  </r>
  <r>
    <s v="873"/>
    <x v="1"/>
    <x v="1"/>
    <n v="7"/>
    <x v="1"/>
    <n v="50094765"/>
    <n v="48080062"/>
    <n v="2"/>
    <s v="ORDEN DE SUSPENSION PARCIAL ----ORDEN DE"/>
    <x v="0"/>
    <s v="0138020111908"/>
    <s v="GNC  SA"/>
    <m/>
    <s v="CL 66 KR 67 - 123"/>
    <s v="FACTURACION"/>
    <n v="50094765"/>
    <n v="2401"/>
    <x v="7"/>
    <x v="7"/>
    <x v="10"/>
    <x v="10"/>
    <x v="1"/>
    <x v="1"/>
    <x v="0"/>
    <n v="249469261"/>
  </r>
  <r>
    <s v="874"/>
    <x v="1"/>
    <x v="1"/>
    <n v="7"/>
    <x v="1"/>
    <n v="50094765"/>
    <n v="48080062"/>
    <n v="2"/>
    <s v="ORDEN DE SUSPENSION PARCIAL ----ORDEN DE"/>
    <x v="0"/>
    <s v="0138020111908"/>
    <s v="GNC  SA"/>
    <m/>
    <s v="CL 66 KR 67 - 123"/>
    <s v="FACTURACION"/>
    <n v="50094765"/>
    <n v="2401"/>
    <x v="10"/>
    <x v="10"/>
    <x v="24"/>
    <x v="24"/>
    <x v="4"/>
    <x v="4"/>
    <x v="0"/>
    <n v="1599142"/>
  </r>
  <r>
    <s v="875"/>
    <x v="1"/>
    <x v="1"/>
    <n v="7"/>
    <x v="1"/>
    <n v="50094765"/>
    <n v="48080062"/>
    <n v="2"/>
    <s v="ORDEN DE SUSPENSION PARCIAL ----ORDEN DE"/>
    <x v="0"/>
    <s v="0138020111908"/>
    <s v="GNC  SA"/>
    <m/>
    <s v="CL 66 KR 67 - 123"/>
    <s v="FACTURACION"/>
    <n v="50094765"/>
    <n v="2401"/>
    <x v="18"/>
    <x v="18"/>
    <x v="28"/>
    <x v="28"/>
    <x v="1"/>
    <x v="1"/>
    <x v="0"/>
    <n v="15492288"/>
  </r>
  <r>
    <s v="876"/>
    <x v="1"/>
    <x v="1"/>
    <n v="7"/>
    <x v="1"/>
    <n v="50094765"/>
    <n v="48080062"/>
    <n v="2"/>
    <s v="ORDEN DE SUSPENSION PARCIAL ----ORDEN DE"/>
    <x v="0"/>
    <s v="0138020111908"/>
    <s v="GNC  SA"/>
    <m/>
    <s v="CL 66 KR 67 - 123"/>
    <s v="FACTURACION"/>
    <n v="50094765"/>
    <n v="2401"/>
    <x v="8"/>
    <x v="8"/>
    <x v="11"/>
    <x v="11"/>
    <x v="1"/>
    <x v="1"/>
    <x v="0"/>
    <n v="84392"/>
  </r>
  <r>
    <s v="877"/>
    <x v="1"/>
    <x v="1"/>
    <n v="7"/>
    <x v="1"/>
    <n v="50094765"/>
    <n v="48080062"/>
    <n v="2"/>
    <s v="ORDEN DE SUSPENSION PARCIAL ----ORDEN DE"/>
    <x v="0"/>
    <s v="0138020111908"/>
    <s v="GNC  SA"/>
    <m/>
    <s v="CL 66 KR 67 - 123"/>
    <s v="FACTURACION"/>
    <n v="50094765"/>
    <n v="2401"/>
    <x v="9"/>
    <x v="9"/>
    <x v="12"/>
    <x v="12"/>
    <x v="1"/>
    <x v="1"/>
    <x v="0"/>
    <n v="154203"/>
  </r>
  <r>
    <s v="878"/>
    <x v="1"/>
    <x v="1"/>
    <n v="7"/>
    <x v="1"/>
    <n v="50094765"/>
    <n v="48080062"/>
    <n v="2"/>
    <s v="ORDEN DE SUSPENSION PARCIAL ----ORDEN DE"/>
    <x v="0"/>
    <s v="0138020111908"/>
    <s v="GNC  SA"/>
    <m/>
    <s v="CL 66 KR 67 - 123"/>
    <s v="FACTURACION"/>
    <n v="50094765"/>
    <n v="2401"/>
    <x v="13"/>
    <x v="13"/>
    <x v="18"/>
    <x v="18"/>
    <x v="4"/>
    <x v="4"/>
    <x v="0"/>
    <n v="79853"/>
  </r>
  <r>
    <s v="879"/>
    <x v="1"/>
    <x v="1"/>
    <n v="7"/>
    <x v="1"/>
    <n v="50094765"/>
    <n v="48080062"/>
    <n v="2"/>
    <s v="ORDEN DE SUSPENSION PARCIAL ----ORDEN DE"/>
    <x v="0"/>
    <s v="0138020111908"/>
    <s v="GNC  SA"/>
    <m/>
    <s v="CL 66 KR 67 - 123"/>
    <s v="FACTURACION"/>
    <n v="50094765"/>
    <n v="2401"/>
    <x v="2"/>
    <x v="2"/>
    <x v="2"/>
    <x v="2"/>
    <x v="1"/>
    <x v="1"/>
    <x v="0"/>
    <n v="2503439"/>
  </r>
  <r>
    <s v="880"/>
    <x v="1"/>
    <x v="1"/>
    <n v="7"/>
    <x v="1"/>
    <n v="50094765"/>
    <n v="48080062"/>
    <n v="2"/>
    <s v="ORDEN DE SUSPENSION PARCIAL ----ORDEN DE"/>
    <x v="0"/>
    <s v="0138020111908"/>
    <s v="GNC  SA"/>
    <m/>
    <s v="CL 66 KR 67 - 123"/>
    <s v="FACTURACION"/>
    <n v="50094765"/>
    <n v="2401"/>
    <x v="14"/>
    <x v="14"/>
    <x v="19"/>
    <x v="19"/>
    <x v="4"/>
    <x v="4"/>
    <x v="0"/>
    <n v="1095070"/>
  </r>
  <r>
    <s v="881"/>
    <x v="1"/>
    <x v="1"/>
    <n v="7"/>
    <x v="1"/>
    <n v="50094765"/>
    <n v="48080062"/>
    <n v="2"/>
    <s v="ORDEN DE SUSPENSION PARCIAL ----ORDEN DE"/>
    <x v="0"/>
    <s v="0138020111908"/>
    <s v="GNC  SA"/>
    <m/>
    <s v="CL 66 KR 67 - 123"/>
    <s v="FACTURACION"/>
    <n v="50094765"/>
    <n v="2401"/>
    <x v="3"/>
    <x v="3"/>
    <x v="3"/>
    <x v="3"/>
    <x v="1"/>
    <x v="1"/>
    <x v="0"/>
    <n v="2628"/>
  </r>
  <r>
    <s v="882"/>
    <x v="1"/>
    <x v="1"/>
    <n v="7"/>
    <x v="1"/>
    <n v="50094765"/>
    <n v="48080062"/>
    <n v="2"/>
    <s v="ORDEN DE SUSPENSION PARCIAL ----ORDEN DE"/>
    <x v="0"/>
    <s v="0138020111908"/>
    <s v="GNC  SA"/>
    <m/>
    <s v="CL 66 KR 67 - 123"/>
    <s v="NOTAS"/>
    <n v="50094765"/>
    <n v="2401"/>
    <x v="10"/>
    <x v="10"/>
    <x v="24"/>
    <x v="24"/>
    <x v="9"/>
    <x v="9"/>
    <x v="0"/>
    <n v="24363255"/>
  </r>
  <r>
    <s v="883"/>
    <x v="1"/>
    <x v="1"/>
    <n v="7"/>
    <x v="1"/>
    <n v="50094765"/>
    <n v="48080062"/>
    <n v="2"/>
    <s v="ORDEN DE SUSPENSION PARCIAL ----ORDEN DE"/>
    <x v="0"/>
    <s v="0138020111908"/>
    <s v="GNC  SA"/>
    <m/>
    <s v="CL 66 KR 67 - 123"/>
    <s v="NOTAS"/>
    <n v="50094765"/>
    <n v="2401"/>
    <x v="2"/>
    <x v="2"/>
    <x v="2"/>
    <x v="2"/>
    <x v="9"/>
    <x v="9"/>
    <x v="0"/>
    <n v="303869"/>
  </r>
  <r>
    <s v="884"/>
    <x v="1"/>
    <x v="1"/>
    <n v="7"/>
    <x v="1"/>
    <n v="50094765"/>
    <n v="48080062"/>
    <n v="2"/>
    <s v="ORDEN DE SUSPENSION PARCIAL ----ORDEN DE"/>
    <x v="0"/>
    <s v="0138020111908"/>
    <s v="GNC  SA"/>
    <m/>
    <s v="CL 66 KR 67 - 123"/>
    <s v="NOTAS"/>
    <n v="50094765"/>
    <n v="2401"/>
    <x v="14"/>
    <x v="14"/>
    <x v="19"/>
    <x v="19"/>
    <x v="9"/>
    <x v="9"/>
    <x v="0"/>
    <n v="1899187"/>
  </r>
  <r>
    <s v="885"/>
    <x v="1"/>
    <x v="1"/>
    <n v="6"/>
    <x v="2"/>
    <n v="50094762"/>
    <n v="48080059"/>
    <n v="2"/>
    <s v="ORDEN DE SUSPENSION PARCIAL ----ORDEN DE"/>
    <x v="0"/>
    <s v="8900030035"/>
    <s v="PIZANO  SA"/>
    <m/>
    <s v="KR 38 CL 4 - 221"/>
    <s v="FACTURACION"/>
    <n v="50094762"/>
    <n v="2401"/>
    <x v="5"/>
    <x v="5"/>
    <x v="6"/>
    <x v="6"/>
    <x v="1"/>
    <x v="1"/>
    <x v="0"/>
    <n v="29715691"/>
  </r>
  <r>
    <s v="886"/>
    <x v="1"/>
    <x v="1"/>
    <n v="6"/>
    <x v="2"/>
    <n v="50094762"/>
    <n v="48080059"/>
    <n v="2"/>
    <s v="ORDEN DE SUSPENSION PARCIAL ----ORDEN DE"/>
    <x v="0"/>
    <s v="8900030035"/>
    <s v="PIZANO  SA"/>
    <m/>
    <s v="KR 38 CL 4 - 221"/>
    <s v="FACTURACION"/>
    <n v="50094762"/>
    <n v="2401"/>
    <x v="5"/>
    <x v="5"/>
    <x v="15"/>
    <x v="15"/>
    <x v="1"/>
    <x v="1"/>
    <x v="0"/>
    <n v="10329555"/>
  </r>
  <r>
    <s v="887"/>
    <x v="1"/>
    <x v="1"/>
    <n v="6"/>
    <x v="2"/>
    <n v="50094762"/>
    <n v="48080059"/>
    <n v="2"/>
    <s v="ORDEN DE SUSPENSION PARCIAL ----ORDEN DE"/>
    <x v="0"/>
    <s v="8900030035"/>
    <s v="PIZANO  SA"/>
    <m/>
    <s v="KR 38 CL 4 - 221"/>
    <s v="FACTURACION"/>
    <n v="50094762"/>
    <n v="2401"/>
    <x v="5"/>
    <x v="5"/>
    <x v="7"/>
    <x v="7"/>
    <x v="1"/>
    <x v="1"/>
    <x v="0"/>
    <n v="278895121"/>
  </r>
  <r>
    <s v="888"/>
    <x v="1"/>
    <x v="1"/>
    <n v="6"/>
    <x v="2"/>
    <n v="50094762"/>
    <n v="48080059"/>
    <n v="2"/>
    <s v="ORDEN DE SUSPENSION PARCIAL ----ORDEN DE"/>
    <x v="0"/>
    <s v="8900030035"/>
    <s v="PIZANO  SA"/>
    <m/>
    <s v="KR 38 CL 4 - 221"/>
    <s v="FACTURACION"/>
    <n v="50094762"/>
    <n v="2401"/>
    <x v="5"/>
    <x v="5"/>
    <x v="8"/>
    <x v="8"/>
    <x v="1"/>
    <x v="1"/>
    <x v="0"/>
    <n v="9478784"/>
  </r>
  <r>
    <s v="889"/>
    <x v="1"/>
    <x v="1"/>
    <n v="6"/>
    <x v="2"/>
    <n v="50094762"/>
    <n v="48080059"/>
    <n v="2"/>
    <s v="ORDEN DE SUSPENSION PARCIAL ----ORDEN DE"/>
    <x v="0"/>
    <s v="8900030035"/>
    <s v="PIZANO  SA"/>
    <m/>
    <s v="KR 38 CL 4 - 221"/>
    <s v="FACTURACION"/>
    <n v="50094762"/>
    <n v="2401"/>
    <x v="5"/>
    <x v="5"/>
    <x v="15"/>
    <x v="15"/>
    <x v="3"/>
    <x v="3"/>
    <x v="0"/>
    <n v="32262"/>
  </r>
  <r>
    <s v="890"/>
    <x v="1"/>
    <x v="1"/>
    <n v="6"/>
    <x v="2"/>
    <n v="50094762"/>
    <n v="48080059"/>
    <n v="2"/>
    <s v="ORDEN DE SUSPENSION PARCIAL ----ORDEN DE"/>
    <x v="0"/>
    <s v="8900030035"/>
    <s v="PIZANO  SA"/>
    <m/>
    <s v="KR 38 CL 4 - 221"/>
    <s v="FACTURACION"/>
    <n v="50094762"/>
    <n v="2401"/>
    <x v="6"/>
    <x v="6"/>
    <x v="13"/>
    <x v="13"/>
    <x v="1"/>
    <x v="1"/>
    <x v="0"/>
    <n v="3024917"/>
  </r>
  <r>
    <s v="891"/>
    <x v="1"/>
    <x v="1"/>
    <n v="6"/>
    <x v="2"/>
    <n v="50094762"/>
    <n v="48080059"/>
    <n v="2"/>
    <s v="ORDEN DE SUSPENSION PARCIAL ----ORDEN DE"/>
    <x v="0"/>
    <s v="8900030035"/>
    <s v="PIZANO  SA"/>
    <m/>
    <s v="KR 38 CL 4 - 221"/>
    <s v="FACTURACION"/>
    <n v="50094762"/>
    <n v="2401"/>
    <x v="7"/>
    <x v="7"/>
    <x v="10"/>
    <x v="10"/>
    <x v="1"/>
    <x v="1"/>
    <x v="0"/>
    <n v="47568056"/>
  </r>
  <r>
    <s v="892"/>
    <x v="1"/>
    <x v="1"/>
    <n v="6"/>
    <x v="2"/>
    <n v="50094760"/>
    <n v="48080057"/>
    <n v="1"/>
    <s v="CONEXION ------------------------------"/>
    <x v="0"/>
    <s v="8903016025"/>
    <s v="LLOREDA  SA"/>
    <m/>
    <s v="V 40 CL 85 - 433"/>
    <s v="FACTURACION"/>
    <n v="50094760"/>
    <n v="2401"/>
    <x v="5"/>
    <x v="5"/>
    <x v="6"/>
    <x v="6"/>
    <x v="1"/>
    <x v="1"/>
    <x v="0"/>
    <n v="12651127"/>
  </r>
  <r>
    <s v="893"/>
    <x v="1"/>
    <x v="1"/>
    <n v="6"/>
    <x v="2"/>
    <n v="50094760"/>
    <n v="48080057"/>
    <n v="1"/>
    <s v="CONEXION ------------------------------"/>
    <x v="0"/>
    <s v="8903016025"/>
    <s v="LLOREDA  SA"/>
    <m/>
    <s v="V 40 CL 85 - 433"/>
    <s v="FACTURACION"/>
    <n v="50094760"/>
    <n v="2401"/>
    <x v="5"/>
    <x v="5"/>
    <x v="15"/>
    <x v="15"/>
    <x v="1"/>
    <x v="1"/>
    <x v="0"/>
    <n v="3052857"/>
  </r>
  <r>
    <s v="894"/>
    <x v="1"/>
    <x v="1"/>
    <n v="6"/>
    <x v="2"/>
    <n v="50094760"/>
    <n v="48080057"/>
    <n v="1"/>
    <s v="CONEXION ------------------------------"/>
    <x v="0"/>
    <s v="8903016025"/>
    <s v="LLOREDA  SA"/>
    <m/>
    <s v="V 40 CL 85 - 433"/>
    <s v="FACTURACION"/>
    <n v="50094760"/>
    <n v="2401"/>
    <x v="5"/>
    <x v="5"/>
    <x v="7"/>
    <x v="7"/>
    <x v="1"/>
    <x v="1"/>
    <x v="0"/>
    <n v="120288575"/>
  </r>
  <r>
    <s v="895"/>
    <x v="1"/>
    <x v="1"/>
    <n v="6"/>
    <x v="2"/>
    <n v="50094760"/>
    <n v="48080057"/>
    <n v="1"/>
    <s v="CONEXION ------------------------------"/>
    <x v="0"/>
    <s v="8903016025"/>
    <s v="LLOREDA  SA"/>
    <m/>
    <s v="V 40 CL 85 - 433"/>
    <s v="FACTURACION"/>
    <n v="50094760"/>
    <n v="2401"/>
    <x v="5"/>
    <x v="5"/>
    <x v="8"/>
    <x v="8"/>
    <x v="1"/>
    <x v="1"/>
    <x v="0"/>
    <n v="6725813"/>
  </r>
  <r>
    <s v="896"/>
    <x v="1"/>
    <x v="1"/>
    <n v="6"/>
    <x v="2"/>
    <n v="50094760"/>
    <n v="48080057"/>
    <n v="1"/>
    <s v="CONEXION ------------------------------"/>
    <x v="0"/>
    <s v="8903016025"/>
    <s v="LLOREDA  SA"/>
    <m/>
    <s v="V 40 CL 85 - 433"/>
    <s v="FACTURACION"/>
    <n v="50094760"/>
    <n v="2401"/>
    <x v="5"/>
    <x v="5"/>
    <x v="15"/>
    <x v="15"/>
    <x v="3"/>
    <x v="3"/>
    <x v="0"/>
    <n v="9414"/>
  </r>
  <r>
    <s v="897"/>
    <x v="1"/>
    <x v="1"/>
    <n v="6"/>
    <x v="2"/>
    <n v="50094760"/>
    <n v="48080057"/>
    <n v="1"/>
    <s v="CONEXION ------------------------------"/>
    <x v="0"/>
    <s v="8903016025"/>
    <s v="LLOREDA  SA"/>
    <m/>
    <s v="V 40 CL 85 - 433"/>
    <s v="FACTURACION"/>
    <n v="50094760"/>
    <n v="2401"/>
    <x v="7"/>
    <x v="7"/>
    <x v="10"/>
    <x v="10"/>
    <x v="1"/>
    <x v="1"/>
    <x v="0"/>
    <n v="19361153"/>
  </r>
  <r>
    <s v="898"/>
    <x v="1"/>
    <x v="1"/>
    <n v="7"/>
    <x v="1"/>
    <n v="50067955"/>
    <n v="48056918"/>
    <n v="1"/>
    <s v="CONEXION ------------------------------"/>
    <x v="0"/>
    <s v="9003099630"/>
    <s v="ROMIL DE COLOMBIA SAS"/>
    <m/>
    <s v="CL 53 KR 44 - 10"/>
    <s v="FACTURACION"/>
    <n v="50067955"/>
    <n v="2401"/>
    <x v="5"/>
    <x v="5"/>
    <x v="5"/>
    <x v="5"/>
    <x v="1"/>
    <x v="1"/>
    <x v="0"/>
    <n v="547893"/>
  </r>
  <r>
    <s v="899"/>
    <x v="1"/>
    <x v="1"/>
    <n v="7"/>
    <x v="1"/>
    <n v="50067955"/>
    <n v="48056918"/>
    <n v="1"/>
    <s v="CONEXION ------------------------------"/>
    <x v="0"/>
    <s v="9003099630"/>
    <s v="ROMIL DE COLOMBIA SAS"/>
    <m/>
    <s v="CL 53 KR 44 - 10"/>
    <s v="FACTURACION"/>
    <n v="50067955"/>
    <n v="2401"/>
    <x v="5"/>
    <x v="5"/>
    <x v="6"/>
    <x v="6"/>
    <x v="1"/>
    <x v="1"/>
    <x v="0"/>
    <n v="15288910"/>
  </r>
  <r>
    <s v="900"/>
    <x v="1"/>
    <x v="1"/>
    <n v="7"/>
    <x v="1"/>
    <n v="50067955"/>
    <n v="48056918"/>
    <n v="1"/>
    <s v="CONEXION ------------------------------"/>
    <x v="0"/>
    <s v="9003099630"/>
    <s v="ROMIL DE COLOMBIA SAS"/>
    <m/>
    <s v="CL 53 KR 44 - 10"/>
    <s v="FACTURACION"/>
    <n v="50067955"/>
    <n v="2401"/>
    <x v="5"/>
    <x v="5"/>
    <x v="15"/>
    <x v="15"/>
    <x v="1"/>
    <x v="1"/>
    <x v="0"/>
    <n v="665435"/>
  </r>
  <r>
    <s v="901"/>
    <x v="1"/>
    <x v="1"/>
    <n v="7"/>
    <x v="1"/>
    <n v="50067955"/>
    <n v="48056918"/>
    <n v="1"/>
    <s v="CONEXION ------------------------------"/>
    <x v="0"/>
    <s v="9003099630"/>
    <s v="ROMIL DE COLOMBIA SAS"/>
    <m/>
    <s v="CL 53 KR 44 - 10"/>
    <s v="FACTURACION"/>
    <n v="50067955"/>
    <n v="2401"/>
    <x v="5"/>
    <x v="5"/>
    <x v="7"/>
    <x v="7"/>
    <x v="1"/>
    <x v="1"/>
    <x v="0"/>
    <n v="21415061"/>
  </r>
  <r>
    <s v="902"/>
    <x v="1"/>
    <x v="1"/>
    <n v="7"/>
    <x v="1"/>
    <n v="50067955"/>
    <n v="48056918"/>
    <n v="1"/>
    <s v="CONEXION ------------------------------"/>
    <x v="0"/>
    <s v="9003099630"/>
    <s v="ROMIL DE COLOMBIA SAS"/>
    <m/>
    <s v="CL 53 KR 44 - 10"/>
    <s v="FACTURACION"/>
    <n v="50067955"/>
    <n v="2401"/>
    <x v="5"/>
    <x v="5"/>
    <x v="8"/>
    <x v="8"/>
    <x v="1"/>
    <x v="1"/>
    <x v="0"/>
    <n v="2544364"/>
  </r>
  <r>
    <s v="903"/>
    <x v="1"/>
    <x v="1"/>
    <n v="7"/>
    <x v="1"/>
    <n v="50067955"/>
    <n v="48056918"/>
    <n v="1"/>
    <s v="CONEXION ------------------------------"/>
    <x v="0"/>
    <s v="9003099630"/>
    <s v="ROMIL DE COLOMBIA SAS"/>
    <m/>
    <s v="CL 53 KR 44 - 10"/>
    <s v="FACTURACION"/>
    <n v="50067955"/>
    <n v="2401"/>
    <x v="5"/>
    <x v="5"/>
    <x v="15"/>
    <x v="15"/>
    <x v="3"/>
    <x v="3"/>
    <x v="0"/>
    <n v="1863"/>
  </r>
  <r>
    <s v="904"/>
    <x v="1"/>
    <x v="1"/>
    <n v="7"/>
    <x v="1"/>
    <n v="50067955"/>
    <n v="48056918"/>
    <n v="1"/>
    <s v="CONEXION ------------------------------"/>
    <x v="0"/>
    <s v="9003099630"/>
    <s v="ROMIL DE COLOMBIA SAS"/>
    <m/>
    <s v="CL 53 KR 44 - 10"/>
    <s v="FACTURACION"/>
    <n v="50067955"/>
    <n v="2401"/>
    <x v="6"/>
    <x v="6"/>
    <x v="13"/>
    <x v="13"/>
    <x v="1"/>
    <x v="1"/>
    <x v="0"/>
    <n v="167641"/>
  </r>
  <r>
    <s v="905"/>
    <x v="1"/>
    <x v="1"/>
    <n v="7"/>
    <x v="1"/>
    <n v="50067955"/>
    <n v="48056918"/>
    <n v="1"/>
    <s v="CONEXION ------------------------------"/>
    <x v="0"/>
    <s v="9003099630"/>
    <s v="ROMIL DE COLOMBIA SAS"/>
    <m/>
    <s v="CL 53 KR 44 - 10"/>
    <s v="FACTURACION"/>
    <n v="50067955"/>
    <n v="2401"/>
    <x v="7"/>
    <x v="7"/>
    <x v="10"/>
    <x v="10"/>
    <x v="1"/>
    <x v="1"/>
    <x v="0"/>
    <n v="3920315"/>
  </r>
  <r>
    <s v="906"/>
    <x v="1"/>
    <x v="1"/>
    <n v="7"/>
    <x v="1"/>
    <n v="50067906"/>
    <n v="48056872"/>
    <n v="1"/>
    <s v="CONEXION ------------------------------"/>
    <x v="0"/>
    <s v="9000213468"/>
    <s v="COMBUSER PUNTO GAS S A"/>
    <m/>
    <s v="KR 38 CL 54 - 25 UNI_RES _"/>
    <s v="FACTURACION"/>
    <n v="50067906"/>
    <n v="2401"/>
    <x v="5"/>
    <x v="5"/>
    <x v="5"/>
    <x v="5"/>
    <x v="1"/>
    <x v="1"/>
    <x v="0"/>
    <n v="1188006"/>
  </r>
  <r>
    <s v="907"/>
    <x v="1"/>
    <x v="1"/>
    <n v="7"/>
    <x v="1"/>
    <n v="50067906"/>
    <n v="48056872"/>
    <n v="1"/>
    <s v="CONEXION ------------------------------"/>
    <x v="0"/>
    <s v="9000213468"/>
    <s v="COMBUSER PUNTO GAS S A"/>
    <m/>
    <s v="KR 38 CL 54 - 25 UNI_RES _"/>
    <s v="FACTURACION"/>
    <n v="50067906"/>
    <n v="2401"/>
    <x v="5"/>
    <x v="5"/>
    <x v="6"/>
    <x v="6"/>
    <x v="1"/>
    <x v="1"/>
    <x v="0"/>
    <n v="33151226"/>
  </r>
  <r>
    <s v="908"/>
    <x v="1"/>
    <x v="1"/>
    <n v="7"/>
    <x v="1"/>
    <n v="50067906"/>
    <n v="48056872"/>
    <n v="1"/>
    <s v="CONEXION ------------------------------"/>
    <x v="0"/>
    <s v="9000213468"/>
    <s v="COMBUSER PUNTO GAS S A"/>
    <m/>
    <s v="KR 38 CL 54 - 25 UNI_RES _"/>
    <s v="FACTURACION"/>
    <n v="50067906"/>
    <n v="2401"/>
    <x v="5"/>
    <x v="5"/>
    <x v="15"/>
    <x v="15"/>
    <x v="1"/>
    <x v="1"/>
    <x v="0"/>
    <n v="1275458"/>
  </r>
  <r>
    <s v="909"/>
    <x v="1"/>
    <x v="1"/>
    <n v="7"/>
    <x v="1"/>
    <n v="50067906"/>
    <n v="48056872"/>
    <n v="1"/>
    <s v="CONEXION ------------------------------"/>
    <x v="0"/>
    <s v="9000213468"/>
    <s v="COMBUSER PUNTO GAS S A"/>
    <m/>
    <s v="KR 38 CL 54 - 25 UNI_RES _"/>
    <s v="FACTURACION"/>
    <n v="50067906"/>
    <n v="2401"/>
    <x v="5"/>
    <x v="5"/>
    <x v="7"/>
    <x v="7"/>
    <x v="1"/>
    <x v="1"/>
    <x v="0"/>
    <n v="46434670"/>
  </r>
  <r>
    <s v="910"/>
    <x v="1"/>
    <x v="1"/>
    <n v="7"/>
    <x v="1"/>
    <n v="50067906"/>
    <n v="48056872"/>
    <n v="1"/>
    <s v="CONEXION ------------------------------"/>
    <x v="0"/>
    <s v="9000213468"/>
    <s v="COMBUSER PUNTO GAS S A"/>
    <m/>
    <s v="KR 38 CL 54 - 25 UNI_RES _"/>
    <s v="FACTURACION"/>
    <n v="50067906"/>
    <n v="2401"/>
    <x v="5"/>
    <x v="5"/>
    <x v="8"/>
    <x v="8"/>
    <x v="1"/>
    <x v="1"/>
    <x v="0"/>
    <n v="5516991"/>
  </r>
  <r>
    <s v="911"/>
    <x v="1"/>
    <x v="1"/>
    <n v="7"/>
    <x v="1"/>
    <n v="50067906"/>
    <n v="48056872"/>
    <n v="1"/>
    <s v="CONEXION ------------------------------"/>
    <x v="0"/>
    <s v="9000213468"/>
    <s v="COMBUSER PUNTO GAS S A"/>
    <m/>
    <s v="KR 38 CL 54 - 25 UNI_RES _"/>
    <s v="FACTURACION"/>
    <n v="50067906"/>
    <n v="2401"/>
    <x v="5"/>
    <x v="5"/>
    <x v="15"/>
    <x v="15"/>
    <x v="3"/>
    <x v="3"/>
    <x v="0"/>
    <n v="3596"/>
  </r>
  <r>
    <s v="912"/>
    <x v="1"/>
    <x v="1"/>
    <n v="7"/>
    <x v="1"/>
    <n v="50067906"/>
    <n v="48056872"/>
    <n v="1"/>
    <s v="CONEXION ------------------------------"/>
    <x v="0"/>
    <s v="9000213468"/>
    <s v="COMBUSER PUNTO GAS S A"/>
    <m/>
    <s v="KR 38 CL 54 - 25 UNI_RES _"/>
    <s v="FACTURACION"/>
    <n v="50067906"/>
    <n v="2401"/>
    <x v="7"/>
    <x v="7"/>
    <x v="10"/>
    <x v="10"/>
    <x v="1"/>
    <x v="1"/>
    <x v="0"/>
    <n v="7810272"/>
  </r>
  <r>
    <s v="913"/>
    <x v="1"/>
    <x v="1"/>
    <n v="7"/>
    <x v="1"/>
    <n v="50067906"/>
    <n v="48056872"/>
    <n v="1"/>
    <s v="CONEXION ------------------------------"/>
    <x v="0"/>
    <s v="9000213468"/>
    <s v="COMBUSER PUNTO GAS S A"/>
    <m/>
    <s v="KR 38 CL 54 - 25 UNI_RES _"/>
    <s v="NOTAS"/>
    <n v="50067906"/>
    <n v="2401"/>
    <x v="15"/>
    <x v="15"/>
    <x v="20"/>
    <x v="20"/>
    <x v="0"/>
    <x v="0"/>
    <x v="2"/>
    <n v="-75462887"/>
  </r>
  <r>
    <s v="914"/>
    <x v="1"/>
    <x v="1"/>
    <n v="7"/>
    <x v="1"/>
    <n v="50069941"/>
    <n v="48058423"/>
    <n v="1"/>
    <s v="CONEXION ------------------------------"/>
    <x v="0"/>
    <s v="74292891"/>
    <s v="GUSTAVO RINCON RUEDA"/>
    <m/>
    <s v="ANT. CARRT A PTO COL M 7 - 900"/>
    <s v="FACTURACION"/>
    <n v="50069941"/>
    <n v="2401"/>
    <x v="5"/>
    <x v="5"/>
    <x v="5"/>
    <x v="5"/>
    <x v="1"/>
    <x v="1"/>
    <x v="0"/>
    <n v="520174"/>
  </r>
  <r>
    <s v="915"/>
    <x v="1"/>
    <x v="1"/>
    <n v="7"/>
    <x v="1"/>
    <n v="50069941"/>
    <n v="48058423"/>
    <n v="1"/>
    <s v="CONEXION ------------------------------"/>
    <x v="0"/>
    <s v="74292891"/>
    <s v="GUSTAVO RINCON RUEDA"/>
    <m/>
    <s v="ANT. CARRT A PTO COL M 7 - 900"/>
    <s v="FACTURACION"/>
    <n v="50069941"/>
    <n v="2401"/>
    <x v="5"/>
    <x v="5"/>
    <x v="6"/>
    <x v="6"/>
    <x v="1"/>
    <x v="1"/>
    <x v="0"/>
    <n v="14515430"/>
  </r>
  <r>
    <s v="916"/>
    <x v="1"/>
    <x v="1"/>
    <n v="7"/>
    <x v="1"/>
    <n v="50069941"/>
    <n v="48058423"/>
    <n v="1"/>
    <s v="CONEXION ------------------------------"/>
    <x v="0"/>
    <s v="74292891"/>
    <s v="GUSTAVO RINCON RUEDA"/>
    <m/>
    <s v="ANT. CARRT A PTO COL M 7 - 900"/>
    <s v="FACTURACION"/>
    <n v="50069941"/>
    <n v="2401"/>
    <x v="5"/>
    <x v="5"/>
    <x v="15"/>
    <x v="15"/>
    <x v="1"/>
    <x v="1"/>
    <x v="0"/>
    <n v="607883"/>
  </r>
  <r>
    <s v="917"/>
    <x v="1"/>
    <x v="1"/>
    <n v="7"/>
    <x v="1"/>
    <n v="50069941"/>
    <n v="48058423"/>
    <n v="1"/>
    <s v="CONEXION ------------------------------"/>
    <x v="0"/>
    <s v="74292891"/>
    <s v="GUSTAVO RINCON RUEDA"/>
    <m/>
    <s v="ANT. CARRT A PTO COL M 7 - 900"/>
    <s v="FACTURACION"/>
    <n v="50069941"/>
    <n v="2401"/>
    <x v="5"/>
    <x v="5"/>
    <x v="7"/>
    <x v="7"/>
    <x v="1"/>
    <x v="1"/>
    <x v="0"/>
    <n v="20331652"/>
  </r>
  <r>
    <s v="918"/>
    <x v="1"/>
    <x v="1"/>
    <n v="7"/>
    <x v="1"/>
    <n v="50069941"/>
    <n v="48058423"/>
    <n v="1"/>
    <s v="CONEXION ------------------------------"/>
    <x v="0"/>
    <s v="74292891"/>
    <s v="GUSTAVO RINCON RUEDA"/>
    <m/>
    <s v="ANT. CARRT A PTO COL M 7 - 900"/>
    <s v="FACTURACION"/>
    <n v="50069941"/>
    <n v="2401"/>
    <x v="5"/>
    <x v="5"/>
    <x v="8"/>
    <x v="8"/>
    <x v="1"/>
    <x v="1"/>
    <x v="0"/>
    <n v="2415642"/>
  </r>
  <r>
    <s v="919"/>
    <x v="1"/>
    <x v="1"/>
    <n v="7"/>
    <x v="1"/>
    <n v="50069941"/>
    <n v="48058423"/>
    <n v="1"/>
    <s v="CONEXION ------------------------------"/>
    <x v="0"/>
    <s v="74292891"/>
    <s v="GUSTAVO RINCON RUEDA"/>
    <m/>
    <s v="ANT. CARRT A PTO COL M 7 - 900"/>
    <s v="FACTURACION"/>
    <n v="50069941"/>
    <n v="2401"/>
    <x v="5"/>
    <x v="5"/>
    <x v="15"/>
    <x v="15"/>
    <x v="3"/>
    <x v="3"/>
    <x v="0"/>
    <n v="1734"/>
  </r>
  <r>
    <s v="920"/>
    <x v="1"/>
    <x v="1"/>
    <n v="7"/>
    <x v="1"/>
    <n v="50069941"/>
    <n v="48058423"/>
    <n v="1"/>
    <s v="CONEXION ------------------------------"/>
    <x v="0"/>
    <s v="74292891"/>
    <s v="GUSTAVO RINCON RUEDA"/>
    <m/>
    <s v="ANT. CARRT A PTO COL M 7 - 900"/>
    <s v="FACTURACION"/>
    <n v="50069941"/>
    <n v="2401"/>
    <x v="7"/>
    <x v="7"/>
    <x v="10"/>
    <x v="10"/>
    <x v="1"/>
    <x v="1"/>
    <x v="0"/>
    <n v="3419767"/>
  </r>
  <r>
    <s v="921"/>
    <x v="1"/>
    <x v="1"/>
    <n v="7"/>
    <x v="1"/>
    <n v="50069941"/>
    <n v="48058423"/>
    <n v="1"/>
    <s v="CONEXION ------------------------------"/>
    <x v="0"/>
    <s v="74292891"/>
    <s v="GUSTAVO RINCON RUEDA"/>
    <m/>
    <s v="ANT. CARRT A PTO COL M 7 - 900"/>
    <s v="FACTURACION"/>
    <n v="50069941"/>
    <n v="2401"/>
    <x v="13"/>
    <x v="13"/>
    <x v="18"/>
    <x v="18"/>
    <x v="4"/>
    <x v="4"/>
    <x v="0"/>
    <n v="6835"/>
  </r>
  <r>
    <s v="922"/>
    <x v="1"/>
    <x v="1"/>
    <n v="7"/>
    <x v="1"/>
    <n v="50069941"/>
    <n v="48058423"/>
    <n v="1"/>
    <s v="CONEXION ------------------------------"/>
    <x v="0"/>
    <s v="74292891"/>
    <s v="GUSTAVO RINCON RUEDA"/>
    <m/>
    <s v="ANT. CARRT A PTO COL M 7 - 900"/>
    <s v="FACTURACION"/>
    <n v="50069941"/>
    <n v="2401"/>
    <x v="14"/>
    <x v="14"/>
    <x v="19"/>
    <x v="19"/>
    <x v="4"/>
    <x v="4"/>
    <x v="0"/>
    <n v="77403"/>
  </r>
  <r>
    <s v="923"/>
    <x v="1"/>
    <x v="1"/>
    <n v="7"/>
    <x v="1"/>
    <n v="50069941"/>
    <n v="48058423"/>
    <n v="1"/>
    <s v="CONEXION ------------------------------"/>
    <x v="0"/>
    <s v="74292891"/>
    <s v="GUSTAVO RINCON RUEDA"/>
    <m/>
    <s v="ANT. CARRT A PTO COL M 7 - 900"/>
    <s v="FACTURACION"/>
    <n v="50069941"/>
    <n v="2401"/>
    <x v="3"/>
    <x v="3"/>
    <x v="3"/>
    <x v="3"/>
    <x v="1"/>
    <x v="1"/>
    <x v="0"/>
    <n v="109"/>
  </r>
  <r>
    <s v="924"/>
    <x v="1"/>
    <x v="1"/>
    <n v="7"/>
    <x v="1"/>
    <n v="50069941"/>
    <n v="48058423"/>
    <n v="1"/>
    <s v="CONEXION ------------------------------"/>
    <x v="0"/>
    <s v="74292891"/>
    <s v="GUSTAVO RINCON RUEDA"/>
    <m/>
    <s v="ANT. CARRT A PTO COL M 7 - 900"/>
    <s v="NOTAS"/>
    <n v="50069941"/>
    <n v="2401"/>
    <x v="15"/>
    <x v="15"/>
    <x v="20"/>
    <x v="20"/>
    <x v="0"/>
    <x v="0"/>
    <x v="2"/>
    <n v="-41896629"/>
  </r>
  <r>
    <s v="925"/>
    <x v="1"/>
    <x v="1"/>
    <n v="7"/>
    <x v="1"/>
    <n v="50073246"/>
    <n v="48060572"/>
    <n v="1"/>
    <s v="CONEXION ------------------------------"/>
    <x v="0"/>
    <s v="9004744230"/>
    <s v="COMBUSTIBLE UNION GOMEZ SAS"/>
    <m/>
    <s v="CL 39 KR 29 - 7 ZN GNCV"/>
    <s v="FACTURACION"/>
    <n v="50073246"/>
    <n v="2401"/>
    <x v="5"/>
    <x v="5"/>
    <x v="5"/>
    <x v="5"/>
    <x v="1"/>
    <x v="1"/>
    <x v="0"/>
    <n v="690495"/>
  </r>
  <r>
    <s v="926"/>
    <x v="1"/>
    <x v="1"/>
    <n v="7"/>
    <x v="1"/>
    <n v="50073246"/>
    <n v="48060572"/>
    <n v="1"/>
    <s v="CONEXION ------------------------------"/>
    <x v="0"/>
    <s v="9004744230"/>
    <s v="COMBUSTIBLE UNION GOMEZ SAS"/>
    <m/>
    <s v="CL 39 KR 29 - 7 ZN GNCV"/>
    <s v="FACTURACION"/>
    <n v="50073246"/>
    <n v="2401"/>
    <x v="5"/>
    <x v="5"/>
    <x v="6"/>
    <x v="6"/>
    <x v="1"/>
    <x v="1"/>
    <x v="0"/>
    <n v="19268211"/>
  </r>
  <r>
    <s v="927"/>
    <x v="1"/>
    <x v="1"/>
    <n v="7"/>
    <x v="1"/>
    <n v="50073246"/>
    <n v="48060572"/>
    <n v="1"/>
    <s v="CONEXION ------------------------------"/>
    <x v="0"/>
    <s v="9004744230"/>
    <s v="COMBUSTIBLE UNION GOMEZ SAS"/>
    <m/>
    <s v="CL 39 KR 29 - 7 ZN GNCV"/>
    <s v="FACTURACION"/>
    <n v="50073246"/>
    <n v="2401"/>
    <x v="5"/>
    <x v="5"/>
    <x v="15"/>
    <x v="15"/>
    <x v="1"/>
    <x v="1"/>
    <x v="0"/>
    <n v="992969"/>
  </r>
  <r>
    <s v="928"/>
    <x v="1"/>
    <x v="1"/>
    <n v="7"/>
    <x v="1"/>
    <n v="50073246"/>
    <n v="48060572"/>
    <n v="1"/>
    <s v="CONEXION ------------------------------"/>
    <x v="0"/>
    <s v="9004744230"/>
    <s v="COMBUSTIBLE UNION GOMEZ SAS"/>
    <m/>
    <s v="CL 39 KR 29 - 7 ZN GNCV"/>
    <s v="FACTURACION"/>
    <n v="50073246"/>
    <n v="2401"/>
    <x v="5"/>
    <x v="5"/>
    <x v="7"/>
    <x v="7"/>
    <x v="1"/>
    <x v="1"/>
    <x v="0"/>
    <n v="26988838"/>
  </r>
  <r>
    <s v="929"/>
    <x v="1"/>
    <x v="1"/>
    <n v="7"/>
    <x v="1"/>
    <n v="50073246"/>
    <n v="48060572"/>
    <n v="1"/>
    <s v="CONEXION ------------------------------"/>
    <x v="0"/>
    <s v="9004744230"/>
    <s v="COMBUSTIBLE UNION GOMEZ SAS"/>
    <m/>
    <s v="CL 39 KR 29 - 7 ZN GNCV"/>
    <s v="FACTURACION"/>
    <n v="50073246"/>
    <n v="2401"/>
    <x v="5"/>
    <x v="5"/>
    <x v="8"/>
    <x v="8"/>
    <x v="1"/>
    <x v="1"/>
    <x v="0"/>
    <n v="3206595"/>
  </r>
  <r>
    <s v="930"/>
    <x v="1"/>
    <x v="1"/>
    <n v="7"/>
    <x v="1"/>
    <n v="50073246"/>
    <n v="48060572"/>
    <n v="1"/>
    <s v="CONEXION ------------------------------"/>
    <x v="0"/>
    <s v="9004744230"/>
    <s v="COMBUSTIBLE UNION GOMEZ SAS"/>
    <m/>
    <s v="CL 39 KR 29 - 7 ZN GNCV"/>
    <s v="FACTURACION"/>
    <n v="50073246"/>
    <n v="2401"/>
    <x v="5"/>
    <x v="5"/>
    <x v="15"/>
    <x v="15"/>
    <x v="3"/>
    <x v="3"/>
    <x v="0"/>
    <n v="2832"/>
  </r>
  <r>
    <s v="931"/>
    <x v="1"/>
    <x v="1"/>
    <n v="7"/>
    <x v="1"/>
    <n v="50073246"/>
    <n v="48060572"/>
    <n v="1"/>
    <s v="CONEXION ------------------------------"/>
    <x v="0"/>
    <s v="9004744230"/>
    <s v="COMBUSTIBLE UNION GOMEZ SAS"/>
    <m/>
    <s v="CL 39 KR 29 - 7 ZN GNCV"/>
    <s v="FACTURACION"/>
    <n v="50073246"/>
    <n v="2401"/>
    <x v="7"/>
    <x v="7"/>
    <x v="10"/>
    <x v="10"/>
    <x v="1"/>
    <x v="1"/>
    <x v="0"/>
    <n v="4835474"/>
  </r>
  <r>
    <s v="932"/>
    <x v="1"/>
    <x v="1"/>
    <n v="7"/>
    <x v="1"/>
    <n v="50073246"/>
    <n v="48060572"/>
    <n v="1"/>
    <s v="CONEXION ------------------------------"/>
    <x v="0"/>
    <s v="9004744230"/>
    <s v="COMBUSTIBLE UNION GOMEZ SAS"/>
    <m/>
    <s v="CL 39 KR 29 - 7 ZN GNCV"/>
    <s v="FACTURACION"/>
    <n v="50073246"/>
    <n v="2401"/>
    <x v="13"/>
    <x v="13"/>
    <x v="18"/>
    <x v="18"/>
    <x v="4"/>
    <x v="4"/>
    <x v="0"/>
    <n v="3422"/>
  </r>
  <r>
    <s v="933"/>
    <x v="1"/>
    <x v="1"/>
    <n v="7"/>
    <x v="1"/>
    <n v="50073246"/>
    <n v="48060572"/>
    <n v="1"/>
    <s v="CONEXION ------------------------------"/>
    <x v="0"/>
    <s v="9004744230"/>
    <s v="COMBUSTIBLE UNION GOMEZ SAS"/>
    <m/>
    <s v="CL 39 KR 29 - 7 ZN GNCV"/>
    <s v="FACTURACION"/>
    <n v="50073246"/>
    <n v="2401"/>
    <x v="14"/>
    <x v="14"/>
    <x v="19"/>
    <x v="19"/>
    <x v="4"/>
    <x v="4"/>
    <x v="0"/>
    <n v="79456"/>
  </r>
  <r>
    <s v="934"/>
    <x v="1"/>
    <x v="1"/>
    <n v="7"/>
    <x v="1"/>
    <n v="50073246"/>
    <n v="48060572"/>
    <n v="1"/>
    <s v="CONEXION ------------------------------"/>
    <x v="0"/>
    <s v="9004744230"/>
    <s v="COMBUSTIBLE UNION GOMEZ SAS"/>
    <m/>
    <s v="CL 39 KR 29 - 7 ZN GNCV"/>
    <s v="FACTURACION"/>
    <n v="50073246"/>
    <n v="2401"/>
    <x v="3"/>
    <x v="3"/>
    <x v="3"/>
    <x v="3"/>
    <x v="1"/>
    <x v="1"/>
    <x v="0"/>
    <n v="55"/>
  </r>
  <r>
    <s v="935"/>
    <x v="1"/>
    <x v="1"/>
    <n v="7"/>
    <x v="1"/>
    <n v="50073246"/>
    <n v="48060572"/>
    <n v="1"/>
    <s v="CONEXION ------------------------------"/>
    <x v="0"/>
    <s v="9004744230"/>
    <s v="COMBUSTIBLE UNION GOMEZ SAS"/>
    <m/>
    <s v="CL 39 KR 29 - 7 ZN GNCV"/>
    <s v="NOTAS"/>
    <n v="50073246"/>
    <n v="2401"/>
    <x v="15"/>
    <x v="15"/>
    <x v="20"/>
    <x v="20"/>
    <x v="0"/>
    <x v="0"/>
    <x v="2"/>
    <n v="-56068347"/>
  </r>
  <r>
    <s v="936"/>
    <x v="1"/>
    <x v="1"/>
    <n v="7"/>
    <x v="1"/>
    <n v="50073220"/>
    <n v="48060548"/>
    <n v="1"/>
    <s v="CONEXION ------------------------------"/>
    <x v="0"/>
    <s v="9004135933"/>
    <s v="ESTACION DE SERVICIO PUENTE BOLIVAR SAS"/>
    <m/>
    <s v="KR 22 CL 45 - 15"/>
    <s v="FACTURACION"/>
    <n v="50073220"/>
    <n v="2401"/>
    <x v="5"/>
    <x v="5"/>
    <x v="5"/>
    <x v="5"/>
    <x v="1"/>
    <x v="1"/>
    <x v="0"/>
    <n v="388319"/>
  </r>
  <r>
    <s v="937"/>
    <x v="1"/>
    <x v="1"/>
    <n v="7"/>
    <x v="1"/>
    <n v="50073220"/>
    <n v="48060548"/>
    <n v="1"/>
    <s v="CONEXION ------------------------------"/>
    <x v="0"/>
    <s v="9004135933"/>
    <s v="ESTACION DE SERVICIO PUENTE BOLIVAR SAS"/>
    <m/>
    <s v="KR 22 CL 45 - 15"/>
    <s v="FACTURACION"/>
    <n v="50073220"/>
    <n v="2401"/>
    <x v="5"/>
    <x v="5"/>
    <x v="6"/>
    <x v="6"/>
    <x v="1"/>
    <x v="1"/>
    <x v="0"/>
    <n v="10836011"/>
  </r>
  <r>
    <s v="938"/>
    <x v="1"/>
    <x v="1"/>
    <n v="7"/>
    <x v="1"/>
    <n v="50073220"/>
    <n v="48060548"/>
    <n v="1"/>
    <s v="CONEXION ------------------------------"/>
    <x v="0"/>
    <s v="9004135933"/>
    <s v="ESTACION DE SERVICIO PUENTE BOLIVAR SAS"/>
    <m/>
    <s v="KR 22 CL 45 - 15"/>
    <s v="FACTURACION"/>
    <n v="50073220"/>
    <n v="2401"/>
    <x v="5"/>
    <x v="5"/>
    <x v="15"/>
    <x v="15"/>
    <x v="1"/>
    <x v="1"/>
    <x v="0"/>
    <n v="454998"/>
  </r>
  <r>
    <s v="939"/>
    <x v="1"/>
    <x v="1"/>
    <n v="7"/>
    <x v="1"/>
    <n v="50073220"/>
    <n v="48060548"/>
    <n v="1"/>
    <s v="CONEXION ------------------------------"/>
    <x v="0"/>
    <s v="9004135933"/>
    <s v="ESTACION DE SERVICIO PUENTE BOLIVAR SAS"/>
    <m/>
    <s v="KR 22 CL 45 - 15"/>
    <s v="FACTURACION"/>
    <n v="50073220"/>
    <n v="2401"/>
    <x v="5"/>
    <x v="5"/>
    <x v="7"/>
    <x v="7"/>
    <x v="1"/>
    <x v="1"/>
    <x v="0"/>
    <n v="15177917"/>
  </r>
  <r>
    <s v="940"/>
    <x v="1"/>
    <x v="1"/>
    <n v="7"/>
    <x v="1"/>
    <n v="50073220"/>
    <n v="48060548"/>
    <n v="1"/>
    <s v="CONEXION ------------------------------"/>
    <x v="0"/>
    <s v="9004135933"/>
    <s v="ESTACION DE SERVICIO PUENTE BOLIVAR SAS"/>
    <m/>
    <s v="KR 22 CL 45 - 15"/>
    <s v="FACTURACION"/>
    <n v="50073220"/>
    <n v="2401"/>
    <x v="5"/>
    <x v="5"/>
    <x v="8"/>
    <x v="8"/>
    <x v="1"/>
    <x v="1"/>
    <x v="0"/>
    <n v="1803317"/>
  </r>
  <r>
    <s v="941"/>
    <x v="1"/>
    <x v="1"/>
    <n v="7"/>
    <x v="1"/>
    <n v="50073220"/>
    <n v="48060548"/>
    <n v="1"/>
    <s v="CONEXION ------------------------------"/>
    <x v="0"/>
    <s v="9004135933"/>
    <s v="ESTACION DE SERVICIO PUENTE BOLIVAR SAS"/>
    <m/>
    <s v="KR 22 CL 45 - 15"/>
    <s v="FACTURACION"/>
    <n v="50073220"/>
    <n v="2401"/>
    <x v="5"/>
    <x v="5"/>
    <x v="15"/>
    <x v="15"/>
    <x v="3"/>
    <x v="3"/>
    <x v="0"/>
    <n v="1298"/>
  </r>
  <r>
    <s v="942"/>
    <x v="1"/>
    <x v="1"/>
    <n v="7"/>
    <x v="1"/>
    <n v="50073220"/>
    <n v="48060548"/>
    <n v="1"/>
    <s v="CONEXION ------------------------------"/>
    <x v="0"/>
    <s v="9004135933"/>
    <s v="ESTACION DE SERVICIO PUENTE BOLIVAR SAS"/>
    <m/>
    <s v="KR 22 CL 45 - 15"/>
    <s v="FACTURACION"/>
    <n v="50073220"/>
    <n v="2401"/>
    <x v="12"/>
    <x v="12"/>
    <x v="23"/>
    <x v="23"/>
    <x v="4"/>
    <x v="4"/>
    <x v="0"/>
    <n v="16305"/>
  </r>
  <r>
    <s v="943"/>
    <x v="1"/>
    <x v="1"/>
    <n v="7"/>
    <x v="1"/>
    <n v="50073220"/>
    <n v="48060548"/>
    <n v="1"/>
    <s v="CONEXION ------------------------------"/>
    <x v="0"/>
    <s v="9004135933"/>
    <s v="ESTACION DE SERVICIO PUENTE BOLIVAR SAS"/>
    <m/>
    <s v="KR 22 CL 45 - 15"/>
    <s v="FACTURACION"/>
    <n v="50073220"/>
    <n v="2401"/>
    <x v="7"/>
    <x v="7"/>
    <x v="10"/>
    <x v="10"/>
    <x v="1"/>
    <x v="1"/>
    <x v="0"/>
    <n v="2552913"/>
  </r>
  <r>
    <s v="944"/>
    <x v="1"/>
    <x v="1"/>
    <n v="7"/>
    <x v="1"/>
    <n v="50073220"/>
    <n v="48060548"/>
    <n v="1"/>
    <s v="CONEXION ------------------------------"/>
    <x v="0"/>
    <s v="9004135933"/>
    <s v="ESTACION DE SERVICIO PUENTE BOLIVAR SAS"/>
    <m/>
    <s v="KR 22 CL 45 - 15"/>
    <s v="FACTURACION"/>
    <n v="50073220"/>
    <n v="2401"/>
    <x v="10"/>
    <x v="10"/>
    <x v="24"/>
    <x v="24"/>
    <x v="4"/>
    <x v="4"/>
    <x v="0"/>
    <n v="187026"/>
  </r>
  <r>
    <s v="945"/>
    <x v="1"/>
    <x v="1"/>
    <n v="7"/>
    <x v="1"/>
    <n v="50073220"/>
    <n v="48060548"/>
    <n v="1"/>
    <s v="CONEXION ------------------------------"/>
    <x v="0"/>
    <s v="9004135933"/>
    <s v="ESTACION DE SERVICIO PUENTE BOLIVAR SAS"/>
    <m/>
    <s v="KR 22 CL 45 - 15"/>
    <s v="FACTURACION"/>
    <n v="50073220"/>
    <n v="2401"/>
    <x v="13"/>
    <x v="13"/>
    <x v="18"/>
    <x v="18"/>
    <x v="4"/>
    <x v="4"/>
    <x v="0"/>
    <n v="6755"/>
  </r>
  <r>
    <s v="946"/>
    <x v="1"/>
    <x v="1"/>
    <n v="7"/>
    <x v="1"/>
    <n v="50073220"/>
    <n v="48060548"/>
    <n v="1"/>
    <s v="CONEXION ------------------------------"/>
    <x v="0"/>
    <s v="9004135933"/>
    <s v="ESTACION DE SERVICIO PUENTE BOLIVAR SAS"/>
    <m/>
    <s v="KR 22 CL 45 - 15"/>
    <s v="FACTURACION"/>
    <n v="50073220"/>
    <n v="2401"/>
    <x v="14"/>
    <x v="14"/>
    <x v="19"/>
    <x v="19"/>
    <x v="4"/>
    <x v="4"/>
    <x v="0"/>
    <n v="77483"/>
  </r>
  <r>
    <s v="947"/>
    <x v="1"/>
    <x v="1"/>
    <n v="7"/>
    <x v="1"/>
    <n v="50073220"/>
    <n v="48060548"/>
    <n v="1"/>
    <s v="CONEXION ------------------------------"/>
    <x v="0"/>
    <s v="9004135933"/>
    <s v="ESTACION DE SERVICIO PUENTE BOLIVAR SAS"/>
    <m/>
    <s v="KR 22 CL 45 - 15"/>
    <s v="FACTURACION"/>
    <n v="50073220"/>
    <n v="2401"/>
    <x v="3"/>
    <x v="3"/>
    <x v="3"/>
    <x v="3"/>
    <x v="1"/>
    <x v="1"/>
    <x v="0"/>
    <n v="108"/>
  </r>
  <r>
    <s v="948"/>
    <x v="1"/>
    <x v="1"/>
    <n v="7"/>
    <x v="1"/>
    <n v="50073220"/>
    <n v="48060548"/>
    <n v="1"/>
    <s v="CONEXION ------------------------------"/>
    <x v="0"/>
    <s v="9004135933"/>
    <s v="ESTACION DE SERVICIO PUENTE BOLIVAR SAS"/>
    <m/>
    <s v="KR 22 CL 45 - 15"/>
    <s v="NOTAS"/>
    <n v="50073220"/>
    <n v="2401"/>
    <x v="15"/>
    <x v="15"/>
    <x v="20"/>
    <x v="20"/>
    <x v="0"/>
    <x v="0"/>
    <x v="2"/>
    <n v="-31502450"/>
  </r>
  <r>
    <s v="949"/>
    <x v="1"/>
    <x v="1"/>
    <n v="7"/>
    <x v="1"/>
    <n v="50073181"/>
    <n v="48060512"/>
    <n v="1"/>
    <s v="CONEXION ------------------------------"/>
    <x v="0"/>
    <s v="9004166372"/>
    <s v="DISTRIBUCIONES P900 H Y C LA TERMINAL SAS"/>
    <m/>
    <s v="KR 14 CL 54 - 13 LOCAL 2"/>
    <s v="FACTURACION"/>
    <n v="50073181"/>
    <n v="2401"/>
    <x v="5"/>
    <x v="5"/>
    <x v="5"/>
    <x v="5"/>
    <x v="1"/>
    <x v="1"/>
    <x v="0"/>
    <n v="390341"/>
  </r>
  <r>
    <s v="950"/>
    <x v="1"/>
    <x v="1"/>
    <n v="7"/>
    <x v="1"/>
    <n v="50073181"/>
    <n v="48060512"/>
    <n v="1"/>
    <s v="CONEXION ------------------------------"/>
    <x v="0"/>
    <s v="9004166372"/>
    <s v="DISTRIBUCIONES P900 H Y C LA TERMINAL SAS"/>
    <m/>
    <s v="KR 14 CL 54 - 13 LOCAL 2"/>
    <s v="FACTURACION"/>
    <n v="50073181"/>
    <n v="2401"/>
    <x v="5"/>
    <x v="5"/>
    <x v="6"/>
    <x v="6"/>
    <x v="1"/>
    <x v="1"/>
    <x v="0"/>
    <n v="10892437"/>
  </r>
  <r>
    <s v="951"/>
    <x v="1"/>
    <x v="1"/>
    <n v="7"/>
    <x v="1"/>
    <n v="50073181"/>
    <n v="48060512"/>
    <n v="1"/>
    <s v="CONEXION ------------------------------"/>
    <x v="0"/>
    <s v="9004166372"/>
    <s v="DISTRIBUCIONES P900 H Y C LA TERMINAL SAS"/>
    <m/>
    <s v="KR 14 CL 54 - 13 LOCAL 2"/>
    <s v="FACTURACION"/>
    <n v="50073181"/>
    <n v="2401"/>
    <x v="5"/>
    <x v="5"/>
    <x v="15"/>
    <x v="15"/>
    <x v="1"/>
    <x v="1"/>
    <x v="0"/>
    <n v="522746"/>
  </r>
  <r>
    <s v="952"/>
    <x v="1"/>
    <x v="1"/>
    <n v="7"/>
    <x v="1"/>
    <n v="50073181"/>
    <n v="48060512"/>
    <n v="1"/>
    <s v="CONEXION ------------------------------"/>
    <x v="0"/>
    <s v="9004166372"/>
    <s v="DISTRIBUCIONES P900 H Y C LA TERMINAL SAS"/>
    <m/>
    <s v="KR 14 CL 54 - 13 LOCAL 2"/>
    <s v="FACTURACION"/>
    <n v="50073181"/>
    <n v="2401"/>
    <x v="5"/>
    <x v="5"/>
    <x v="7"/>
    <x v="7"/>
    <x v="1"/>
    <x v="1"/>
    <x v="0"/>
    <n v="15256954"/>
  </r>
  <r>
    <s v="953"/>
    <x v="1"/>
    <x v="1"/>
    <n v="7"/>
    <x v="1"/>
    <n v="50073181"/>
    <n v="48060512"/>
    <n v="1"/>
    <s v="CONEXION ------------------------------"/>
    <x v="0"/>
    <s v="9004166372"/>
    <s v="DISTRIBUCIONES P900 H Y C LA TERMINAL SAS"/>
    <m/>
    <s v="KR 14 CL 54 - 13 LOCAL 2"/>
    <s v="FACTURACION"/>
    <n v="50073181"/>
    <n v="2401"/>
    <x v="5"/>
    <x v="5"/>
    <x v="8"/>
    <x v="8"/>
    <x v="1"/>
    <x v="1"/>
    <x v="0"/>
    <n v="1812707"/>
  </r>
  <r>
    <s v="954"/>
    <x v="1"/>
    <x v="1"/>
    <n v="7"/>
    <x v="1"/>
    <n v="50073181"/>
    <n v="48060512"/>
    <n v="1"/>
    <s v="CONEXION ------------------------------"/>
    <x v="0"/>
    <s v="9004166372"/>
    <s v="DISTRIBUCIONES P900 H Y C LA TERMINAL SAS"/>
    <m/>
    <s v="KR 14 CL 54 - 13 LOCAL 2"/>
    <s v="FACTURACION"/>
    <n v="50073181"/>
    <n v="2401"/>
    <x v="5"/>
    <x v="5"/>
    <x v="15"/>
    <x v="15"/>
    <x v="3"/>
    <x v="3"/>
    <x v="0"/>
    <n v="1462"/>
  </r>
  <r>
    <s v="955"/>
    <x v="1"/>
    <x v="1"/>
    <n v="7"/>
    <x v="1"/>
    <n v="50073181"/>
    <n v="48060512"/>
    <n v="1"/>
    <s v="CONEXION ------------------------------"/>
    <x v="0"/>
    <s v="9004166372"/>
    <s v="DISTRIBUCIONES P900 H Y C LA TERMINAL SAS"/>
    <m/>
    <s v="KR 14 CL 54 - 13 LOCAL 2"/>
    <s v="FACTURACION"/>
    <n v="50073181"/>
    <n v="2401"/>
    <x v="7"/>
    <x v="7"/>
    <x v="10"/>
    <x v="10"/>
    <x v="1"/>
    <x v="1"/>
    <x v="0"/>
    <n v="3072715"/>
  </r>
  <r>
    <s v="956"/>
    <x v="1"/>
    <x v="1"/>
    <n v="7"/>
    <x v="1"/>
    <n v="50073181"/>
    <n v="48060512"/>
    <n v="1"/>
    <s v="CONEXION ------------------------------"/>
    <x v="0"/>
    <s v="9004166372"/>
    <s v="DISTRIBUCIONES P900 H Y C LA TERMINAL SAS"/>
    <m/>
    <s v="KR 14 CL 54 - 13 LOCAL 2"/>
    <s v="FACTURACION"/>
    <n v="50073181"/>
    <n v="2401"/>
    <x v="13"/>
    <x v="13"/>
    <x v="18"/>
    <x v="18"/>
    <x v="4"/>
    <x v="4"/>
    <x v="0"/>
    <n v="6777"/>
  </r>
  <r>
    <s v="957"/>
    <x v="1"/>
    <x v="1"/>
    <n v="7"/>
    <x v="1"/>
    <n v="50073181"/>
    <n v="48060512"/>
    <n v="1"/>
    <s v="CONEXION ------------------------------"/>
    <x v="0"/>
    <s v="9004166372"/>
    <s v="DISTRIBUCIONES P900 H Y C LA TERMINAL SAS"/>
    <m/>
    <s v="KR 14 CL 54 - 13 LOCAL 2"/>
    <s v="FACTURACION"/>
    <n v="50073181"/>
    <n v="2401"/>
    <x v="14"/>
    <x v="14"/>
    <x v="19"/>
    <x v="19"/>
    <x v="4"/>
    <x v="4"/>
    <x v="0"/>
    <n v="77461"/>
  </r>
  <r>
    <s v="958"/>
    <x v="1"/>
    <x v="1"/>
    <n v="7"/>
    <x v="1"/>
    <n v="50073181"/>
    <n v="48060512"/>
    <n v="1"/>
    <s v="CONEXION ------------------------------"/>
    <x v="0"/>
    <s v="9004166372"/>
    <s v="DISTRIBUCIONES P900 H Y C LA TERMINAL SAS"/>
    <m/>
    <s v="KR 14 CL 54 - 13 LOCAL 2"/>
    <s v="FACTURACION"/>
    <n v="50073181"/>
    <n v="2401"/>
    <x v="3"/>
    <x v="3"/>
    <x v="3"/>
    <x v="3"/>
    <x v="1"/>
    <x v="1"/>
    <x v="0"/>
    <n v="108"/>
  </r>
  <r>
    <s v="959"/>
    <x v="1"/>
    <x v="1"/>
    <n v="7"/>
    <x v="1"/>
    <n v="50073181"/>
    <n v="48060512"/>
    <n v="1"/>
    <s v="CONEXION ------------------------------"/>
    <x v="0"/>
    <s v="9004166372"/>
    <s v="DISTRIBUCIONES P900 H Y C LA TERMINAL SAS"/>
    <m/>
    <s v="KR 14 CL 54 - 13 LOCAL 2"/>
    <s v="NOTAS"/>
    <n v="50073181"/>
    <n v="2401"/>
    <x v="15"/>
    <x v="15"/>
    <x v="20"/>
    <x v="20"/>
    <x v="0"/>
    <x v="0"/>
    <x v="2"/>
    <n v="-31103701"/>
  </r>
  <r>
    <s v="960"/>
    <x v="1"/>
    <x v="1"/>
    <n v="7"/>
    <x v="1"/>
    <n v="50073180"/>
    <n v="48060511"/>
    <n v="1"/>
    <s v="CONEXION ------------------------------"/>
    <x v="0"/>
    <s v="224471348"/>
    <s v="AMPARO RUEDA VECINO"/>
    <m/>
    <s v="CL 42 KR 40 - 15"/>
    <s v="FACTURACION"/>
    <n v="50073180"/>
    <n v="2401"/>
    <x v="5"/>
    <x v="5"/>
    <x v="5"/>
    <x v="5"/>
    <x v="1"/>
    <x v="1"/>
    <x v="0"/>
    <n v="657505"/>
  </r>
  <r>
    <s v="961"/>
    <x v="1"/>
    <x v="1"/>
    <n v="7"/>
    <x v="1"/>
    <n v="50073180"/>
    <n v="48060511"/>
    <n v="1"/>
    <s v="CONEXION ------------------------------"/>
    <x v="0"/>
    <s v="224471348"/>
    <s v="AMPARO RUEDA VECINO"/>
    <m/>
    <s v="CL 42 KR 40 - 15"/>
    <s v="FACTURACION"/>
    <n v="50073180"/>
    <n v="2401"/>
    <x v="5"/>
    <x v="5"/>
    <x v="6"/>
    <x v="6"/>
    <x v="1"/>
    <x v="1"/>
    <x v="0"/>
    <n v="18347643"/>
  </r>
  <r>
    <s v="962"/>
    <x v="1"/>
    <x v="1"/>
    <n v="7"/>
    <x v="1"/>
    <n v="50073180"/>
    <n v="48060511"/>
    <n v="1"/>
    <s v="CONEXION ------------------------------"/>
    <x v="0"/>
    <s v="224471348"/>
    <s v="AMPARO RUEDA VECINO"/>
    <m/>
    <s v="CL 42 KR 40 - 15"/>
    <s v="FACTURACION"/>
    <n v="50073180"/>
    <n v="2401"/>
    <x v="5"/>
    <x v="5"/>
    <x v="15"/>
    <x v="15"/>
    <x v="1"/>
    <x v="1"/>
    <x v="0"/>
    <n v="712238"/>
  </r>
  <r>
    <s v="963"/>
    <x v="1"/>
    <x v="1"/>
    <n v="7"/>
    <x v="1"/>
    <n v="50073180"/>
    <n v="48060511"/>
    <n v="1"/>
    <s v="CONEXION ------------------------------"/>
    <x v="0"/>
    <s v="224471348"/>
    <s v="AMPARO RUEDA VECINO"/>
    <m/>
    <s v="CL 42 KR 40 - 15"/>
    <s v="FACTURACION"/>
    <n v="50073180"/>
    <n v="2401"/>
    <x v="5"/>
    <x v="5"/>
    <x v="7"/>
    <x v="7"/>
    <x v="1"/>
    <x v="1"/>
    <x v="0"/>
    <n v="25699407"/>
  </r>
  <r>
    <s v="964"/>
    <x v="1"/>
    <x v="1"/>
    <n v="7"/>
    <x v="1"/>
    <n v="50073180"/>
    <n v="48060511"/>
    <n v="1"/>
    <s v="CONEXION ------------------------------"/>
    <x v="0"/>
    <s v="224471348"/>
    <s v="AMPARO RUEDA VECINO"/>
    <m/>
    <s v="CL 42 KR 40 - 15"/>
    <s v="FACTURACION"/>
    <n v="50073180"/>
    <n v="2401"/>
    <x v="5"/>
    <x v="5"/>
    <x v="8"/>
    <x v="8"/>
    <x v="1"/>
    <x v="1"/>
    <x v="0"/>
    <n v="3053395"/>
  </r>
  <r>
    <s v="965"/>
    <x v="1"/>
    <x v="1"/>
    <n v="7"/>
    <x v="1"/>
    <n v="50073180"/>
    <n v="48060511"/>
    <n v="1"/>
    <s v="CONEXION ------------------------------"/>
    <x v="0"/>
    <s v="224471348"/>
    <s v="AMPARO RUEDA VECINO"/>
    <m/>
    <s v="CL 42 KR 40 - 15"/>
    <s v="FACTURACION"/>
    <n v="50073180"/>
    <n v="2401"/>
    <x v="5"/>
    <x v="5"/>
    <x v="15"/>
    <x v="15"/>
    <x v="3"/>
    <x v="3"/>
    <x v="0"/>
    <n v="2031"/>
  </r>
  <r>
    <s v="966"/>
    <x v="1"/>
    <x v="1"/>
    <n v="7"/>
    <x v="1"/>
    <n v="50073180"/>
    <n v="48060511"/>
    <n v="1"/>
    <s v="CONEXION ------------------------------"/>
    <x v="0"/>
    <s v="224471348"/>
    <s v="AMPARO RUEDA VECINO"/>
    <m/>
    <s v="CL 42 KR 40 - 15"/>
    <s v="FACTURACION"/>
    <n v="50073180"/>
    <n v="2401"/>
    <x v="7"/>
    <x v="7"/>
    <x v="10"/>
    <x v="10"/>
    <x v="1"/>
    <x v="1"/>
    <x v="0"/>
    <n v="4322617"/>
  </r>
  <r>
    <s v="967"/>
    <x v="1"/>
    <x v="1"/>
    <n v="7"/>
    <x v="1"/>
    <n v="50073180"/>
    <n v="48060511"/>
    <n v="1"/>
    <s v="CONEXION ------------------------------"/>
    <x v="0"/>
    <s v="224471348"/>
    <s v="AMPARO RUEDA VECINO"/>
    <m/>
    <s v="CL 42 KR 40 - 15"/>
    <s v="NOTAS"/>
    <n v="50073180"/>
    <n v="2401"/>
    <x v="15"/>
    <x v="15"/>
    <x v="20"/>
    <x v="20"/>
    <x v="0"/>
    <x v="0"/>
    <x v="2"/>
    <n v="-52794836"/>
  </r>
  <r>
    <s v="968"/>
    <x v="1"/>
    <x v="1"/>
    <n v="7"/>
    <x v="1"/>
    <n v="50053366"/>
    <n v="48044742"/>
    <n v="1"/>
    <s v="CONEXION ------------------------------"/>
    <x v="0"/>
    <s v="722886054"/>
    <s v="JAIRO ANTONIO GOMEZ SOTO"/>
    <m/>
    <s v="CL 17 KR 18 - 96"/>
    <s v="FACTURACION"/>
    <n v="50053366"/>
    <n v="2401"/>
    <x v="5"/>
    <x v="5"/>
    <x v="5"/>
    <x v="5"/>
    <x v="1"/>
    <x v="1"/>
    <x v="0"/>
    <n v="870153"/>
  </r>
  <r>
    <s v="969"/>
    <x v="1"/>
    <x v="1"/>
    <n v="7"/>
    <x v="1"/>
    <n v="50053366"/>
    <n v="48044742"/>
    <n v="1"/>
    <s v="CONEXION ------------------------------"/>
    <x v="0"/>
    <s v="722886054"/>
    <s v="JAIRO ANTONIO GOMEZ SOTO"/>
    <m/>
    <s v="CL 17 KR 18 - 96"/>
    <s v="FACTURACION"/>
    <n v="50053366"/>
    <n v="2401"/>
    <x v="5"/>
    <x v="5"/>
    <x v="6"/>
    <x v="6"/>
    <x v="1"/>
    <x v="1"/>
    <x v="0"/>
    <n v="24281566"/>
  </r>
  <r>
    <s v="970"/>
    <x v="1"/>
    <x v="1"/>
    <n v="7"/>
    <x v="1"/>
    <n v="50053366"/>
    <n v="48044742"/>
    <n v="1"/>
    <s v="CONEXION ------------------------------"/>
    <x v="0"/>
    <s v="722886054"/>
    <s v="JAIRO ANTONIO GOMEZ SOTO"/>
    <m/>
    <s v="CL 17 KR 18 - 96"/>
    <s v="FACTURACION"/>
    <n v="50053366"/>
    <n v="2401"/>
    <x v="5"/>
    <x v="5"/>
    <x v="15"/>
    <x v="15"/>
    <x v="1"/>
    <x v="1"/>
    <x v="0"/>
    <n v="1043113"/>
  </r>
  <r>
    <s v="971"/>
    <x v="1"/>
    <x v="1"/>
    <n v="7"/>
    <x v="1"/>
    <n v="50053366"/>
    <n v="48044742"/>
    <n v="1"/>
    <s v="CONEXION ------------------------------"/>
    <x v="0"/>
    <s v="722886054"/>
    <s v="JAIRO ANTONIO GOMEZ SOTO"/>
    <m/>
    <s v="CL 17 KR 18 - 96"/>
    <s v="FACTURACION"/>
    <n v="50053366"/>
    <n v="2401"/>
    <x v="5"/>
    <x v="5"/>
    <x v="7"/>
    <x v="7"/>
    <x v="1"/>
    <x v="1"/>
    <x v="0"/>
    <n v="34011003"/>
  </r>
  <r>
    <s v="972"/>
    <x v="1"/>
    <x v="1"/>
    <n v="7"/>
    <x v="1"/>
    <n v="50053366"/>
    <n v="48044742"/>
    <n v="1"/>
    <s v="CONEXION ------------------------------"/>
    <x v="0"/>
    <s v="722886054"/>
    <s v="JAIRO ANTONIO GOMEZ SOTO"/>
    <m/>
    <s v="CL 17 KR 18 - 96"/>
    <s v="FACTURACION"/>
    <n v="50053366"/>
    <n v="2401"/>
    <x v="5"/>
    <x v="5"/>
    <x v="8"/>
    <x v="8"/>
    <x v="1"/>
    <x v="1"/>
    <x v="0"/>
    <n v="4040912"/>
  </r>
  <r>
    <s v="973"/>
    <x v="1"/>
    <x v="1"/>
    <n v="7"/>
    <x v="1"/>
    <n v="50053366"/>
    <n v="48044742"/>
    <n v="1"/>
    <s v="CONEXION ------------------------------"/>
    <x v="0"/>
    <s v="722886054"/>
    <s v="JAIRO ANTONIO GOMEZ SOTO"/>
    <m/>
    <s v="CL 17 KR 18 - 96"/>
    <s v="FACTURACION"/>
    <n v="50053366"/>
    <n v="2401"/>
    <x v="5"/>
    <x v="5"/>
    <x v="15"/>
    <x v="15"/>
    <x v="3"/>
    <x v="3"/>
    <x v="0"/>
    <n v="2975"/>
  </r>
  <r>
    <s v="974"/>
    <x v="1"/>
    <x v="1"/>
    <n v="7"/>
    <x v="1"/>
    <n v="50053366"/>
    <n v="48044742"/>
    <n v="1"/>
    <s v="CONEXION ------------------------------"/>
    <x v="0"/>
    <s v="722886054"/>
    <s v="JAIRO ANTONIO GOMEZ SOTO"/>
    <m/>
    <s v="CL 17 KR 18 - 96"/>
    <s v="FACTURACION"/>
    <n v="50053366"/>
    <n v="2401"/>
    <x v="7"/>
    <x v="7"/>
    <x v="10"/>
    <x v="10"/>
    <x v="1"/>
    <x v="1"/>
    <x v="0"/>
    <n v="5720623"/>
  </r>
  <r>
    <s v="975"/>
    <x v="1"/>
    <x v="1"/>
    <n v="7"/>
    <x v="1"/>
    <n v="50053366"/>
    <n v="48044742"/>
    <n v="1"/>
    <s v="CONEXION ------------------------------"/>
    <x v="0"/>
    <s v="722886054"/>
    <s v="JAIRO ANTONIO GOMEZ SOTO"/>
    <m/>
    <s v="CL 17 KR 18 - 96"/>
    <s v="FACTURACION"/>
    <n v="50053366"/>
    <n v="2401"/>
    <x v="13"/>
    <x v="13"/>
    <x v="18"/>
    <x v="18"/>
    <x v="4"/>
    <x v="4"/>
    <x v="0"/>
    <n v="6755"/>
  </r>
  <r>
    <s v="976"/>
    <x v="1"/>
    <x v="1"/>
    <n v="7"/>
    <x v="1"/>
    <n v="50053366"/>
    <n v="48044742"/>
    <n v="1"/>
    <s v="CONEXION ------------------------------"/>
    <x v="0"/>
    <s v="722886054"/>
    <s v="JAIRO ANTONIO GOMEZ SOTO"/>
    <m/>
    <s v="CL 17 KR 18 - 96"/>
    <s v="FACTURACION"/>
    <n v="50053366"/>
    <n v="2401"/>
    <x v="14"/>
    <x v="14"/>
    <x v="19"/>
    <x v="19"/>
    <x v="4"/>
    <x v="4"/>
    <x v="0"/>
    <n v="77483"/>
  </r>
  <r>
    <s v="977"/>
    <x v="1"/>
    <x v="1"/>
    <n v="7"/>
    <x v="1"/>
    <n v="50053366"/>
    <n v="48044742"/>
    <n v="1"/>
    <s v="CONEXION ------------------------------"/>
    <x v="0"/>
    <s v="722886054"/>
    <s v="JAIRO ANTONIO GOMEZ SOTO"/>
    <m/>
    <s v="CL 17 KR 18 - 96"/>
    <s v="FACTURACION"/>
    <n v="50053366"/>
    <n v="2401"/>
    <x v="3"/>
    <x v="3"/>
    <x v="3"/>
    <x v="3"/>
    <x v="1"/>
    <x v="1"/>
    <x v="0"/>
    <n v="108"/>
  </r>
  <r>
    <s v="978"/>
    <x v="1"/>
    <x v="1"/>
    <n v="7"/>
    <x v="1"/>
    <n v="50053366"/>
    <n v="48044742"/>
    <n v="1"/>
    <s v="CONEXION ------------------------------"/>
    <x v="0"/>
    <s v="722886054"/>
    <s v="JAIRO ANTONIO GOMEZ SOTO"/>
    <m/>
    <s v="CL 17 KR 18 - 96"/>
    <s v="NOTAS"/>
    <n v="50053366"/>
    <n v="2401"/>
    <x v="15"/>
    <x v="15"/>
    <x v="20"/>
    <x v="20"/>
    <x v="0"/>
    <x v="0"/>
    <x v="2"/>
    <n v="-70054691"/>
  </r>
  <r>
    <s v="979"/>
    <x v="0"/>
    <x v="0"/>
    <n v="-1"/>
    <x v="0"/>
    <n v="50909570"/>
    <n v="66292488"/>
    <n v="1"/>
    <s v="CONEXION ------------------------------"/>
    <x v="0"/>
    <s v="85454531"/>
    <s v="EDUARDO M"/>
    <s v="ALBERICCIPANADERIA"/>
    <s v="CL 24 KR 32B - 57"/>
    <s v="FACTURACION"/>
    <n v="50909570"/>
    <n v="5599"/>
    <x v="0"/>
    <x v="0"/>
    <x v="0"/>
    <x v="0"/>
    <x v="0"/>
    <x v="0"/>
    <x v="0"/>
    <n v="1840588"/>
  </r>
  <r>
    <s v="980"/>
    <x v="0"/>
    <x v="0"/>
    <n v="-1"/>
    <x v="0"/>
    <n v="50909570"/>
    <n v="66292488"/>
    <n v="1"/>
    <s v="CONEXION ------------------------------"/>
    <x v="0"/>
    <s v="85454531"/>
    <s v="EDUARDO M"/>
    <s v="ALBERICCIPANADERIA"/>
    <s v="CL 24 KR 32B - 57"/>
    <s v="FACTURACION"/>
    <n v="50909570"/>
    <n v="5599"/>
    <x v="1"/>
    <x v="1"/>
    <x v="1"/>
    <x v="1"/>
    <x v="0"/>
    <x v="0"/>
    <x v="0"/>
    <n v="2800000"/>
  </r>
  <r>
    <s v="981"/>
    <x v="0"/>
    <x v="0"/>
    <n v="-1"/>
    <x v="0"/>
    <n v="50909570"/>
    <n v="66292488"/>
    <n v="1"/>
    <s v="CONEXION ------------------------------"/>
    <x v="0"/>
    <s v="85454531"/>
    <s v="EDUARDO M"/>
    <s v="ALBERICCIPANADERIA"/>
    <s v="CL 24 KR 32B - 57"/>
    <s v="FACTURACION"/>
    <n v="50909570"/>
    <n v="5599"/>
    <x v="2"/>
    <x v="2"/>
    <x v="2"/>
    <x v="2"/>
    <x v="0"/>
    <x v="0"/>
    <x v="0"/>
    <n v="43904"/>
  </r>
  <r>
    <s v="982"/>
    <x v="0"/>
    <x v="0"/>
    <n v="-1"/>
    <x v="0"/>
    <n v="50909570"/>
    <n v="66292488"/>
    <n v="1"/>
    <s v="CONEXION ------------------------------"/>
    <x v="0"/>
    <s v="85454531"/>
    <s v="EDUARDO M"/>
    <s v="ALBERICCIPANADERIA"/>
    <s v="CL 24 KR 32B - 57"/>
    <s v="FACTURACION"/>
    <n v="50909570"/>
    <n v="5599"/>
    <x v="3"/>
    <x v="3"/>
    <x v="3"/>
    <x v="3"/>
    <x v="0"/>
    <x v="0"/>
    <x v="0"/>
    <n v="44800"/>
  </r>
  <r>
    <s v="983"/>
    <x v="0"/>
    <x v="0"/>
    <n v="-1"/>
    <x v="0"/>
    <n v="50909570"/>
    <n v="66292488"/>
    <n v="1"/>
    <s v="CONEXION ------------------------------"/>
    <x v="0"/>
    <s v="85454531"/>
    <s v="EDUARDO M"/>
    <s v="ALBERICCIPANADERIA"/>
    <s v="CL 24 KR 32B - 57"/>
    <s v="FACTURACION"/>
    <n v="50909570"/>
    <n v="5599"/>
    <x v="4"/>
    <x v="4"/>
    <x v="4"/>
    <x v="4"/>
    <x v="0"/>
    <x v="0"/>
    <x v="0"/>
    <n v="274400"/>
  </r>
  <r>
    <s v="984"/>
    <x v="0"/>
    <x v="0"/>
    <n v="-1"/>
    <x v="0"/>
    <n v="50899271"/>
    <n v="14205666"/>
    <n v="1"/>
    <s v="CONEXION ------------------------------"/>
    <x v="0"/>
    <s v="830138568"/>
    <s v="D P A MANUFACTURING COLOMBIA LTDA"/>
    <m/>
    <s v="KR 9 CL 6C - 1"/>
    <s v="FACTURACION"/>
    <n v="50899271"/>
    <n v="9014"/>
    <x v="10"/>
    <x v="10"/>
    <x v="21"/>
    <x v="21"/>
    <x v="7"/>
    <x v="7"/>
    <x v="0"/>
    <n v="1021180"/>
  </r>
  <r>
    <s v="985"/>
    <x v="0"/>
    <x v="0"/>
    <n v="-1"/>
    <x v="0"/>
    <n v="50899271"/>
    <n v="14205666"/>
    <n v="1"/>
    <s v="CONEXION ------------------------------"/>
    <x v="0"/>
    <s v="830138568"/>
    <s v="D P A MANUFACTURING COLOMBIA LTDA"/>
    <m/>
    <s v="KR 9 CL 6C - 1"/>
    <s v="FACTURACION"/>
    <n v="50899271"/>
    <n v="9014"/>
    <x v="2"/>
    <x v="2"/>
    <x v="2"/>
    <x v="2"/>
    <x v="0"/>
    <x v="0"/>
    <x v="0"/>
    <n v="163389"/>
  </r>
  <r>
    <s v="986"/>
    <x v="1"/>
    <x v="1"/>
    <n v="6"/>
    <x v="2"/>
    <n v="1999623"/>
    <n v="1999623"/>
    <n v="1"/>
    <s v="CONEXION ------------------------------"/>
    <x v="0"/>
    <s v="8901059273"/>
    <s v="PROCAPS SA"/>
    <m/>
    <s v="CL 80 KR 78B - 201"/>
    <s v="FACTURACION"/>
    <n v="1999623"/>
    <n v="2401"/>
    <x v="5"/>
    <x v="5"/>
    <x v="6"/>
    <x v="6"/>
    <x v="1"/>
    <x v="1"/>
    <x v="0"/>
    <n v="21326599"/>
  </r>
  <r>
    <s v="987"/>
    <x v="1"/>
    <x v="1"/>
    <n v="6"/>
    <x v="2"/>
    <n v="1999623"/>
    <n v="1999623"/>
    <n v="1"/>
    <s v="CONEXION ------------------------------"/>
    <x v="0"/>
    <s v="8901059273"/>
    <s v="PROCAPS SA"/>
    <m/>
    <s v="CL 80 KR 78B - 201"/>
    <s v="FACTURACION"/>
    <n v="1999623"/>
    <n v="2401"/>
    <x v="5"/>
    <x v="5"/>
    <x v="15"/>
    <x v="15"/>
    <x v="1"/>
    <x v="1"/>
    <x v="0"/>
    <n v="5492415"/>
  </r>
  <r>
    <s v="988"/>
    <x v="1"/>
    <x v="1"/>
    <n v="6"/>
    <x v="2"/>
    <n v="1999623"/>
    <n v="1999623"/>
    <n v="1"/>
    <s v="CONEXION ------------------------------"/>
    <x v="0"/>
    <s v="8901059273"/>
    <s v="PROCAPS SA"/>
    <m/>
    <s v="CL 80 KR 78B - 201"/>
    <s v="FACTURACION"/>
    <n v="1999623"/>
    <n v="2401"/>
    <x v="5"/>
    <x v="5"/>
    <x v="7"/>
    <x v="7"/>
    <x v="1"/>
    <x v="1"/>
    <x v="0"/>
    <n v="198556087"/>
  </r>
  <r>
    <s v="989"/>
    <x v="1"/>
    <x v="1"/>
    <n v="6"/>
    <x v="2"/>
    <n v="1999623"/>
    <n v="1999623"/>
    <n v="1"/>
    <s v="CONEXION ------------------------------"/>
    <x v="0"/>
    <s v="8901059273"/>
    <s v="PROCAPS SA"/>
    <m/>
    <s v="CL 80 KR 78B - 201"/>
    <s v="FACTURACION"/>
    <n v="1999623"/>
    <n v="2401"/>
    <x v="5"/>
    <x v="5"/>
    <x v="8"/>
    <x v="8"/>
    <x v="1"/>
    <x v="1"/>
    <x v="0"/>
    <n v="11338018"/>
  </r>
  <r>
    <s v="990"/>
    <x v="1"/>
    <x v="1"/>
    <n v="6"/>
    <x v="2"/>
    <n v="1999623"/>
    <n v="1999623"/>
    <n v="1"/>
    <s v="CONEXION ------------------------------"/>
    <x v="0"/>
    <s v="8901059273"/>
    <s v="PROCAPS SA"/>
    <m/>
    <s v="CL 80 KR 78B - 201"/>
    <s v="FACTURACION"/>
    <n v="1999623"/>
    <n v="2401"/>
    <x v="5"/>
    <x v="5"/>
    <x v="15"/>
    <x v="15"/>
    <x v="3"/>
    <x v="3"/>
    <x v="0"/>
    <n v="17527"/>
  </r>
  <r>
    <s v="991"/>
    <x v="1"/>
    <x v="1"/>
    <n v="6"/>
    <x v="2"/>
    <n v="1999623"/>
    <n v="1999623"/>
    <n v="1"/>
    <s v="CONEXION ------------------------------"/>
    <x v="0"/>
    <s v="8901059273"/>
    <s v="PROCAPS SA"/>
    <m/>
    <s v="CL 80 KR 78B - 201"/>
    <s v="FACTURACION"/>
    <n v="1999623"/>
    <n v="2401"/>
    <x v="6"/>
    <x v="6"/>
    <x v="13"/>
    <x v="13"/>
    <x v="1"/>
    <x v="1"/>
    <x v="0"/>
    <n v="1648386"/>
  </r>
  <r>
    <s v="992"/>
    <x v="1"/>
    <x v="1"/>
    <n v="6"/>
    <x v="2"/>
    <n v="1999623"/>
    <n v="1999623"/>
    <n v="1"/>
    <s v="CONEXION ------------------------------"/>
    <x v="0"/>
    <s v="8901059273"/>
    <s v="PROCAPS SA"/>
    <m/>
    <s v="CL 80 KR 78B - 201"/>
    <s v="FACTURACION"/>
    <n v="1999623"/>
    <n v="2401"/>
    <x v="7"/>
    <x v="7"/>
    <x v="10"/>
    <x v="10"/>
    <x v="1"/>
    <x v="1"/>
    <x v="0"/>
    <n v="29154128"/>
  </r>
  <r>
    <s v="993"/>
    <x v="1"/>
    <x v="1"/>
    <n v="6"/>
    <x v="2"/>
    <n v="1999623"/>
    <n v="1999623"/>
    <n v="1"/>
    <s v="CONEXION ------------------------------"/>
    <x v="0"/>
    <s v="8901059273"/>
    <s v="PROCAPS SA"/>
    <m/>
    <s v="CL 80 KR 78B - 201"/>
    <s v="FACTURACION"/>
    <n v="1999623"/>
    <n v="2401"/>
    <x v="8"/>
    <x v="8"/>
    <x v="11"/>
    <x v="11"/>
    <x v="1"/>
    <x v="1"/>
    <x v="0"/>
    <n v="481"/>
  </r>
  <r>
    <s v="994"/>
    <x v="1"/>
    <x v="1"/>
    <n v="6"/>
    <x v="2"/>
    <n v="1999623"/>
    <n v="1999623"/>
    <n v="1"/>
    <s v="CONEXION ------------------------------"/>
    <x v="0"/>
    <s v="8901059273"/>
    <s v="PROCAPS SA"/>
    <m/>
    <s v="CL 80 KR 78B - 201"/>
    <s v="FACTURACION"/>
    <n v="1999623"/>
    <n v="2401"/>
    <x v="13"/>
    <x v="13"/>
    <x v="18"/>
    <x v="18"/>
    <x v="4"/>
    <x v="4"/>
    <x v="0"/>
    <n v="8414"/>
  </r>
  <r>
    <s v="995"/>
    <x v="1"/>
    <x v="1"/>
    <n v="6"/>
    <x v="2"/>
    <n v="1999623"/>
    <n v="1999623"/>
    <n v="1"/>
    <s v="CONEXION ------------------------------"/>
    <x v="0"/>
    <s v="8901059273"/>
    <s v="PROCAPS SA"/>
    <m/>
    <s v="CL 80 KR 78B - 201"/>
    <s v="FACTURACION"/>
    <n v="1999623"/>
    <n v="2401"/>
    <x v="14"/>
    <x v="14"/>
    <x v="19"/>
    <x v="19"/>
    <x v="4"/>
    <x v="4"/>
    <x v="0"/>
    <n v="74497"/>
  </r>
  <r>
    <s v="996"/>
    <x v="1"/>
    <x v="1"/>
    <n v="6"/>
    <x v="2"/>
    <n v="1999623"/>
    <n v="1999623"/>
    <n v="1"/>
    <s v="CONEXION ------------------------------"/>
    <x v="0"/>
    <s v="8901059273"/>
    <s v="PROCAPS SA"/>
    <m/>
    <s v="CL 80 KR 78B - 201"/>
    <s v="FACTURACION"/>
    <n v="1999623"/>
    <n v="2401"/>
    <x v="3"/>
    <x v="3"/>
    <x v="3"/>
    <x v="3"/>
    <x v="1"/>
    <x v="1"/>
    <x v="0"/>
    <n v="142"/>
  </r>
  <r>
    <s v="997"/>
    <x v="1"/>
    <x v="1"/>
    <n v="6"/>
    <x v="2"/>
    <n v="1999603"/>
    <n v="1999603"/>
    <n v="1"/>
    <s v="CONEXION ------------------------------"/>
    <x v="0"/>
    <s v="860005070"/>
    <s v="RHOM AND HASS COLOMBIA SA"/>
    <m/>
    <s v="KR 50 CL 13 - 209"/>
    <s v="FACTURACION"/>
    <n v="1999603"/>
    <n v="2401"/>
    <x v="5"/>
    <x v="5"/>
    <x v="6"/>
    <x v="6"/>
    <x v="1"/>
    <x v="1"/>
    <x v="0"/>
    <n v="23253380"/>
  </r>
  <r>
    <s v="998"/>
    <x v="1"/>
    <x v="1"/>
    <n v="6"/>
    <x v="2"/>
    <n v="1999603"/>
    <n v="1999603"/>
    <n v="1"/>
    <s v="CONEXION ------------------------------"/>
    <x v="0"/>
    <s v="860005070"/>
    <s v="RHOM AND HASS COLOMBIA SA"/>
    <m/>
    <s v="KR 50 CL 13 - 209"/>
    <s v="FACTURACION"/>
    <n v="1999603"/>
    <n v="2401"/>
    <x v="5"/>
    <x v="5"/>
    <x v="15"/>
    <x v="15"/>
    <x v="1"/>
    <x v="1"/>
    <x v="0"/>
    <n v="1568770"/>
  </r>
  <r>
    <s v="999"/>
    <x v="1"/>
    <x v="1"/>
    <n v="6"/>
    <x v="2"/>
    <n v="1999603"/>
    <n v="1999603"/>
    <n v="1"/>
    <s v="CONEXION ------------------------------"/>
    <x v="0"/>
    <s v="860005070"/>
    <s v="RHOM AND HASS COLOMBIA SA"/>
    <m/>
    <s v="KR 50 CL 13 - 209"/>
    <s v="FACTURACION"/>
    <n v="1999603"/>
    <n v="2401"/>
    <x v="5"/>
    <x v="5"/>
    <x v="7"/>
    <x v="7"/>
    <x v="1"/>
    <x v="1"/>
    <x v="0"/>
    <n v="54638714"/>
  </r>
  <r>
    <s v="1000"/>
    <x v="1"/>
    <x v="1"/>
    <n v="6"/>
    <x v="2"/>
    <n v="1999603"/>
    <n v="1999603"/>
    <n v="1"/>
    <s v="CONEXION ------------------------------"/>
    <x v="0"/>
    <s v="860005070"/>
    <s v="RHOM AND HASS COLOMBIA SA"/>
    <m/>
    <s v="KR 50 CL 13 - 209"/>
    <s v="FACTURACION"/>
    <n v="1999603"/>
    <n v="2401"/>
    <x v="5"/>
    <x v="5"/>
    <x v="8"/>
    <x v="8"/>
    <x v="1"/>
    <x v="1"/>
    <x v="0"/>
    <n v="3055068"/>
  </r>
  <r>
    <s v="1001"/>
    <x v="1"/>
    <x v="1"/>
    <n v="6"/>
    <x v="2"/>
    <n v="1999603"/>
    <n v="1999603"/>
    <n v="1"/>
    <s v="CONEXION ------------------------------"/>
    <x v="0"/>
    <s v="860005070"/>
    <s v="RHOM AND HASS COLOMBIA SA"/>
    <m/>
    <s v="KR 50 CL 13 - 209"/>
    <s v="FACTURACION"/>
    <n v="1999603"/>
    <n v="2401"/>
    <x v="5"/>
    <x v="5"/>
    <x v="15"/>
    <x v="15"/>
    <x v="3"/>
    <x v="3"/>
    <x v="0"/>
    <n v="4926"/>
  </r>
  <r>
    <s v="1002"/>
    <x v="1"/>
    <x v="1"/>
    <n v="6"/>
    <x v="2"/>
    <n v="1999603"/>
    <n v="1999603"/>
    <n v="1"/>
    <s v="CONEXION ------------------------------"/>
    <x v="0"/>
    <s v="860005070"/>
    <s v="RHOM AND HASS COLOMBIA SA"/>
    <m/>
    <s v="KR 50 CL 13 - 209"/>
    <s v="FACTURACION"/>
    <n v="1999603"/>
    <n v="2401"/>
    <x v="6"/>
    <x v="6"/>
    <x v="13"/>
    <x v="13"/>
    <x v="1"/>
    <x v="1"/>
    <x v="0"/>
    <n v="138669"/>
  </r>
  <r>
    <s v="1003"/>
    <x v="1"/>
    <x v="1"/>
    <n v="6"/>
    <x v="2"/>
    <n v="1999603"/>
    <n v="1999603"/>
    <n v="1"/>
    <s v="CONEXION ------------------------------"/>
    <x v="0"/>
    <s v="860005070"/>
    <s v="RHOM AND HASS COLOMBIA SA"/>
    <m/>
    <s v="KR 50 CL 13 - 209"/>
    <s v="FACTURACION"/>
    <n v="1999603"/>
    <n v="2401"/>
    <x v="7"/>
    <x v="7"/>
    <x v="10"/>
    <x v="10"/>
    <x v="1"/>
    <x v="1"/>
    <x v="0"/>
    <n v="7910239"/>
  </r>
  <r>
    <s v="1004"/>
    <x v="1"/>
    <x v="1"/>
    <n v="6"/>
    <x v="2"/>
    <n v="1999599"/>
    <n v="1999599"/>
    <n v="1"/>
    <s v="CONEXION ------------------------------"/>
    <x v="0"/>
    <s v="8600267530"/>
    <s v="ACERIAS DE COLOMBIAACESCO SAS"/>
    <m/>
    <s v="PARQ. INDUST. MALAMBO MZ 20 LOTE 0 _"/>
    <s v="FACTURACION"/>
    <n v="1999599"/>
    <n v="2401"/>
    <x v="5"/>
    <x v="5"/>
    <x v="6"/>
    <x v="6"/>
    <x v="1"/>
    <x v="1"/>
    <x v="0"/>
    <n v="31774893"/>
  </r>
  <r>
    <s v="1005"/>
    <x v="1"/>
    <x v="1"/>
    <n v="6"/>
    <x v="2"/>
    <n v="1999599"/>
    <n v="1999599"/>
    <n v="1"/>
    <s v="CONEXION ------------------------------"/>
    <x v="0"/>
    <s v="8600267530"/>
    <s v="ACERIAS DE COLOMBIAACESCO SAS"/>
    <m/>
    <s v="PARQ. INDUST. MALAMBO MZ 20 LOTE 0 _"/>
    <s v="FACTURACION"/>
    <n v="1999599"/>
    <n v="2401"/>
    <x v="5"/>
    <x v="5"/>
    <x v="15"/>
    <x v="15"/>
    <x v="1"/>
    <x v="1"/>
    <x v="0"/>
    <n v="7408998"/>
  </r>
  <r>
    <s v="1006"/>
    <x v="1"/>
    <x v="1"/>
    <n v="6"/>
    <x v="2"/>
    <n v="1999599"/>
    <n v="1999599"/>
    <n v="1"/>
    <s v="CONEXION ------------------------------"/>
    <x v="0"/>
    <s v="8600267530"/>
    <s v="ACERIAS DE COLOMBIAACESCO SAS"/>
    <m/>
    <s v="PARQ. INDUST. MALAMBO MZ 20 LOTE 0 _"/>
    <s v="FACTURACION"/>
    <n v="1999599"/>
    <n v="2401"/>
    <x v="5"/>
    <x v="5"/>
    <x v="7"/>
    <x v="7"/>
    <x v="1"/>
    <x v="1"/>
    <x v="0"/>
    <n v="302119854"/>
  </r>
  <r>
    <s v="1007"/>
    <x v="1"/>
    <x v="1"/>
    <n v="6"/>
    <x v="2"/>
    <n v="1999599"/>
    <n v="1999599"/>
    <n v="1"/>
    <s v="CONEXION ------------------------------"/>
    <x v="0"/>
    <s v="8600267530"/>
    <s v="ACERIAS DE COLOMBIAACESCO SAS"/>
    <m/>
    <s v="PARQ. INDUST. MALAMBO MZ 20 LOTE 0 _"/>
    <s v="FACTURACION"/>
    <n v="1999599"/>
    <n v="2401"/>
    <x v="5"/>
    <x v="5"/>
    <x v="8"/>
    <x v="8"/>
    <x v="1"/>
    <x v="1"/>
    <x v="0"/>
    <n v="16892723"/>
  </r>
  <r>
    <s v="1008"/>
    <x v="1"/>
    <x v="1"/>
    <n v="6"/>
    <x v="2"/>
    <n v="1999599"/>
    <n v="1999599"/>
    <n v="1"/>
    <s v="CONEXION ------------------------------"/>
    <x v="0"/>
    <s v="8600267530"/>
    <s v="ACERIAS DE COLOMBIAACESCO SAS"/>
    <m/>
    <s v="PARQ. INDUST. MALAMBO MZ 20 LOTE 0 _"/>
    <s v="FACTURACION"/>
    <n v="1999599"/>
    <n v="2401"/>
    <x v="5"/>
    <x v="5"/>
    <x v="15"/>
    <x v="15"/>
    <x v="3"/>
    <x v="3"/>
    <x v="0"/>
    <n v="23168"/>
  </r>
  <r>
    <s v="1009"/>
    <x v="1"/>
    <x v="1"/>
    <n v="6"/>
    <x v="2"/>
    <n v="1999599"/>
    <n v="1999599"/>
    <n v="1"/>
    <s v="CONEXION ------------------------------"/>
    <x v="0"/>
    <s v="8600267530"/>
    <s v="ACERIAS DE COLOMBIAACESCO SAS"/>
    <m/>
    <s v="PARQ. INDUST. MALAMBO MZ 20 LOTE 0 _"/>
    <s v="FACTURACION"/>
    <n v="1999599"/>
    <n v="2401"/>
    <x v="7"/>
    <x v="7"/>
    <x v="10"/>
    <x v="10"/>
    <x v="1"/>
    <x v="1"/>
    <x v="0"/>
    <n v="43435001"/>
  </r>
  <r>
    <s v="1010"/>
    <x v="1"/>
    <x v="1"/>
    <n v="6"/>
    <x v="2"/>
    <n v="1999593"/>
    <n v="1999593"/>
    <n v="1"/>
    <s v="CONEXION ------------------------------"/>
    <x v="0"/>
    <s v="8901016761"/>
    <s v="FABRICA DE BOLSAS DE PAPEL UNIBOL SA"/>
    <m/>
    <s v="CARRT. ORIENTAL M 7 - 91"/>
    <s v="FACTURACION"/>
    <n v="1999593"/>
    <n v="2401"/>
    <x v="5"/>
    <x v="5"/>
    <x v="6"/>
    <x v="6"/>
    <x v="1"/>
    <x v="1"/>
    <x v="0"/>
    <n v="41794187"/>
  </r>
  <r>
    <s v="1011"/>
    <x v="1"/>
    <x v="1"/>
    <n v="6"/>
    <x v="2"/>
    <n v="1999593"/>
    <n v="1999593"/>
    <n v="1"/>
    <s v="CONEXION ------------------------------"/>
    <x v="0"/>
    <s v="8901016761"/>
    <s v="FABRICA DE BOLSAS DE PAPEL UNIBOL SA"/>
    <m/>
    <s v="CARRT. ORIENTAL M 7 - 91"/>
    <s v="FACTURACION"/>
    <n v="1999593"/>
    <n v="2401"/>
    <x v="5"/>
    <x v="5"/>
    <x v="15"/>
    <x v="15"/>
    <x v="1"/>
    <x v="1"/>
    <x v="0"/>
    <n v="10187261"/>
  </r>
  <r>
    <s v="1012"/>
    <x v="1"/>
    <x v="1"/>
    <n v="6"/>
    <x v="2"/>
    <n v="1999593"/>
    <n v="1999593"/>
    <n v="1"/>
    <s v="CONEXION ------------------------------"/>
    <x v="0"/>
    <s v="8901016761"/>
    <s v="FABRICA DE BOLSAS DE PAPEL UNIBOL SA"/>
    <m/>
    <s v="CARRT. ORIENTAL M 7 - 91"/>
    <s v="FACTURACION"/>
    <n v="1999593"/>
    <n v="2401"/>
    <x v="5"/>
    <x v="5"/>
    <x v="7"/>
    <x v="7"/>
    <x v="1"/>
    <x v="1"/>
    <x v="0"/>
    <n v="335691868"/>
  </r>
  <r>
    <s v="1013"/>
    <x v="1"/>
    <x v="1"/>
    <n v="6"/>
    <x v="2"/>
    <n v="1999593"/>
    <n v="1999593"/>
    <n v="1"/>
    <s v="CONEXION ------------------------------"/>
    <x v="0"/>
    <s v="8901016761"/>
    <s v="FABRICA DE BOLSAS DE PAPEL UNIBOL SA"/>
    <m/>
    <s v="CARRT. ORIENTAL M 7 - 91"/>
    <s v="FACTURACION"/>
    <n v="1999593"/>
    <n v="2401"/>
    <x v="5"/>
    <x v="5"/>
    <x v="8"/>
    <x v="8"/>
    <x v="1"/>
    <x v="1"/>
    <x v="0"/>
    <n v="11376658"/>
  </r>
  <r>
    <s v="1014"/>
    <x v="1"/>
    <x v="1"/>
    <n v="6"/>
    <x v="2"/>
    <n v="1999593"/>
    <n v="1999593"/>
    <n v="1"/>
    <s v="CONEXION ------------------------------"/>
    <x v="0"/>
    <s v="8901016761"/>
    <s v="FABRICA DE BOLSAS DE PAPEL UNIBOL SA"/>
    <m/>
    <s v="CARRT. ORIENTAL M 7 - 91"/>
    <s v="FACTURACION"/>
    <n v="1999593"/>
    <n v="2401"/>
    <x v="5"/>
    <x v="5"/>
    <x v="15"/>
    <x v="15"/>
    <x v="3"/>
    <x v="3"/>
    <x v="0"/>
    <n v="36137"/>
  </r>
  <r>
    <s v="1015"/>
    <x v="1"/>
    <x v="1"/>
    <n v="6"/>
    <x v="2"/>
    <n v="1999593"/>
    <n v="1999593"/>
    <n v="1"/>
    <s v="CONEXION ------------------------------"/>
    <x v="0"/>
    <s v="8901016761"/>
    <s v="FABRICA DE BOLSAS DE PAPEL UNIBOL SA"/>
    <m/>
    <s v="CARRT. ORIENTAL M 7 - 91"/>
    <s v="FACTURACION"/>
    <n v="1999593"/>
    <n v="2401"/>
    <x v="11"/>
    <x v="11"/>
    <x v="29"/>
    <x v="29"/>
    <x v="4"/>
    <x v="4"/>
    <x v="0"/>
    <n v="21171"/>
  </r>
  <r>
    <s v="1016"/>
    <x v="1"/>
    <x v="1"/>
    <n v="6"/>
    <x v="2"/>
    <n v="1999593"/>
    <n v="1999593"/>
    <n v="1"/>
    <s v="CONEXION ------------------------------"/>
    <x v="0"/>
    <s v="8901016761"/>
    <s v="FABRICA DE BOLSAS DE PAPEL UNIBOL SA"/>
    <m/>
    <s v="CARRT. ORIENTAL M 7 - 91"/>
    <s v="FACTURACION"/>
    <n v="1999593"/>
    <n v="2401"/>
    <x v="17"/>
    <x v="17"/>
    <x v="27"/>
    <x v="27"/>
    <x v="4"/>
    <x v="4"/>
    <x v="0"/>
    <n v="28135"/>
  </r>
  <r>
    <s v="1017"/>
    <x v="1"/>
    <x v="1"/>
    <n v="6"/>
    <x v="2"/>
    <n v="1999593"/>
    <n v="1999593"/>
    <n v="1"/>
    <s v="CONEXION ------------------------------"/>
    <x v="0"/>
    <s v="8901016761"/>
    <s v="FABRICA DE BOLSAS DE PAPEL UNIBOL SA"/>
    <m/>
    <s v="CARRT. ORIENTAL M 7 - 91"/>
    <s v="FACTURACION"/>
    <n v="1999593"/>
    <n v="2401"/>
    <x v="12"/>
    <x v="12"/>
    <x v="17"/>
    <x v="17"/>
    <x v="4"/>
    <x v="4"/>
    <x v="0"/>
    <n v="3108"/>
  </r>
  <r>
    <s v="1018"/>
    <x v="1"/>
    <x v="1"/>
    <n v="6"/>
    <x v="2"/>
    <n v="1999593"/>
    <n v="1999593"/>
    <n v="1"/>
    <s v="CONEXION ------------------------------"/>
    <x v="0"/>
    <s v="8901016761"/>
    <s v="FABRICA DE BOLSAS DE PAPEL UNIBOL SA"/>
    <m/>
    <s v="CARRT. ORIENTAL M 7 - 91"/>
    <s v="FACTURACION"/>
    <n v="1999593"/>
    <n v="2401"/>
    <x v="7"/>
    <x v="7"/>
    <x v="10"/>
    <x v="10"/>
    <x v="1"/>
    <x v="1"/>
    <x v="0"/>
    <n v="57497455"/>
  </r>
  <r>
    <s v="1019"/>
    <x v="1"/>
    <x v="1"/>
    <n v="6"/>
    <x v="2"/>
    <n v="1999593"/>
    <n v="1999593"/>
    <n v="1"/>
    <s v="CONEXION ------------------------------"/>
    <x v="0"/>
    <s v="8901016761"/>
    <s v="FABRICA DE BOLSAS DE PAPEL UNIBOL SA"/>
    <m/>
    <s v="CARRT. ORIENTAL M 7 - 91"/>
    <s v="FACTURACION"/>
    <n v="1999593"/>
    <n v="2401"/>
    <x v="13"/>
    <x v="13"/>
    <x v="18"/>
    <x v="18"/>
    <x v="4"/>
    <x v="4"/>
    <x v="0"/>
    <n v="925"/>
  </r>
  <r>
    <s v="1020"/>
    <x v="1"/>
    <x v="1"/>
    <n v="6"/>
    <x v="2"/>
    <n v="1999593"/>
    <n v="1999593"/>
    <n v="1"/>
    <s v="CONEXION ------------------------------"/>
    <x v="0"/>
    <s v="8901016761"/>
    <s v="FABRICA DE BOLSAS DE PAPEL UNIBOL SA"/>
    <m/>
    <s v="CARRT. ORIENTAL M 7 - 91"/>
    <s v="FACTURACION"/>
    <n v="1999593"/>
    <n v="2401"/>
    <x v="3"/>
    <x v="3"/>
    <x v="3"/>
    <x v="3"/>
    <x v="1"/>
    <x v="1"/>
    <x v="0"/>
    <n v="15"/>
  </r>
  <r>
    <s v="1021"/>
    <x v="1"/>
    <x v="1"/>
    <n v="6"/>
    <x v="2"/>
    <n v="1999593"/>
    <n v="1999593"/>
    <n v="1"/>
    <s v="CONEXION ------------------------------"/>
    <x v="0"/>
    <s v="8901016761"/>
    <s v="FABRICA DE BOLSAS DE PAPEL UNIBOL SA"/>
    <m/>
    <s v="CARRT. ORIENTAL M 7 - 91"/>
    <s v="NOTAS"/>
    <n v="1999593"/>
    <n v="2401"/>
    <x v="11"/>
    <x v="11"/>
    <x v="29"/>
    <x v="29"/>
    <x v="10"/>
    <x v="10"/>
    <x v="0"/>
    <n v="22202"/>
  </r>
  <r>
    <s v="1022"/>
    <x v="1"/>
    <x v="1"/>
    <n v="6"/>
    <x v="2"/>
    <n v="1999593"/>
    <n v="1999593"/>
    <n v="1"/>
    <s v="CONEXION ------------------------------"/>
    <x v="0"/>
    <s v="8901016761"/>
    <s v="FABRICA DE BOLSAS DE PAPEL UNIBOL SA"/>
    <m/>
    <s v="CARRT. ORIENTAL M 7 - 91"/>
    <s v="NOTAS"/>
    <n v="1999593"/>
    <n v="2401"/>
    <x v="17"/>
    <x v="17"/>
    <x v="27"/>
    <x v="27"/>
    <x v="10"/>
    <x v="10"/>
    <x v="0"/>
    <n v="117575"/>
  </r>
  <r>
    <s v="1023"/>
    <x v="1"/>
    <x v="1"/>
    <n v="6"/>
    <x v="2"/>
    <n v="1999593"/>
    <n v="1999593"/>
    <n v="1"/>
    <s v="CONEXION ------------------------------"/>
    <x v="0"/>
    <s v="8901016761"/>
    <s v="FABRICA DE BOLSAS DE PAPEL UNIBOL SA"/>
    <m/>
    <s v="CARRT. ORIENTAL M 7 - 91"/>
    <s v="NOTAS"/>
    <n v="1999593"/>
    <n v="2401"/>
    <x v="13"/>
    <x v="13"/>
    <x v="18"/>
    <x v="18"/>
    <x v="2"/>
    <x v="2"/>
    <x v="1"/>
    <n v="-925"/>
  </r>
  <r>
    <s v="1024"/>
    <x v="1"/>
    <x v="1"/>
    <n v="6"/>
    <x v="2"/>
    <n v="1999593"/>
    <n v="1999593"/>
    <n v="1"/>
    <s v="CONEXION ------------------------------"/>
    <x v="0"/>
    <s v="8901016761"/>
    <s v="FABRICA DE BOLSAS DE PAPEL UNIBOL SA"/>
    <m/>
    <s v="CARRT. ORIENTAL M 7 - 91"/>
    <s v="NOTAS"/>
    <n v="1999593"/>
    <n v="2401"/>
    <x v="3"/>
    <x v="3"/>
    <x v="3"/>
    <x v="3"/>
    <x v="2"/>
    <x v="2"/>
    <x v="1"/>
    <n v="-15"/>
  </r>
  <r>
    <s v="1025"/>
    <x v="0"/>
    <x v="0"/>
    <n v="-1"/>
    <x v="0"/>
    <n v="50907168"/>
    <n v="66290631"/>
    <n v="1"/>
    <s v="CONEXION ------------------------------"/>
    <x v="0"/>
    <s v="9004838571"/>
    <s v="LAGASOT COLOMBIA"/>
    <s v="SAS"/>
    <s v="CL 81B KR 64 - 31"/>
    <s v="FACTURACION"/>
    <n v="50907168"/>
    <n v="1999"/>
    <x v="0"/>
    <x v="0"/>
    <x v="0"/>
    <x v="0"/>
    <x v="0"/>
    <x v="0"/>
    <x v="0"/>
    <n v="25768232"/>
  </r>
  <r>
    <s v="1026"/>
    <x v="0"/>
    <x v="0"/>
    <n v="-1"/>
    <x v="0"/>
    <n v="50907168"/>
    <n v="66290631"/>
    <n v="1"/>
    <s v="CONEXION ------------------------------"/>
    <x v="0"/>
    <s v="9004838571"/>
    <s v="LAGASOT COLOMBIA"/>
    <s v="SAS"/>
    <s v="CL 81B KR 64 - 31"/>
    <s v="FACTURACION"/>
    <n v="50907168"/>
    <n v="1999"/>
    <x v="2"/>
    <x v="2"/>
    <x v="2"/>
    <x v="2"/>
    <x v="0"/>
    <x v="0"/>
    <x v="0"/>
    <n v="614656"/>
  </r>
  <r>
    <s v="1027"/>
    <x v="0"/>
    <x v="0"/>
    <n v="-1"/>
    <x v="0"/>
    <n v="50907168"/>
    <n v="66290631"/>
    <n v="1"/>
    <s v="CONEXION ------------------------------"/>
    <x v="0"/>
    <s v="9004838571"/>
    <s v="LAGASOT COLOMBIA"/>
    <s v="SAS"/>
    <s v="CL 81B KR 64 - 31"/>
    <s v="FACTURACION"/>
    <n v="50907168"/>
    <n v="1999"/>
    <x v="4"/>
    <x v="4"/>
    <x v="4"/>
    <x v="4"/>
    <x v="0"/>
    <x v="0"/>
    <x v="0"/>
    <n v="3841600"/>
  </r>
  <r>
    <s v="1028"/>
    <x v="0"/>
    <x v="0"/>
    <n v="-1"/>
    <x v="0"/>
    <n v="50904378"/>
    <n v="1127377"/>
    <n v="1"/>
    <s v="CONEXION ------------------------------"/>
    <x v="0"/>
    <s v="800223739"/>
    <s v="ATUNEC SA"/>
    <m/>
    <s v="ZONA FRANCA"/>
    <s v="FACTURACION"/>
    <n v="50904378"/>
    <n v="1850"/>
    <x v="10"/>
    <x v="10"/>
    <x v="21"/>
    <x v="21"/>
    <x v="7"/>
    <x v="7"/>
    <x v="0"/>
    <n v="510590"/>
  </r>
  <r>
    <s v="1029"/>
    <x v="0"/>
    <x v="0"/>
    <n v="-1"/>
    <x v="0"/>
    <n v="50904378"/>
    <n v="1127377"/>
    <n v="1"/>
    <s v="CONEXION ------------------------------"/>
    <x v="0"/>
    <s v="800223739"/>
    <s v="ATUNEC SA"/>
    <m/>
    <s v="ZONA FRANCA"/>
    <s v="FACTURACION"/>
    <n v="50904378"/>
    <n v="1850"/>
    <x v="2"/>
    <x v="2"/>
    <x v="2"/>
    <x v="2"/>
    <x v="0"/>
    <x v="0"/>
    <x v="0"/>
    <n v="81694"/>
  </r>
  <r>
    <s v="1030"/>
    <x v="1"/>
    <x v="1"/>
    <n v="6"/>
    <x v="2"/>
    <n v="1121240"/>
    <n v="1121240"/>
    <n v="1"/>
    <s v="CONEXION ------------------------------"/>
    <x v="0"/>
    <s v="800228676"/>
    <s v="GRES CARIBE SA"/>
    <m/>
    <s v="KM 6 VIA A JUAN MINA U.RES. _"/>
    <s v="FACTURACION"/>
    <n v="1121240"/>
    <n v="2401"/>
    <x v="5"/>
    <x v="5"/>
    <x v="6"/>
    <x v="6"/>
    <x v="1"/>
    <x v="1"/>
    <x v="0"/>
    <n v="22245373"/>
  </r>
  <r>
    <s v="1031"/>
    <x v="1"/>
    <x v="1"/>
    <n v="6"/>
    <x v="2"/>
    <n v="1121240"/>
    <n v="1121240"/>
    <n v="1"/>
    <s v="CONEXION ------------------------------"/>
    <x v="0"/>
    <s v="800228676"/>
    <s v="GRES CARIBE SA"/>
    <m/>
    <s v="KM 6 VIA A JUAN MINA U.RES. _"/>
    <s v="FACTURACION"/>
    <n v="1121240"/>
    <n v="2401"/>
    <x v="5"/>
    <x v="5"/>
    <x v="7"/>
    <x v="7"/>
    <x v="1"/>
    <x v="1"/>
    <x v="0"/>
    <n v="56668600"/>
  </r>
  <r>
    <s v="1032"/>
    <x v="1"/>
    <x v="1"/>
    <n v="6"/>
    <x v="2"/>
    <n v="1121240"/>
    <n v="1121240"/>
    <n v="1"/>
    <s v="CONEXION ------------------------------"/>
    <x v="0"/>
    <s v="800228676"/>
    <s v="GRES CARIBE SA"/>
    <m/>
    <s v="KM 6 VIA A JUAN MINA U.RES. _"/>
    <s v="FACTURACION"/>
    <n v="1121240"/>
    <n v="2401"/>
    <x v="5"/>
    <x v="5"/>
    <x v="8"/>
    <x v="8"/>
    <x v="1"/>
    <x v="1"/>
    <x v="0"/>
    <n v="2511300"/>
  </r>
  <r>
    <s v="1033"/>
    <x v="1"/>
    <x v="1"/>
    <n v="6"/>
    <x v="2"/>
    <n v="1121240"/>
    <n v="1121240"/>
    <n v="1"/>
    <s v="CONEXION ------------------------------"/>
    <x v="0"/>
    <s v="800228676"/>
    <s v="GRES CARIBE SA"/>
    <m/>
    <s v="KM 6 VIA A JUAN MINA U.RES. _"/>
    <s v="FACTURACION"/>
    <n v="1121240"/>
    <n v="2401"/>
    <x v="7"/>
    <x v="7"/>
    <x v="10"/>
    <x v="10"/>
    <x v="1"/>
    <x v="1"/>
    <x v="0"/>
    <n v="16142801"/>
  </r>
  <r>
    <s v="1034"/>
    <x v="0"/>
    <x v="0"/>
    <n v="-1"/>
    <x v="0"/>
    <n v="50910585"/>
    <n v="66293420"/>
    <n v="1"/>
    <s v="CONEXION ------------------------------"/>
    <x v="0"/>
    <s v="3757260"/>
    <s v="GUTIERREZ MORALES"/>
    <s v="ROMAN ABAD GC 15"/>
    <s v="KR 67 CL 80 - 37"/>
    <s v="FACTURACION"/>
    <n v="50910585"/>
    <n v="1999"/>
    <x v="0"/>
    <x v="0"/>
    <x v="0"/>
    <x v="0"/>
    <x v="0"/>
    <x v="0"/>
    <x v="0"/>
    <n v="1380441"/>
  </r>
  <r>
    <s v="1035"/>
    <x v="0"/>
    <x v="0"/>
    <n v="-1"/>
    <x v="0"/>
    <n v="50910585"/>
    <n v="66293420"/>
    <n v="1"/>
    <s v="CONEXION ------------------------------"/>
    <x v="0"/>
    <s v="3757260"/>
    <s v="GUTIERREZ MORALES"/>
    <s v="ROMAN ABAD GC 15"/>
    <s v="KR 67 CL 80 - 37"/>
    <s v="FACTURACION"/>
    <n v="50910585"/>
    <n v="1999"/>
    <x v="1"/>
    <x v="1"/>
    <x v="1"/>
    <x v="1"/>
    <x v="0"/>
    <x v="0"/>
    <x v="0"/>
    <n v="1050000"/>
  </r>
  <r>
    <s v="1036"/>
    <x v="0"/>
    <x v="0"/>
    <n v="-1"/>
    <x v="0"/>
    <n v="50910585"/>
    <n v="66293420"/>
    <n v="1"/>
    <s v="CONEXION ------------------------------"/>
    <x v="0"/>
    <s v="3757260"/>
    <s v="GUTIERREZ MORALES"/>
    <s v="ROMAN ABAD GC 15"/>
    <s v="KR 67 CL 80 - 37"/>
    <s v="FACTURACION"/>
    <n v="50910585"/>
    <n v="1999"/>
    <x v="2"/>
    <x v="2"/>
    <x v="2"/>
    <x v="2"/>
    <x v="0"/>
    <x v="0"/>
    <x v="0"/>
    <n v="32928"/>
  </r>
  <r>
    <s v="1037"/>
    <x v="0"/>
    <x v="0"/>
    <n v="-1"/>
    <x v="0"/>
    <n v="50910585"/>
    <n v="66293420"/>
    <n v="1"/>
    <s v="CONEXION ------------------------------"/>
    <x v="0"/>
    <s v="3757260"/>
    <s v="GUTIERREZ MORALES"/>
    <s v="ROMAN ABAD GC 15"/>
    <s v="KR 67 CL 80 - 37"/>
    <s v="FACTURACION"/>
    <n v="50910585"/>
    <n v="1999"/>
    <x v="3"/>
    <x v="3"/>
    <x v="3"/>
    <x v="3"/>
    <x v="0"/>
    <x v="0"/>
    <x v="0"/>
    <n v="16800"/>
  </r>
  <r>
    <s v="1038"/>
    <x v="0"/>
    <x v="0"/>
    <n v="-1"/>
    <x v="0"/>
    <n v="50910585"/>
    <n v="66293420"/>
    <n v="1"/>
    <s v="CONEXION ------------------------------"/>
    <x v="0"/>
    <s v="3757260"/>
    <s v="GUTIERREZ MORALES"/>
    <s v="ROMAN ABAD GC 15"/>
    <s v="KR 67 CL 80 - 37"/>
    <s v="FACTURACION"/>
    <n v="50910585"/>
    <n v="1999"/>
    <x v="4"/>
    <x v="4"/>
    <x v="4"/>
    <x v="4"/>
    <x v="0"/>
    <x v="0"/>
    <x v="0"/>
    <n v="205800"/>
  </r>
  <r>
    <s v="1039"/>
    <x v="0"/>
    <x v="0"/>
    <n v="-1"/>
    <x v="0"/>
    <n v="50910585"/>
    <n v="66293420"/>
    <n v="1"/>
    <s v="CONEXION ------------------------------"/>
    <x v="0"/>
    <s v="3757260"/>
    <s v="GUTIERREZ MORALES"/>
    <s v="ROMAN ABAD GC 15"/>
    <s v="KR 67 CL 80 - 37"/>
    <s v="NOTAS"/>
    <n v="50910585"/>
    <n v="1999"/>
    <x v="0"/>
    <x v="0"/>
    <x v="0"/>
    <x v="0"/>
    <x v="6"/>
    <x v="6"/>
    <x v="1"/>
    <n v="-1104353"/>
  </r>
  <r>
    <s v="1040"/>
    <x v="0"/>
    <x v="0"/>
    <n v="-1"/>
    <x v="0"/>
    <n v="50910585"/>
    <n v="66293420"/>
    <n v="1"/>
    <s v="CONEXION ------------------------------"/>
    <x v="0"/>
    <s v="3757260"/>
    <s v="GUTIERREZ MORALES"/>
    <s v="ROMAN ABAD GC 15"/>
    <s v="KR 67 CL 80 - 37"/>
    <s v="NOTAS"/>
    <n v="50910585"/>
    <n v="1999"/>
    <x v="1"/>
    <x v="1"/>
    <x v="1"/>
    <x v="1"/>
    <x v="6"/>
    <x v="6"/>
    <x v="1"/>
    <n v="-840000"/>
  </r>
  <r>
    <s v="1041"/>
    <x v="0"/>
    <x v="0"/>
    <n v="-1"/>
    <x v="0"/>
    <n v="50910585"/>
    <n v="66293420"/>
    <n v="1"/>
    <s v="CONEXION ------------------------------"/>
    <x v="0"/>
    <s v="3757260"/>
    <s v="GUTIERREZ MORALES"/>
    <s v="ROMAN ABAD GC 15"/>
    <s v="KR 67 CL 80 - 37"/>
    <s v="NOTAS"/>
    <n v="50910585"/>
    <n v="1999"/>
    <x v="2"/>
    <x v="2"/>
    <x v="2"/>
    <x v="2"/>
    <x v="6"/>
    <x v="6"/>
    <x v="1"/>
    <n v="-26342"/>
  </r>
  <r>
    <s v="1042"/>
    <x v="0"/>
    <x v="0"/>
    <n v="-1"/>
    <x v="0"/>
    <n v="50910585"/>
    <n v="66293420"/>
    <n v="1"/>
    <s v="CONEXION ------------------------------"/>
    <x v="0"/>
    <s v="3757260"/>
    <s v="GUTIERREZ MORALES"/>
    <s v="ROMAN ABAD GC 15"/>
    <s v="KR 67 CL 80 - 37"/>
    <s v="NOTAS"/>
    <n v="50910585"/>
    <n v="1999"/>
    <x v="3"/>
    <x v="3"/>
    <x v="3"/>
    <x v="3"/>
    <x v="6"/>
    <x v="6"/>
    <x v="1"/>
    <n v="-13440"/>
  </r>
  <r>
    <s v="1043"/>
    <x v="0"/>
    <x v="0"/>
    <n v="-1"/>
    <x v="0"/>
    <n v="50910585"/>
    <n v="66293420"/>
    <n v="1"/>
    <s v="CONEXION ------------------------------"/>
    <x v="0"/>
    <s v="3757260"/>
    <s v="GUTIERREZ MORALES"/>
    <s v="ROMAN ABAD GC 15"/>
    <s v="KR 67 CL 80 - 37"/>
    <s v="NOTAS"/>
    <n v="50910585"/>
    <n v="1999"/>
    <x v="4"/>
    <x v="4"/>
    <x v="4"/>
    <x v="4"/>
    <x v="6"/>
    <x v="6"/>
    <x v="1"/>
    <n v="-164640"/>
  </r>
  <r>
    <s v="1044"/>
    <x v="0"/>
    <x v="0"/>
    <n v="-1"/>
    <x v="0"/>
    <n v="50898202"/>
    <n v="1057962"/>
    <n v="1"/>
    <s v="CONEXION ------------------------------"/>
    <x v="0"/>
    <s v="8901000261"/>
    <s v="CAMAGUEY SA"/>
    <m/>
    <s v="CL 15 KR 18 - 100 APTO 2"/>
    <s v="FACTURACION"/>
    <n v="50898202"/>
    <n v="2401"/>
    <x v="10"/>
    <x v="10"/>
    <x v="21"/>
    <x v="21"/>
    <x v="7"/>
    <x v="7"/>
    <x v="0"/>
    <n v="510590"/>
  </r>
  <r>
    <s v="1045"/>
    <x v="0"/>
    <x v="0"/>
    <n v="-1"/>
    <x v="0"/>
    <n v="50898202"/>
    <n v="1057962"/>
    <n v="1"/>
    <s v="CONEXION ------------------------------"/>
    <x v="0"/>
    <s v="8901000261"/>
    <s v="CAMAGUEY SA"/>
    <m/>
    <s v="CL 15 KR 18 - 100 APTO 2"/>
    <s v="FACTURACION"/>
    <n v="50898202"/>
    <n v="2401"/>
    <x v="2"/>
    <x v="2"/>
    <x v="2"/>
    <x v="2"/>
    <x v="0"/>
    <x v="0"/>
    <x v="0"/>
    <n v="81694"/>
  </r>
  <r>
    <s v="1046"/>
    <x v="1"/>
    <x v="1"/>
    <n v="6"/>
    <x v="2"/>
    <n v="1057962"/>
    <n v="1057962"/>
    <n v="1"/>
    <s v="CONEXION ------------------------------"/>
    <x v="0"/>
    <s v="8901000261"/>
    <s v="CAMAGUEY SA"/>
    <m/>
    <s v="CL 15 KR 18 - 100 APTO 2"/>
    <s v="FACTURACION"/>
    <n v="1057962"/>
    <n v="2401"/>
    <x v="5"/>
    <x v="5"/>
    <x v="6"/>
    <x v="6"/>
    <x v="1"/>
    <x v="1"/>
    <x v="0"/>
    <n v="7457742"/>
  </r>
  <r>
    <s v="1047"/>
    <x v="1"/>
    <x v="1"/>
    <n v="6"/>
    <x v="2"/>
    <n v="1057962"/>
    <n v="1057962"/>
    <n v="1"/>
    <s v="CONEXION ------------------------------"/>
    <x v="0"/>
    <s v="8901000261"/>
    <s v="CAMAGUEY SA"/>
    <m/>
    <s v="CL 15 KR 18 - 100 APTO 2"/>
    <s v="FACTURACION"/>
    <n v="1057962"/>
    <n v="2401"/>
    <x v="5"/>
    <x v="5"/>
    <x v="15"/>
    <x v="15"/>
    <x v="1"/>
    <x v="1"/>
    <x v="0"/>
    <n v="390059"/>
  </r>
  <r>
    <s v="1048"/>
    <x v="1"/>
    <x v="1"/>
    <n v="6"/>
    <x v="2"/>
    <n v="1057962"/>
    <n v="1057962"/>
    <n v="1"/>
    <s v="CONEXION ------------------------------"/>
    <x v="0"/>
    <s v="8901000261"/>
    <s v="CAMAGUEY SA"/>
    <m/>
    <s v="CL 15 KR 18 - 100 APTO 2"/>
    <s v="FACTURACION"/>
    <n v="1057962"/>
    <n v="2401"/>
    <x v="5"/>
    <x v="5"/>
    <x v="7"/>
    <x v="7"/>
    <x v="1"/>
    <x v="1"/>
    <x v="0"/>
    <n v="7153953"/>
  </r>
  <r>
    <s v="1049"/>
    <x v="1"/>
    <x v="1"/>
    <n v="6"/>
    <x v="2"/>
    <n v="1057962"/>
    <n v="1057962"/>
    <n v="1"/>
    <s v="CONEXION ------------------------------"/>
    <x v="0"/>
    <s v="8901000261"/>
    <s v="CAMAGUEY SA"/>
    <m/>
    <s v="CL 15 KR 18 - 100 APTO 2"/>
    <s v="FACTURACION"/>
    <n v="1057962"/>
    <n v="2401"/>
    <x v="5"/>
    <x v="5"/>
    <x v="8"/>
    <x v="8"/>
    <x v="1"/>
    <x v="1"/>
    <x v="0"/>
    <n v="279290"/>
  </r>
  <r>
    <s v="1050"/>
    <x v="1"/>
    <x v="1"/>
    <n v="6"/>
    <x v="2"/>
    <n v="1057962"/>
    <n v="1057962"/>
    <n v="1"/>
    <s v="CONEXION ------------------------------"/>
    <x v="0"/>
    <s v="8901000261"/>
    <s v="CAMAGUEY SA"/>
    <m/>
    <s v="CL 15 KR 18 - 100 APTO 2"/>
    <s v="FACTURACION"/>
    <n v="1057962"/>
    <n v="2401"/>
    <x v="5"/>
    <x v="5"/>
    <x v="15"/>
    <x v="15"/>
    <x v="3"/>
    <x v="3"/>
    <x v="0"/>
    <n v="926"/>
  </r>
  <r>
    <s v="1051"/>
    <x v="1"/>
    <x v="1"/>
    <n v="6"/>
    <x v="2"/>
    <n v="1057962"/>
    <n v="1057962"/>
    <n v="1"/>
    <s v="CONEXION ------------------------------"/>
    <x v="0"/>
    <s v="8901000261"/>
    <s v="CAMAGUEY SA"/>
    <m/>
    <s v="CL 15 KR 18 - 100 APTO 2"/>
    <s v="FACTURACION"/>
    <n v="1057962"/>
    <n v="2401"/>
    <x v="7"/>
    <x v="7"/>
    <x v="10"/>
    <x v="10"/>
    <x v="1"/>
    <x v="1"/>
    <x v="0"/>
    <n v="5306526"/>
  </r>
  <r>
    <s v="1052"/>
    <x v="1"/>
    <x v="1"/>
    <n v="6"/>
    <x v="2"/>
    <n v="1000993"/>
    <n v="1000993"/>
    <n v="1"/>
    <s v="CONEXION ------------------------------"/>
    <x v="0"/>
    <s v="8900018999"/>
    <s v="CORPACERO SA"/>
    <m/>
    <s v="V 40 CL 73 - 88"/>
    <s v="FACTURACION"/>
    <n v="1000993"/>
    <n v="2401"/>
    <x v="5"/>
    <x v="5"/>
    <x v="6"/>
    <x v="6"/>
    <x v="1"/>
    <x v="1"/>
    <x v="0"/>
    <n v="41332317"/>
  </r>
  <r>
    <s v="1053"/>
    <x v="1"/>
    <x v="1"/>
    <n v="6"/>
    <x v="2"/>
    <n v="1000993"/>
    <n v="1000993"/>
    <n v="1"/>
    <s v="CONEXION ------------------------------"/>
    <x v="0"/>
    <s v="8900018999"/>
    <s v="CORPACERO SA"/>
    <m/>
    <s v="V 40 CL 73 - 88"/>
    <s v="FACTURACION"/>
    <n v="1000993"/>
    <n v="2401"/>
    <x v="5"/>
    <x v="5"/>
    <x v="15"/>
    <x v="15"/>
    <x v="1"/>
    <x v="1"/>
    <x v="0"/>
    <n v="5758476"/>
  </r>
  <r>
    <s v="1054"/>
    <x v="1"/>
    <x v="1"/>
    <n v="6"/>
    <x v="2"/>
    <n v="1000993"/>
    <n v="1000993"/>
    <n v="1"/>
    <s v="CONEXION ------------------------------"/>
    <x v="0"/>
    <s v="8900018999"/>
    <s v="CORPACERO SA"/>
    <m/>
    <s v="V 40 CL 73 - 88"/>
    <s v="FACTURACION"/>
    <n v="1000993"/>
    <n v="2401"/>
    <x v="5"/>
    <x v="5"/>
    <x v="7"/>
    <x v="7"/>
    <x v="1"/>
    <x v="1"/>
    <x v="0"/>
    <n v="380315903"/>
  </r>
  <r>
    <s v="1055"/>
    <x v="1"/>
    <x v="1"/>
    <n v="6"/>
    <x v="2"/>
    <n v="1000993"/>
    <n v="1000993"/>
    <n v="1"/>
    <s v="CONEXION ------------------------------"/>
    <x v="0"/>
    <s v="8900018999"/>
    <s v="CORPACERO SA"/>
    <m/>
    <s v="V 40 CL 73 - 88"/>
    <s v="FACTURACION"/>
    <n v="1000993"/>
    <n v="2401"/>
    <x v="5"/>
    <x v="5"/>
    <x v="8"/>
    <x v="8"/>
    <x v="1"/>
    <x v="1"/>
    <x v="0"/>
    <n v="13184285"/>
  </r>
  <r>
    <s v="1056"/>
    <x v="1"/>
    <x v="1"/>
    <n v="6"/>
    <x v="2"/>
    <n v="1000993"/>
    <n v="1000993"/>
    <n v="1"/>
    <s v="CONEXION ------------------------------"/>
    <x v="0"/>
    <s v="8900018999"/>
    <s v="CORPACERO SA"/>
    <m/>
    <s v="V 40 CL 73 - 88"/>
    <s v="FACTURACION"/>
    <n v="1000993"/>
    <n v="2401"/>
    <x v="5"/>
    <x v="5"/>
    <x v="15"/>
    <x v="15"/>
    <x v="3"/>
    <x v="3"/>
    <x v="0"/>
    <n v="17646"/>
  </r>
  <r>
    <s v="1057"/>
    <x v="1"/>
    <x v="1"/>
    <n v="6"/>
    <x v="2"/>
    <n v="1000993"/>
    <n v="1000993"/>
    <n v="1"/>
    <s v="CONEXION ------------------------------"/>
    <x v="0"/>
    <s v="8900018999"/>
    <s v="CORPACERO SA"/>
    <m/>
    <s v="V 40 CL 73 - 88"/>
    <s v="FACTURACION"/>
    <n v="1000993"/>
    <n v="2401"/>
    <x v="7"/>
    <x v="7"/>
    <x v="10"/>
    <x v="10"/>
    <x v="1"/>
    <x v="1"/>
    <x v="0"/>
    <n v="60590481"/>
  </r>
  <r>
    <s v="1058"/>
    <x v="0"/>
    <x v="0"/>
    <n v="-1"/>
    <x v="0"/>
    <n v="50898240"/>
    <n v="1000984"/>
    <n v="1"/>
    <s v="CONEXION ------------------------------"/>
    <x v="0"/>
    <s v="890100026"/>
    <s v="CAMAGUEY SA II PE"/>
    <m/>
    <s v="CL 15 KR 18 - 100"/>
    <s v="FACTURACION"/>
    <n v="50898240"/>
    <n v="1801"/>
    <x v="10"/>
    <x v="10"/>
    <x v="21"/>
    <x v="21"/>
    <x v="7"/>
    <x v="7"/>
    <x v="0"/>
    <n v="1068232"/>
  </r>
  <r>
    <s v="1059"/>
    <x v="0"/>
    <x v="0"/>
    <n v="-1"/>
    <x v="0"/>
    <n v="50898240"/>
    <n v="1000984"/>
    <n v="1"/>
    <s v="CONEXION ------------------------------"/>
    <x v="0"/>
    <s v="890100026"/>
    <s v="CAMAGUEY SA II PE"/>
    <m/>
    <s v="CL 15 KR 18 - 100"/>
    <s v="FACTURACION"/>
    <n v="50898240"/>
    <n v="1801"/>
    <x v="2"/>
    <x v="2"/>
    <x v="2"/>
    <x v="2"/>
    <x v="0"/>
    <x v="0"/>
    <x v="0"/>
    <n v="170916"/>
  </r>
  <r>
    <s v="1060"/>
    <x v="0"/>
    <x v="0"/>
    <n v="-1"/>
    <x v="0"/>
    <n v="50892294"/>
    <n v="66283100"/>
    <n v="1"/>
    <s v="CONEXION ------------------------------"/>
    <x v="0"/>
    <s v="900598006-5"/>
    <s v="INMINE S.A.S."/>
    <m/>
    <m/>
    <s v="FACTURACION"/>
    <n v="50892294"/>
    <n v="2401"/>
    <x v="0"/>
    <x v="0"/>
    <x v="0"/>
    <x v="0"/>
    <x v="4"/>
    <x v="4"/>
    <x v="0"/>
    <n v="5473289"/>
  </r>
  <r>
    <s v="1061"/>
    <x v="0"/>
    <x v="0"/>
    <n v="-1"/>
    <x v="0"/>
    <n v="50892294"/>
    <n v="66283100"/>
    <n v="1"/>
    <s v="CONEXION ------------------------------"/>
    <x v="0"/>
    <s v="900598006-5"/>
    <s v="INMINE S.A.S."/>
    <m/>
    <m/>
    <s v="FACTURACION"/>
    <n v="50892294"/>
    <n v="2401"/>
    <x v="1"/>
    <x v="1"/>
    <x v="30"/>
    <x v="30"/>
    <x v="4"/>
    <x v="4"/>
    <x v="0"/>
    <n v="2786676"/>
  </r>
  <r>
    <s v="1062"/>
    <x v="0"/>
    <x v="0"/>
    <n v="-1"/>
    <x v="0"/>
    <n v="50892294"/>
    <n v="66283100"/>
    <n v="1"/>
    <s v="CONEXION ------------------------------"/>
    <x v="0"/>
    <s v="900598006-5"/>
    <s v="INMINE S.A.S."/>
    <m/>
    <m/>
    <s v="FACTURACION"/>
    <n v="50892294"/>
    <n v="2401"/>
    <x v="12"/>
    <x v="12"/>
    <x v="17"/>
    <x v="17"/>
    <x v="4"/>
    <x v="4"/>
    <x v="0"/>
    <n v="395535"/>
  </r>
  <r>
    <s v="1063"/>
    <x v="0"/>
    <x v="0"/>
    <n v="-1"/>
    <x v="0"/>
    <n v="50892294"/>
    <n v="66283100"/>
    <n v="1"/>
    <s v="CONEXION ------------------------------"/>
    <x v="0"/>
    <s v="900598006-5"/>
    <s v="INMINE S.A.S."/>
    <m/>
    <m/>
    <s v="FACTURACION"/>
    <n v="50892294"/>
    <n v="2401"/>
    <x v="19"/>
    <x v="19"/>
    <x v="31"/>
    <x v="31"/>
    <x v="4"/>
    <x v="4"/>
    <x v="0"/>
    <n v="1170"/>
  </r>
  <r>
    <s v="1064"/>
    <x v="0"/>
    <x v="0"/>
    <n v="-1"/>
    <x v="0"/>
    <n v="50892294"/>
    <n v="66283100"/>
    <n v="1"/>
    <s v="CONEXION ------------------------------"/>
    <x v="0"/>
    <s v="900598006-5"/>
    <s v="INMINE S.A.S."/>
    <m/>
    <m/>
    <s v="FACTURACION"/>
    <n v="50892294"/>
    <n v="2401"/>
    <x v="20"/>
    <x v="20"/>
    <x v="32"/>
    <x v="32"/>
    <x v="4"/>
    <x v="4"/>
    <x v="0"/>
    <n v="187"/>
  </r>
  <r>
    <s v="1065"/>
    <x v="0"/>
    <x v="0"/>
    <n v="-1"/>
    <x v="0"/>
    <n v="50892294"/>
    <n v="66283100"/>
    <n v="1"/>
    <s v="CONEXION ------------------------------"/>
    <x v="0"/>
    <s v="900598006-5"/>
    <s v="INMINE S.A.S."/>
    <m/>
    <m/>
    <s v="FACTURACION"/>
    <n v="50892294"/>
    <n v="2401"/>
    <x v="13"/>
    <x v="13"/>
    <x v="18"/>
    <x v="18"/>
    <x v="4"/>
    <x v="4"/>
    <x v="0"/>
    <n v="201383"/>
  </r>
  <r>
    <s v="1066"/>
    <x v="0"/>
    <x v="0"/>
    <n v="-1"/>
    <x v="0"/>
    <n v="50892294"/>
    <n v="66283100"/>
    <n v="1"/>
    <s v="CONEXION ------------------------------"/>
    <x v="0"/>
    <s v="900598006-5"/>
    <s v="INMINE S.A.S."/>
    <m/>
    <m/>
    <s v="FACTURACION"/>
    <n v="50892294"/>
    <n v="2401"/>
    <x v="13"/>
    <x v="13"/>
    <x v="33"/>
    <x v="33"/>
    <x v="4"/>
    <x v="4"/>
    <x v="0"/>
    <n v="44587"/>
  </r>
  <r>
    <s v="1067"/>
    <x v="0"/>
    <x v="0"/>
    <n v="-1"/>
    <x v="0"/>
    <n v="50892294"/>
    <n v="66283100"/>
    <n v="1"/>
    <s v="CONEXION ------------------------------"/>
    <x v="0"/>
    <s v="900598006-5"/>
    <s v="INMINE S.A.S."/>
    <m/>
    <m/>
    <s v="FACTURACION"/>
    <n v="50892294"/>
    <n v="2401"/>
    <x v="13"/>
    <x v="13"/>
    <x v="34"/>
    <x v="34"/>
    <x v="4"/>
    <x v="4"/>
    <x v="0"/>
    <n v="3222"/>
  </r>
  <r>
    <s v="1068"/>
    <x v="0"/>
    <x v="0"/>
    <n v="-1"/>
    <x v="0"/>
    <n v="50892294"/>
    <n v="66283100"/>
    <n v="1"/>
    <s v="CONEXION ------------------------------"/>
    <x v="0"/>
    <s v="900598006-5"/>
    <s v="INMINE S.A.S."/>
    <m/>
    <m/>
    <s v="FACTURACION"/>
    <n v="50892294"/>
    <n v="2401"/>
    <x v="2"/>
    <x v="2"/>
    <x v="2"/>
    <x v="2"/>
    <x v="1"/>
    <x v="1"/>
    <x v="0"/>
    <n v="187"/>
  </r>
  <r>
    <s v="1069"/>
    <x v="0"/>
    <x v="0"/>
    <n v="-1"/>
    <x v="0"/>
    <n v="50892294"/>
    <n v="66283100"/>
    <n v="1"/>
    <s v="CONEXION ------------------------------"/>
    <x v="0"/>
    <s v="900598006-5"/>
    <s v="INMINE S.A.S."/>
    <m/>
    <m/>
    <s v="FACTURACION"/>
    <n v="50892294"/>
    <n v="2401"/>
    <x v="3"/>
    <x v="3"/>
    <x v="3"/>
    <x v="3"/>
    <x v="1"/>
    <x v="1"/>
    <x v="0"/>
    <n v="3222"/>
  </r>
  <r>
    <s v="1070"/>
    <x v="0"/>
    <x v="0"/>
    <n v="-1"/>
    <x v="0"/>
    <n v="50892294"/>
    <n v="66283100"/>
    <n v="1"/>
    <s v="CONEXION ------------------------------"/>
    <x v="0"/>
    <s v="900598006-5"/>
    <s v="INMINE S.A.S."/>
    <m/>
    <m/>
    <s v="FACTURACION"/>
    <n v="50892294"/>
    <n v="2401"/>
    <x v="21"/>
    <x v="21"/>
    <x v="35"/>
    <x v="35"/>
    <x v="4"/>
    <x v="4"/>
    <x v="0"/>
    <n v="2590"/>
  </r>
  <r>
    <s v="1071"/>
    <x v="0"/>
    <x v="0"/>
    <n v="-1"/>
    <x v="0"/>
    <n v="50892294"/>
    <n v="66283100"/>
    <n v="1"/>
    <s v="CONEXION ------------------------------"/>
    <x v="0"/>
    <s v="900598006-5"/>
    <s v="INMINE S.A.S."/>
    <m/>
    <m/>
    <s v="FACTURACION"/>
    <n v="50892294"/>
    <n v="2401"/>
    <x v="4"/>
    <x v="4"/>
    <x v="4"/>
    <x v="4"/>
    <x v="4"/>
    <x v="4"/>
    <x v="0"/>
    <n v="16184"/>
  </r>
  <r>
    <s v="1072"/>
    <x v="0"/>
    <x v="0"/>
    <n v="-1"/>
    <x v="0"/>
    <n v="50904264"/>
    <n v="66289646"/>
    <n v="1"/>
    <s v="CONEXION ------------------------------"/>
    <x v="0"/>
    <s v="9007650237"/>
    <s v="INVERSIONES TELPRANILLA S.A.S"/>
    <m/>
    <m/>
    <s v="FACTURACION"/>
    <n v="50904264"/>
    <n v="5599"/>
    <x v="0"/>
    <x v="0"/>
    <x v="0"/>
    <x v="0"/>
    <x v="0"/>
    <x v="0"/>
    <x v="0"/>
    <n v="5641764"/>
  </r>
  <r>
    <s v="1073"/>
    <x v="0"/>
    <x v="0"/>
    <n v="-1"/>
    <x v="0"/>
    <n v="50904264"/>
    <n v="66289646"/>
    <n v="1"/>
    <s v="CONEXION ------------------------------"/>
    <x v="0"/>
    <s v="9007650237"/>
    <s v="INVERSIONES TELPRANILLA S.A.S"/>
    <m/>
    <m/>
    <s v="FACTURACION"/>
    <n v="50904264"/>
    <n v="5599"/>
    <x v="1"/>
    <x v="1"/>
    <x v="1"/>
    <x v="1"/>
    <x v="0"/>
    <x v="0"/>
    <x v="0"/>
    <n v="12000000"/>
  </r>
  <r>
    <s v="1074"/>
    <x v="0"/>
    <x v="0"/>
    <n v="-1"/>
    <x v="0"/>
    <n v="50904264"/>
    <n v="66289646"/>
    <n v="1"/>
    <s v="CONEXION ------------------------------"/>
    <x v="0"/>
    <s v="9007650237"/>
    <s v="INVERSIONES TELPRANILLA S.A.S"/>
    <m/>
    <m/>
    <s v="FACTURACION"/>
    <n v="50904264"/>
    <n v="5599"/>
    <x v="2"/>
    <x v="2"/>
    <x v="2"/>
    <x v="2"/>
    <x v="0"/>
    <x v="0"/>
    <x v="0"/>
    <n v="131712"/>
  </r>
  <r>
    <s v="1075"/>
    <x v="0"/>
    <x v="0"/>
    <n v="-1"/>
    <x v="0"/>
    <n v="50904264"/>
    <n v="66289646"/>
    <n v="1"/>
    <s v="CONEXION ------------------------------"/>
    <x v="0"/>
    <s v="9007650237"/>
    <s v="INVERSIONES TELPRANILLA S.A.S"/>
    <m/>
    <m/>
    <s v="FACTURACION"/>
    <n v="50904264"/>
    <n v="5599"/>
    <x v="3"/>
    <x v="3"/>
    <x v="3"/>
    <x v="3"/>
    <x v="0"/>
    <x v="0"/>
    <x v="0"/>
    <n v="192000"/>
  </r>
  <r>
    <s v="1076"/>
    <x v="0"/>
    <x v="0"/>
    <n v="-1"/>
    <x v="0"/>
    <n v="50904264"/>
    <n v="66289646"/>
    <n v="1"/>
    <s v="CONEXION ------------------------------"/>
    <x v="0"/>
    <s v="9007650237"/>
    <s v="INVERSIONES TELPRANILLA S.A.S"/>
    <m/>
    <m/>
    <s v="FACTURACION"/>
    <n v="50904264"/>
    <n v="5599"/>
    <x v="4"/>
    <x v="4"/>
    <x v="4"/>
    <x v="4"/>
    <x v="0"/>
    <x v="0"/>
    <x v="0"/>
    <n v="8232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abla dinámica12" cacheId="72" applyNumberFormats="0" applyBorderFormats="0" applyFontFormats="0" applyPatternFormats="0" applyAlignmentFormats="0" applyWidthHeightFormats="1" dataCaption="Valores" updatedVersion="4" minRefreshableVersion="3" useAutoFormatting="1" itemPrintTitles="1" createdVersion="4" indent="0" compact="0" compactData="0" multipleFieldFilters="0">
  <location ref="A3:L15" firstHeaderRow="1" firstDataRow="2" firstDataCol="9" rowPageCount="1" colPageCount="1"/>
  <pivotFields count="25">
    <pivotField compact="0" outline="0" showAll="0" defaultSubtotal="0"/>
    <pivotField axis="axisRow" compact="0" outline="0" showAll="0" defaultSubtotal="0">
      <items count="2">
        <item x="0"/>
        <item x="1"/>
      </items>
    </pivotField>
    <pivotField axis="axisRow" compact="0" outline="0" showAll="0" defaultSubtotal="0">
      <items count="2">
        <item x="1"/>
        <item h="1" x="0"/>
      </items>
    </pivotField>
    <pivotField compact="0" outline="0" showAll="0" defaultSubtotal="0"/>
    <pivotField axis="axisRow" compact="0" outline="0" showAll="0" defaultSubtotal="0">
      <items count="4">
        <item x="0"/>
        <item x="1"/>
        <item x="2"/>
        <item x="3"/>
      </items>
    </pivotField>
    <pivotField compact="0" outline="0" showAll="0" defaultSubtotal="0"/>
    <pivotField compact="0" outline="0" showAll="0" defaultSubtotal="0"/>
    <pivotField compact="0" outline="0" showAll="0" defaultSubtotal="0"/>
    <pivotField compact="0" outline="0" showAll="0" defaultSubtotal="0"/>
    <pivotField axis="axisPage" compact="0" outline="0" showAll="0" defaultSubtotal="0">
      <items count="3">
        <item x="0"/>
        <item x="2"/>
        <item x="1"/>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defaultSubtotal="0">
      <items count="22">
        <item x="0"/>
        <item x="5"/>
        <item x="16"/>
        <item x="1"/>
        <item x="11"/>
        <item x="17"/>
        <item x="6"/>
        <item x="15"/>
        <item x="12"/>
        <item x="19"/>
        <item x="7"/>
        <item x="10"/>
        <item x="20"/>
        <item x="18"/>
        <item x="8"/>
        <item x="9"/>
        <item x="13"/>
        <item x="2"/>
        <item x="14"/>
        <item x="3"/>
        <item x="21"/>
        <item x="4"/>
      </items>
    </pivotField>
    <pivotField axis="axisRow" compact="0" outline="0" showAll="0" defaultSubtotal="0">
      <items count="22">
        <item h="1" x="15"/>
        <item h="1" x="18"/>
        <item x="7"/>
        <item h="1" x="0"/>
        <item h="1" x="4"/>
        <item x="5"/>
        <item h="1" x="2"/>
        <item h="1" x="13"/>
        <item h="1" x="12"/>
        <item h="1" x="20"/>
        <item h="1" x="19"/>
        <item h="1" x="21"/>
        <item h="1" x="3"/>
        <item h="1" x="14"/>
        <item h="1" x="9"/>
        <item h="1" x="8"/>
        <item h="1" x="6"/>
        <item h="1" x="16"/>
        <item h="1" x="1"/>
        <item h="1" x="11"/>
        <item h="1" x="17"/>
        <item h="1" x="10"/>
      </items>
    </pivotField>
    <pivotField axis="axisRow" compact="0" outline="0" showAll="0" defaultSubtotal="0">
      <items count="36">
        <item x="20"/>
        <item x="19"/>
        <item x="5"/>
        <item x="0"/>
        <item x="6"/>
        <item x="1"/>
        <item x="21"/>
        <item x="23"/>
        <item x="2"/>
        <item x="15"/>
        <item x="25"/>
        <item x="13"/>
        <item x="9"/>
        <item x="22"/>
        <item x="26"/>
        <item x="28"/>
        <item x="27"/>
        <item x="7"/>
        <item x="10"/>
        <item x="17"/>
        <item x="18"/>
        <item x="31"/>
        <item x="12"/>
        <item x="11"/>
        <item x="3"/>
        <item x="30"/>
        <item x="33"/>
        <item x="35"/>
        <item x="4"/>
        <item x="8"/>
        <item x="14"/>
        <item x="24"/>
        <item x="29"/>
        <item x="16"/>
        <item x="34"/>
        <item x="32"/>
      </items>
    </pivotField>
    <pivotField axis="axisRow" compact="0" outline="0" showAll="0" defaultSubtotal="0">
      <items count="36">
        <item x="20"/>
        <item x="19"/>
        <item x="21"/>
        <item x="5"/>
        <item x="0"/>
        <item x="6"/>
        <item x="4"/>
        <item x="8"/>
        <item x="1"/>
        <item x="30"/>
        <item x="14"/>
        <item x="16"/>
        <item x="24"/>
        <item x="29"/>
        <item x="35"/>
        <item x="33"/>
        <item x="17"/>
        <item x="23"/>
        <item x="32"/>
        <item x="31"/>
        <item x="34"/>
        <item x="18"/>
        <item x="3"/>
        <item x="2"/>
        <item x="15"/>
        <item x="25"/>
        <item x="13"/>
        <item h="1" x="9"/>
        <item x="12"/>
        <item x="11"/>
        <item x="26"/>
        <item x="22"/>
        <item x="27"/>
        <item x="28"/>
        <item x="7"/>
        <item x="10"/>
      </items>
    </pivotField>
    <pivotField axis="axisRow" compact="0" outline="0" showAll="0" defaultSubtotal="0">
      <items count="11">
        <item x="8"/>
        <item x="2"/>
        <item x="9"/>
        <item x="1"/>
        <item x="10"/>
        <item x="7"/>
        <item x="6"/>
        <item x="4"/>
        <item x="0"/>
        <item x="3"/>
        <item x="5"/>
      </items>
    </pivotField>
    <pivotField axis="axisRow" compact="0" outline="0" showAll="0" defaultSubtotal="0">
      <items count="11">
        <item x="10"/>
        <item x="3"/>
        <item x="8"/>
        <item x="0"/>
        <item h="1" x="5"/>
        <item h="1" x="4"/>
        <item x="2"/>
        <item x="1"/>
        <item x="9"/>
        <item x="7"/>
        <item x="6"/>
      </items>
    </pivotField>
    <pivotField axis="axisCol" compact="0" outline="0" showAll="0" defaultSubtotal="0">
      <items count="3">
        <item x="2"/>
        <item x="1"/>
        <item x="0"/>
      </items>
    </pivotField>
    <pivotField dataField="1" compact="0" outline="0" showAll="0" defaultSubtotal="0"/>
  </pivotFields>
  <rowFields count="9">
    <field x="1"/>
    <field x="2"/>
    <field x="18"/>
    <field x="17"/>
    <field x="4"/>
    <field x="19"/>
    <field x="20"/>
    <field x="21"/>
    <field x="22"/>
  </rowFields>
  <rowItems count="11">
    <i>
      <x v="1"/>
      <x/>
      <x v="2"/>
      <x v="10"/>
      <x v="2"/>
      <x v="18"/>
      <x v="35"/>
      <x v="3"/>
      <x v="7"/>
    </i>
    <i r="4">
      <x v="3"/>
      <x v="18"/>
      <x v="35"/>
      <x v="3"/>
      <x v="7"/>
    </i>
    <i r="2">
      <x v="5"/>
      <x v="1"/>
      <x v="1"/>
      <x v="17"/>
      <x v="34"/>
      <x v="3"/>
      <x v="7"/>
    </i>
    <i r="5">
      <x v="29"/>
      <x v="7"/>
      <x/>
      <x v="2"/>
    </i>
    <i r="7">
      <x v="3"/>
      <x v="7"/>
    </i>
    <i r="4">
      <x v="2"/>
      <x v="9"/>
      <x v="24"/>
      <x v="3"/>
      <x v="7"/>
    </i>
    <i r="7">
      <x v="9"/>
      <x v="1"/>
    </i>
    <i r="5">
      <x v="17"/>
      <x v="34"/>
      <x v="3"/>
      <x v="7"/>
    </i>
    <i r="5">
      <x v="29"/>
      <x v="7"/>
      <x v="3"/>
      <x v="7"/>
    </i>
    <i r="4">
      <x v="3"/>
      <x v="17"/>
      <x v="34"/>
      <x v="3"/>
      <x v="7"/>
    </i>
    <i t="grand">
      <x/>
    </i>
  </rowItems>
  <colFields count="1">
    <field x="23"/>
  </colFields>
  <colItems count="3">
    <i>
      <x v="1"/>
    </i>
    <i>
      <x v="2"/>
    </i>
    <i t="grand">
      <x/>
    </i>
  </colItems>
  <pageFields count="1">
    <pageField fld="9" item="2" hier="-1"/>
  </pageFields>
  <dataFields count="1">
    <dataField name="Suma de VALOR" fld="24" baseField="0" baseItem="0" numFmtId="4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2"/>
  <sheetViews>
    <sheetView tabSelected="1" topLeftCell="G1" workbookViewId="0">
      <selection activeCell="L15" sqref="L15"/>
    </sheetView>
  </sheetViews>
  <sheetFormatPr baseColWidth="10" defaultRowHeight="12.75" x14ac:dyDescent="0.2"/>
  <cols>
    <col min="1" max="1" width="42" bestFit="1" customWidth="1"/>
    <col min="2" max="2" width="20.140625" bestFit="1" customWidth="1"/>
    <col min="3" max="3" width="25.5703125" bestFit="1" customWidth="1"/>
    <col min="4" max="5" width="12" bestFit="1" customWidth="1"/>
    <col min="6" max="7" width="42.140625" bestFit="1" customWidth="1"/>
    <col min="8" max="9" width="25.7109375" bestFit="1" customWidth="1"/>
    <col min="10" max="12" width="15.28515625" customWidth="1"/>
    <col min="13" max="13" width="16.42578125" bestFit="1" customWidth="1"/>
    <col min="14" max="22" width="42.140625" bestFit="1" customWidth="1"/>
    <col min="23" max="23" width="11.140625" customWidth="1"/>
  </cols>
  <sheetData>
    <row r="1" spans="1:12" x14ac:dyDescent="0.2">
      <c r="A1" s="2" t="s">
        <v>1565</v>
      </c>
      <c r="B1" t="s">
        <v>1566</v>
      </c>
    </row>
    <row r="3" spans="1:12" x14ac:dyDescent="0.2">
      <c r="A3" s="2" t="s">
        <v>1571</v>
      </c>
      <c r="J3" s="2" t="s">
        <v>21</v>
      </c>
    </row>
    <row r="4" spans="1:12" x14ac:dyDescent="0.2">
      <c r="A4" s="2" t="s">
        <v>0</v>
      </c>
      <c r="B4" s="2" t="s">
        <v>1</v>
      </c>
      <c r="C4" s="2" t="s">
        <v>16</v>
      </c>
      <c r="D4" s="2" t="s">
        <v>15</v>
      </c>
      <c r="E4" s="2" t="s">
        <v>3</v>
      </c>
      <c r="F4" s="2" t="s">
        <v>17</v>
      </c>
      <c r="G4" s="2" t="s">
        <v>18</v>
      </c>
      <c r="H4" s="2" t="s">
        <v>19</v>
      </c>
      <c r="I4" s="2" t="s">
        <v>20</v>
      </c>
      <c r="J4" t="s">
        <v>89</v>
      </c>
      <c r="K4" t="s">
        <v>34</v>
      </c>
      <c r="L4" t="s">
        <v>1570</v>
      </c>
    </row>
    <row r="5" spans="1:12" x14ac:dyDescent="0.2">
      <c r="A5">
        <v>7014</v>
      </c>
      <c r="B5" t="s">
        <v>56</v>
      </c>
      <c r="C5" t="s">
        <v>75</v>
      </c>
      <c r="D5">
        <v>62</v>
      </c>
      <c r="E5" t="s">
        <v>154</v>
      </c>
      <c r="F5">
        <v>204</v>
      </c>
      <c r="G5" t="s">
        <v>76</v>
      </c>
      <c r="H5">
        <v>15</v>
      </c>
      <c r="I5" t="s">
        <v>64</v>
      </c>
      <c r="J5" s="3"/>
      <c r="K5" s="3">
        <v>429771191</v>
      </c>
      <c r="L5" s="3">
        <v>429771191</v>
      </c>
    </row>
    <row r="6" spans="1:12" x14ac:dyDescent="0.2">
      <c r="E6" t="s">
        <v>253</v>
      </c>
      <c r="F6">
        <v>204</v>
      </c>
      <c r="G6" t="s">
        <v>76</v>
      </c>
      <c r="H6">
        <v>15</v>
      </c>
      <c r="I6" t="s">
        <v>64</v>
      </c>
      <c r="J6" s="3"/>
      <c r="K6" s="3">
        <v>41290447</v>
      </c>
      <c r="L6" s="3">
        <v>41290447</v>
      </c>
    </row>
    <row r="7" spans="1:12" x14ac:dyDescent="0.2">
      <c r="C7" t="s">
        <v>62</v>
      </c>
      <c r="D7">
        <v>7</v>
      </c>
      <c r="E7" t="s">
        <v>57</v>
      </c>
      <c r="F7">
        <v>200</v>
      </c>
      <c r="G7" t="s">
        <v>68</v>
      </c>
      <c r="H7">
        <v>15</v>
      </c>
      <c r="I7" t="s">
        <v>64</v>
      </c>
      <c r="J7" s="3"/>
      <c r="K7" s="3">
        <v>102464249</v>
      </c>
      <c r="L7" s="3">
        <v>102464249</v>
      </c>
    </row>
    <row r="8" spans="1:12" x14ac:dyDescent="0.2">
      <c r="F8">
        <v>716</v>
      </c>
      <c r="G8" t="s">
        <v>70</v>
      </c>
      <c r="H8">
        <v>1</v>
      </c>
      <c r="I8" t="s">
        <v>912</v>
      </c>
      <c r="J8" s="3">
        <v>-44500</v>
      </c>
      <c r="K8" s="3"/>
      <c r="L8" s="3">
        <v>-44500</v>
      </c>
    </row>
    <row r="9" spans="1:12" x14ac:dyDescent="0.2">
      <c r="H9">
        <v>15</v>
      </c>
      <c r="I9" t="s">
        <v>64</v>
      </c>
      <c r="J9" s="3"/>
      <c r="K9" s="3">
        <v>8724679</v>
      </c>
      <c r="L9" s="3">
        <v>8724679</v>
      </c>
    </row>
    <row r="10" spans="1:12" x14ac:dyDescent="0.2">
      <c r="E10" t="s">
        <v>154</v>
      </c>
      <c r="F10">
        <v>147</v>
      </c>
      <c r="G10" t="s">
        <v>104</v>
      </c>
      <c r="H10">
        <v>15</v>
      </c>
      <c r="I10" t="s">
        <v>64</v>
      </c>
      <c r="J10" s="3"/>
      <c r="K10" s="3">
        <v>8121124</v>
      </c>
      <c r="L10" s="3">
        <v>8121124</v>
      </c>
    </row>
    <row r="11" spans="1:12" x14ac:dyDescent="0.2">
      <c r="H11">
        <v>60</v>
      </c>
      <c r="I11" t="s">
        <v>108</v>
      </c>
      <c r="J11" s="3"/>
      <c r="K11" s="3">
        <v>222777</v>
      </c>
      <c r="L11" s="3">
        <v>222777</v>
      </c>
    </row>
    <row r="12" spans="1:12" x14ac:dyDescent="0.2">
      <c r="F12">
        <v>200</v>
      </c>
      <c r="G12" t="s">
        <v>68</v>
      </c>
      <c r="H12">
        <v>15</v>
      </c>
      <c r="I12" t="s">
        <v>64</v>
      </c>
      <c r="J12" s="3"/>
      <c r="K12" s="3">
        <v>3249310424</v>
      </c>
      <c r="L12" s="3">
        <v>3249310424</v>
      </c>
    </row>
    <row r="13" spans="1:12" x14ac:dyDescent="0.2">
      <c r="F13">
        <v>716</v>
      </c>
      <c r="G13" t="s">
        <v>70</v>
      </c>
      <c r="H13">
        <v>15</v>
      </c>
      <c r="I13" t="s">
        <v>64</v>
      </c>
      <c r="J13" s="3"/>
      <c r="K13" s="3">
        <v>187348842</v>
      </c>
      <c r="L13" s="3">
        <v>187348842</v>
      </c>
    </row>
    <row r="14" spans="1:12" x14ac:dyDescent="0.2">
      <c r="E14" t="s">
        <v>253</v>
      </c>
      <c r="F14">
        <v>200</v>
      </c>
      <c r="G14" t="s">
        <v>68</v>
      </c>
      <c r="H14">
        <v>15</v>
      </c>
      <c r="I14" t="s">
        <v>64</v>
      </c>
      <c r="J14" s="3"/>
      <c r="K14" s="3">
        <v>847378532</v>
      </c>
      <c r="L14" s="3">
        <v>847378532</v>
      </c>
    </row>
    <row r="15" spans="1:12" x14ac:dyDescent="0.2">
      <c r="A15" t="s">
        <v>1570</v>
      </c>
      <c r="J15" s="3">
        <v>-44500</v>
      </c>
      <c r="K15" s="3">
        <v>4874632265</v>
      </c>
      <c r="L15" s="3">
        <v>4874587765</v>
      </c>
    </row>
    <row r="29" spans="11:11" x14ac:dyDescent="0.2">
      <c r="K29" s="3">
        <f>+GETPIVOTDATA("VALOR",$A$3,"CARGSIGN","DB")+GETPIVOTDATA("VALOR",$A$3,"CARGSIGN","CR")</f>
        <v>4874587765</v>
      </c>
    </row>
    <row r="30" spans="11:11" x14ac:dyDescent="0.2">
      <c r="K30" s="3">
        <v>-29143936456</v>
      </c>
    </row>
    <row r="31" spans="11:11" x14ac:dyDescent="0.2">
      <c r="K31" s="3">
        <f>+K29+K30</f>
        <v>-24269348691</v>
      </c>
    </row>
    <row r="32" spans="11:11" x14ac:dyDescent="0.2">
      <c r="K32" s="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077"/>
  <sheetViews>
    <sheetView workbookViewId="0">
      <pane ySplit="1" topLeftCell="A778" activePane="bottomLeft" state="frozen"/>
      <selection pane="bottomLeft" activeCell="A785" sqref="A785"/>
    </sheetView>
  </sheetViews>
  <sheetFormatPr baseColWidth="10" defaultColWidth="9.140625" defaultRowHeight="12.75" x14ac:dyDescent="0.2"/>
  <cols>
    <col min="1" max="1" width="5.42578125"/>
    <col min="2" max="3" width="12.140625"/>
    <col min="4" max="4" width="12"/>
    <col min="5" max="5" width="22.85546875"/>
    <col min="6" max="6" width="12.28515625"/>
    <col min="7" max="8" width="12.140625"/>
    <col min="9" max="9" width="41.7109375"/>
    <col min="11" max="11" width="16"/>
    <col min="12" max="12" width="43.7109375"/>
    <col min="13" max="13" width="21.140625"/>
    <col min="14" max="14" width="50"/>
    <col min="15" max="15" width="13"/>
    <col min="16" max="16" width="8"/>
    <col min="17" max="17" width="10.7109375"/>
    <col min="18" max="18" width="11.28515625"/>
    <col min="19" max="19" width="46.42578125"/>
    <col min="20" max="20" width="12.28515625"/>
    <col min="21" max="21" width="34.5703125"/>
    <col min="22" max="22" width="17"/>
    <col min="23" max="23" width="29.42578125"/>
    <col min="24" max="24" width="11.5703125"/>
    <col min="25" max="25" width="9.7109375"/>
  </cols>
  <sheetData>
    <row r="1" spans="1:25" x14ac:dyDescent="0.2">
      <c r="A1" s="1" t="s">
        <v>1569</v>
      </c>
      <c r="B1" s="1" t="s">
        <v>0</v>
      </c>
      <c r="C1" s="1" t="s">
        <v>1</v>
      </c>
      <c r="D1" s="1" t="s">
        <v>2</v>
      </c>
      <c r="E1" s="1" t="s">
        <v>3</v>
      </c>
      <c r="F1" s="1" t="s">
        <v>4</v>
      </c>
      <c r="G1" s="1" t="s">
        <v>5</v>
      </c>
      <c r="H1" s="1" t="s">
        <v>6</v>
      </c>
      <c r="I1" s="1" t="s">
        <v>7</v>
      </c>
      <c r="J1" s="1" t="s">
        <v>1565</v>
      </c>
      <c r="K1" s="1" t="s">
        <v>8</v>
      </c>
      <c r="L1" s="1" t="s">
        <v>9</v>
      </c>
      <c r="M1" s="1" t="s">
        <v>10</v>
      </c>
      <c r="N1" s="1" t="s">
        <v>11</v>
      </c>
      <c r="O1" s="1" t="s">
        <v>12</v>
      </c>
      <c r="P1" s="1" t="s">
        <v>13</v>
      </c>
      <c r="Q1" s="1" t="s">
        <v>14</v>
      </c>
      <c r="R1" s="1" t="s">
        <v>15</v>
      </c>
      <c r="S1" s="1" t="s">
        <v>16</v>
      </c>
      <c r="T1" s="1" t="s">
        <v>17</v>
      </c>
      <c r="U1" s="1" t="s">
        <v>18</v>
      </c>
      <c r="V1" s="1" t="s">
        <v>19</v>
      </c>
      <c r="W1" s="1" t="s">
        <v>20</v>
      </c>
      <c r="X1" s="1" t="s">
        <v>21</v>
      </c>
      <c r="Y1" s="1" t="s">
        <v>22</v>
      </c>
    </row>
    <row r="2" spans="1:25" x14ac:dyDescent="0.2">
      <c r="A2" t="s">
        <v>23</v>
      </c>
      <c r="B2">
        <v>6121</v>
      </c>
      <c r="C2" t="s">
        <v>24</v>
      </c>
      <c r="D2">
        <v>-1</v>
      </c>
      <c r="E2" t="s">
        <v>25</v>
      </c>
      <c r="F2">
        <v>50892442</v>
      </c>
      <c r="G2">
        <v>66283182</v>
      </c>
      <c r="H2">
        <v>1</v>
      </c>
      <c r="I2" t="s">
        <v>26</v>
      </c>
      <c r="J2" t="s">
        <v>1568</v>
      </c>
      <c r="K2" t="s">
        <v>27</v>
      </c>
      <c r="L2" t="s">
        <v>28</v>
      </c>
      <c r="M2" t="s">
        <v>29</v>
      </c>
      <c r="N2" t="s">
        <v>30</v>
      </c>
      <c r="O2" t="s">
        <v>31</v>
      </c>
      <c r="P2">
        <v>50892442</v>
      </c>
      <c r="Q2">
        <v>8999</v>
      </c>
      <c r="R2">
        <v>4</v>
      </c>
      <c r="S2" t="s">
        <v>32</v>
      </c>
      <c r="T2">
        <v>19</v>
      </c>
      <c r="U2" t="s">
        <v>32</v>
      </c>
      <c r="V2">
        <v>53</v>
      </c>
      <c r="W2" t="s">
        <v>33</v>
      </c>
      <c r="X2" t="s">
        <v>34</v>
      </c>
      <c r="Y2">
        <v>10123234</v>
      </c>
    </row>
    <row r="3" spans="1:25" x14ac:dyDescent="0.2">
      <c r="A3" t="s">
        <v>35</v>
      </c>
      <c r="B3">
        <v>6121</v>
      </c>
      <c r="C3" t="s">
        <v>24</v>
      </c>
      <c r="D3">
        <v>-1</v>
      </c>
      <c r="E3" t="s">
        <v>25</v>
      </c>
      <c r="F3">
        <v>50892442</v>
      </c>
      <c r="G3">
        <v>66283182</v>
      </c>
      <c r="H3">
        <v>1</v>
      </c>
      <c r="I3" t="s">
        <v>26</v>
      </c>
      <c r="J3" t="s">
        <v>1568</v>
      </c>
      <c r="K3" t="s">
        <v>27</v>
      </c>
      <c r="L3" t="s">
        <v>28</v>
      </c>
      <c r="M3" t="s">
        <v>29</v>
      </c>
      <c r="N3" t="s">
        <v>30</v>
      </c>
      <c r="O3" t="s">
        <v>31</v>
      </c>
      <c r="P3">
        <v>50892442</v>
      </c>
      <c r="Q3">
        <v>8999</v>
      </c>
      <c r="R3">
        <v>19</v>
      </c>
      <c r="S3" t="s">
        <v>36</v>
      </c>
      <c r="T3">
        <v>30</v>
      </c>
      <c r="U3" t="s">
        <v>37</v>
      </c>
      <c r="V3">
        <v>53</v>
      </c>
      <c r="W3" t="s">
        <v>33</v>
      </c>
      <c r="X3" t="s">
        <v>34</v>
      </c>
      <c r="Y3">
        <v>7964000</v>
      </c>
    </row>
    <row r="4" spans="1:25" x14ac:dyDescent="0.2">
      <c r="A4" t="s">
        <v>38</v>
      </c>
      <c r="B4">
        <v>6121</v>
      </c>
      <c r="C4" t="s">
        <v>24</v>
      </c>
      <c r="D4">
        <v>-1</v>
      </c>
      <c r="E4" t="s">
        <v>25</v>
      </c>
      <c r="F4">
        <v>50892442</v>
      </c>
      <c r="G4">
        <v>66283182</v>
      </c>
      <c r="H4">
        <v>1</v>
      </c>
      <c r="I4" t="s">
        <v>26</v>
      </c>
      <c r="J4" t="s">
        <v>1568</v>
      </c>
      <c r="K4" t="s">
        <v>27</v>
      </c>
      <c r="L4" t="s">
        <v>28</v>
      </c>
      <c r="M4" t="s">
        <v>29</v>
      </c>
      <c r="N4" t="s">
        <v>30</v>
      </c>
      <c r="O4" t="s">
        <v>31</v>
      </c>
      <c r="P4">
        <v>50892442</v>
      </c>
      <c r="Q4">
        <v>8999</v>
      </c>
      <c r="R4">
        <v>106</v>
      </c>
      <c r="S4" t="s">
        <v>39</v>
      </c>
      <c r="T4">
        <v>137</v>
      </c>
      <c r="U4" t="s">
        <v>40</v>
      </c>
      <c r="V4">
        <v>53</v>
      </c>
      <c r="W4" t="s">
        <v>33</v>
      </c>
      <c r="X4" t="s">
        <v>34</v>
      </c>
      <c r="Y4">
        <v>241472</v>
      </c>
    </row>
    <row r="5" spans="1:25" x14ac:dyDescent="0.2">
      <c r="A5" t="s">
        <v>41</v>
      </c>
      <c r="B5">
        <v>6121</v>
      </c>
      <c r="C5" t="s">
        <v>24</v>
      </c>
      <c r="D5">
        <v>-1</v>
      </c>
      <c r="E5" t="s">
        <v>25</v>
      </c>
      <c r="F5">
        <v>50892442</v>
      </c>
      <c r="G5">
        <v>66283182</v>
      </c>
      <c r="H5">
        <v>1</v>
      </c>
      <c r="I5" t="s">
        <v>26</v>
      </c>
      <c r="J5" t="s">
        <v>1568</v>
      </c>
      <c r="K5" t="s">
        <v>27</v>
      </c>
      <c r="L5" t="s">
        <v>28</v>
      </c>
      <c r="M5" t="s">
        <v>29</v>
      </c>
      <c r="N5" t="s">
        <v>30</v>
      </c>
      <c r="O5" t="s">
        <v>31</v>
      </c>
      <c r="P5">
        <v>50892442</v>
      </c>
      <c r="Q5">
        <v>8999</v>
      </c>
      <c r="R5">
        <v>122</v>
      </c>
      <c r="S5" t="s">
        <v>42</v>
      </c>
      <c r="T5">
        <v>287</v>
      </c>
      <c r="U5" t="s">
        <v>43</v>
      </c>
      <c r="V5">
        <v>53</v>
      </c>
      <c r="W5" t="s">
        <v>33</v>
      </c>
      <c r="X5" t="s">
        <v>34</v>
      </c>
      <c r="Y5">
        <v>127424</v>
      </c>
    </row>
    <row r="6" spans="1:25" x14ac:dyDescent="0.2">
      <c r="A6" t="s">
        <v>44</v>
      </c>
      <c r="B6">
        <v>6121</v>
      </c>
      <c r="C6" t="s">
        <v>24</v>
      </c>
      <c r="D6">
        <v>-1</v>
      </c>
      <c r="E6" t="s">
        <v>25</v>
      </c>
      <c r="F6">
        <v>50892442</v>
      </c>
      <c r="G6">
        <v>66283182</v>
      </c>
      <c r="H6">
        <v>1</v>
      </c>
      <c r="I6" t="s">
        <v>26</v>
      </c>
      <c r="J6" t="s">
        <v>1568</v>
      </c>
      <c r="K6" t="s">
        <v>27</v>
      </c>
      <c r="L6" t="s">
        <v>28</v>
      </c>
      <c r="M6" t="s">
        <v>29</v>
      </c>
      <c r="N6" t="s">
        <v>30</v>
      </c>
      <c r="O6" t="s">
        <v>31</v>
      </c>
      <c r="P6">
        <v>50892442</v>
      </c>
      <c r="Q6">
        <v>8999</v>
      </c>
      <c r="R6">
        <v>400</v>
      </c>
      <c r="S6" t="s">
        <v>45</v>
      </c>
      <c r="T6">
        <v>674</v>
      </c>
      <c r="U6" t="s">
        <v>46</v>
      </c>
      <c r="V6">
        <v>53</v>
      </c>
      <c r="W6" t="s">
        <v>33</v>
      </c>
      <c r="X6" t="s">
        <v>34</v>
      </c>
      <c r="Y6">
        <v>1509200</v>
      </c>
    </row>
    <row r="7" spans="1:25" x14ac:dyDescent="0.2">
      <c r="A7" t="s">
        <v>47</v>
      </c>
      <c r="B7">
        <v>6121</v>
      </c>
      <c r="C7" t="s">
        <v>24</v>
      </c>
      <c r="D7">
        <v>-1</v>
      </c>
      <c r="E7" t="s">
        <v>25</v>
      </c>
      <c r="F7">
        <v>50893685</v>
      </c>
      <c r="G7">
        <v>66284096</v>
      </c>
      <c r="H7">
        <v>1</v>
      </c>
      <c r="I7" t="s">
        <v>26</v>
      </c>
      <c r="J7" t="s">
        <v>1568</v>
      </c>
      <c r="K7" t="s">
        <v>48</v>
      </c>
      <c r="L7" t="s">
        <v>49</v>
      </c>
      <c r="N7" t="s">
        <v>50</v>
      </c>
      <c r="O7" t="s">
        <v>31</v>
      </c>
      <c r="P7">
        <v>50893685</v>
      </c>
      <c r="Q7">
        <v>8999</v>
      </c>
      <c r="R7">
        <v>4</v>
      </c>
      <c r="S7" t="s">
        <v>32</v>
      </c>
      <c r="T7">
        <v>19</v>
      </c>
      <c r="U7" t="s">
        <v>32</v>
      </c>
      <c r="V7">
        <v>53</v>
      </c>
      <c r="W7" t="s">
        <v>33</v>
      </c>
      <c r="X7" t="s">
        <v>34</v>
      </c>
      <c r="Y7">
        <v>18405880</v>
      </c>
    </row>
    <row r="8" spans="1:25" x14ac:dyDescent="0.2">
      <c r="A8" t="s">
        <v>51</v>
      </c>
      <c r="B8">
        <v>6121</v>
      </c>
      <c r="C8" t="s">
        <v>24</v>
      </c>
      <c r="D8">
        <v>-1</v>
      </c>
      <c r="E8" t="s">
        <v>25</v>
      </c>
      <c r="F8">
        <v>50893685</v>
      </c>
      <c r="G8">
        <v>66284096</v>
      </c>
      <c r="H8">
        <v>1</v>
      </c>
      <c r="I8" t="s">
        <v>26</v>
      </c>
      <c r="J8" t="s">
        <v>1568</v>
      </c>
      <c r="K8" t="s">
        <v>48</v>
      </c>
      <c r="L8" t="s">
        <v>49</v>
      </c>
      <c r="N8" t="s">
        <v>50</v>
      </c>
      <c r="O8" t="s">
        <v>31</v>
      </c>
      <c r="P8">
        <v>50893685</v>
      </c>
      <c r="Q8">
        <v>8999</v>
      </c>
      <c r="R8">
        <v>19</v>
      </c>
      <c r="S8" t="s">
        <v>36</v>
      </c>
      <c r="T8">
        <v>30</v>
      </c>
      <c r="U8" t="s">
        <v>37</v>
      </c>
      <c r="V8">
        <v>53</v>
      </c>
      <c r="W8" t="s">
        <v>33</v>
      </c>
      <c r="X8" t="s">
        <v>34</v>
      </c>
      <c r="Y8">
        <v>13400000</v>
      </c>
    </row>
    <row r="9" spans="1:25" x14ac:dyDescent="0.2">
      <c r="A9" t="s">
        <v>52</v>
      </c>
      <c r="B9">
        <v>6121</v>
      </c>
      <c r="C9" t="s">
        <v>24</v>
      </c>
      <c r="D9">
        <v>-1</v>
      </c>
      <c r="E9" t="s">
        <v>25</v>
      </c>
      <c r="F9">
        <v>50893685</v>
      </c>
      <c r="G9">
        <v>66284096</v>
      </c>
      <c r="H9">
        <v>1</v>
      </c>
      <c r="I9" t="s">
        <v>26</v>
      </c>
      <c r="J9" t="s">
        <v>1568</v>
      </c>
      <c r="K9" t="s">
        <v>48</v>
      </c>
      <c r="L9" t="s">
        <v>49</v>
      </c>
      <c r="N9" t="s">
        <v>50</v>
      </c>
      <c r="O9" t="s">
        <v>31</v>
      </c>
      <c r="P9">
        <v>50893685</v>
      </c>
      <c r="Q9">
        <v>8999</v>
      </c>
      <c r="R9">
        <v>106</v>
      </c>
      <c r="S9" t="s">
        <v>39</v>
      </c>
      <c r="T9">
        <v>137</v>
      </c>
      <c r="U9" t="s">
        <v>40</v>
      </c>
      <c r="V9">
        <v>53</v>
      </c>
      <c r="W9" t="s">
        <v>33</v>
      </c>
      <c r="X9" t="s">
        <v>34</v>
      </c>
      <c r="Y9">
        <v>439040</v>
      </c>
    </row>
    <row r="10" spans="1:25" x14ac:dyDescent="0.2">
      <c r="A10" t="s">
        <v>53</v>
      </c>
      <c r="B10">
        <v>6121</v>
      </c>
      <c r="C10" t="s">
        <v>24</v>
      </c>
      <c r="D10">
        <v>-1</v>
      </c>
      <c r="E10" t="s">
        <v>25</v>
      </c>
      <c r="F10">
        <v>50893685</v>
      </c>
      <c r="G10">
        <v>66284096</v>
      </c>
      <c r="H10">
        <v>1</v>
      </c>
      <c r="I10" t="s">
        <v>26</v>
      </c>
      <c r="J10" t="s">
        <v>1568</v>
      </c>
      <c r="K10" t="s">
        <v>48</v>
      </c>
      <c r="L10" t="s">
        <v>49</v>
      </c>
      <c r="N10" t="s">
        <v>50</v>
      </c>
      <c r="O10" t="s">
        <v>31</v>
      </c>
      <c r="P10">
        <v>50893685</v>
      </c>
      <c r="Q10">
        <v>8999</v>
      </c>
      <c r="R10">
        <v>122</v>
      </c>
      <c r="S10" t="s">
        <v>42</v>
      </c>
      <c r="T10">
        <v>287</v>
      </c>
      <c r="U10" t="s">
        <v>43</v>
      </c>
      <c r="V10">
        <v>53</v>
      </c>
      <c r="W10" t="s">
        <v>33</v>
      </c>
      <c r="X10" t="s">
        <v>34</v>
      </c>
      <c r="Y10">
        <v>214400</v>
      </c>
    </row>
    <row r="11" spans="1:25" x14ac:dyDescent="0.2">
      <c r="A11" t="s">
        <v>54</v>
      </c>
      <c r="B11">
        <v>6121</v>
      </c>
      <c r="C11" t="s">
        <v>24</v>
      </c>
      <c r="D11">
        <v>-1</v>
      </c>
      <c r="E11" t="s">
        <v>25</v>
      </c>
      <c r="F11">
        <v>50893685</v>
      </c>
      <c r="G11">
        <v>66284096</v>
      </c>
      <c r="H11">
        <v>1</v>
      </c>
      <c r="I11" t="s">
        <v>26</v>
      </c>
      <c r="J11" t="s">
        <v>1568</v>
      </c>
      <c r="K11" t="s">
        <v>48</v>
      </c>
      <c r="L11" t="s">
        <v>49</v>
      </c>
      <c r="N11" t="s">
        <v>50</v>
      </c>
      <c r="O11" t="s">
        <v>31</v>
      </c>
      <c r="P11">
        <v>50893685</v>
      </c>
      <c r="Q11">
        <v>8999</v>
      </c>
      <c r="R11">
        <v>400</v>
      </c>
      <c r="S11" t="s">
        <v>45</v>
      </c>
      <c r="T11">
        <v>674</v>
      </c>
      <c r="U11" t="s">
        <v>46</v>
      </c>
      <c r="V11">
        <v>53</v>
      </c>
      <c r="W11" t="s">
        <v>33</v>
      </c>
      <c r="X11" t="s">
        <v>34</v>
      </c>
      <c r="Y11">
        <v>2744000</v>
      </c>
    </row>
    <row r="12" spans="1:25" x14ac:dyDescent="0.2">
      <c r="A12" t="s">
        <v>55</v>
      </c>
      <c r="B12">
        <v>7014</v>
      </c>
      <c r="C12" t="s">
        <v>56</v>
      </c>
      <c r="D12">
        <v>7</v>
      </c>
      <c r="E12" t="s">
        <v>57</v>
      </c>
      <c r="F12">
        <v>50693184</v>
      </c>
      <c r="G12">
        <v>48235073</v>
      </c>
      <c r="H12">
        <v>2</v>
      </c>
      <c r="I12" t="s">
        <v>58</v>
      </c>
      <c r="J12" t="s">
        <v>1568</v>
      </c>
      <c r="K12" t="s">
        <v>59</v>
      </c>
      <c r="L12" t="s">
        <v>60</v>
      </c>
      <c r="N12" t="s">
        <v>61</v>
      </c>
      <c r="O12" t="s">
        <v>31</v>
      </c>
      <c r="P12">
        <v>50693184</v>
      </c>
      <c r="Q12">
        <v>2401</v>
      </c>
      <c r="R12">
        <v>7</v>
      </c>
      <c r="S12" t="s">
        <v>62</v>
      </c>
      <c r="T12">
        <v>18</v>
      </c>
      <c r="U12" t="s">
        <v>63</v>
      </c>
      <c r="V12">
        <v>15</v>
      </c>
      <c r="W12" t="s">
        <v>64</v>
      </c>
      <c r="X12" t="s">
        <v>34</v>
      </c>
      <c r="Y12">
        <v>218816</v>
      </c>
    </row>
    <row r="13" spans="1:25" x14ac:dyDescent="0.2">
      <c r="A13" t="s">
        <v>65</v>
      </c>
      <c r="B13">
        <v>7014</v>
      </c>
      <c r="C13" t="s">
        <v>56</v>
      </c>
      <c r="D13">
        <v>7</v>
      </c>
      <c r="E13" t="s">
        <v>57</v>
      </c>
      <c r="F13">
        <v>50693184</v>
      </c>
      <c r="G13">
        <v>48235073</v>
      </c>
      <c r="H13">
        <v>2</v>
      </c>
      <c r="I13" t="s">
        <v>58</v>
      </c>
      <c r="J13" t="s">
        <v>1568</v>
      </c>
      <c r="K13" t="s">
        <v>59</v>
      </c>
      <c r="L13" t="s">
        <v>60</v>
      </c>
      <c r="N13" t="s">
        <v>61</v>
      </c>
      <c r="O13" t="s">
        <v>31</v>
      </c>
      <c r="P13">
        <v>50693184</v>
      </c>
      <c r="Q13">
        <v>2401</v>
      </c>
      <c r="R13">
        <v>7</v>
      </c>
      <c r="S13" t="s">
        <v>62</v>
      </c>
      <c r="T13">
        <v>20</v>
      </c>
      <c r="U13" t="s">
        <v>66</v>
      </c>
      <c r="V13">
        <v>15</v>
      </c>
      <c r="W13" t="s">
        <v>64</v>
      </c>
      <c r="X13" t="s">
        <v>34</v>
      </c>
      <c r="Y13">
        <v>6106054</v>
      </c>
    </row>
    <row r="14" spans="1:25" x14ac:dyDescent="0.2">
      <c r="A14" t="s">
        <v>67</v>
      </c>
      <c r="B14">
        <v>7014</v>
      </c>
      <c r="C14" t="s">
        <v>56</v>
      </c>
      <c r="D14">
        <v>7</v>
      </c>
      <c r="E14" t="s">
        <v>57</v>
      </c>
      <c r="F14">
        <v>50693184</v>
      </c>
      <c r="G14">
        <v>48235073</v>
      </c>
      <c r="H14">
        <v>2</v>
      </c>
      <c r="I14" t="s">
        <v>58</v>
      </c>
      <c r="J14" t="s">
        <v>1568</v>
      </c>
      <c r="K14" t="s">
        <v>59</v>
      </c>
      <c r="L14" t="s">
        <v>60</v>
      </c>
      <c r="N14" t="s">
        <v>61</v>
      </c>
      <c r="O14" t="s">
        <v>31</v>
      </c>
      <c r="P14">
        <v>50693184</v>
      </c>
      <c r="Q14">
        <v>2401</v>
      </c>
      <c r="R14">
        <v>7</v>
      </c>
      <c r="S14" t="s">
        <v>62</v>
      </c>
      <c r="T14">
        <v>200</v>
      </c>
      <c r="U14" t="s">
        <v>68</v>
      </c>
      <c r="V14">
        <v>15</v>
      </c>
      <c r="W14" t="s">
        <v>64</v>
      </c>
      <c r="X14" t="s">
        <v>34</v>
      </c>
      <c r="Y14">
        <v>8552704</v>
      </c>
    </row>
    <row r="15" spans="1:25" x14ac:dyDescent="0.2">
      <c r="A15" t="s">
        <v>69</v>
      </c>
      <c r="B15">
        <v>7014</v>
      </c>
      <c r="C15" t="s">
        <v>56</v>
      </c>
      <c r="D15">
        <v>7</v>
      </c>
      <c r="E15" t="s">
        <v>57</v>
      </c>
      <c r="F15">
        <v>50693184</v>
      </c>
      <c r="G15">
        <v>48235073</v>
      </c>
      <c r="H15">
        <v>2</v>
      </c>
      <c r="I15" t="s">
        <v>58</v>
      </c>
      <c r="J15" t="s">
        <v>1568</v>
      </c>
      <c r="K15" t="s">
        <v>59</v>
      </c>
      <c r="L15" t="s">
        <v>60</v>
      </c>
      <c r="N15" t="s">
        <v>61</v>
      </c>
      <c r="O15" t="s">
        <v>31</v>
      </c>
      <c r="P15">
        <v>50693184</v>
      </c>
      <c r="Q15">
        <v>2401</v>
      </c>
      <c r="R15">
        <v>7</v>
      </c>
      <c r="S15" t="s">
        <v>62</v>
      </c>
      <c r="T15">
        <v>716</v>
      </c>
      <c r="U15" t="s">
        <v>70</v>
      </c>
      <c r="V15">
        <v>15</v>
      </c>
      <c r="W15" t="s">
        <v>64</v>
      </c>
      <c r="X15" t="s">
        <v>34</v>
      </c>
      <c r="Y15">
        <v>1016163</v>
      </c>
    </row>
    <row r="16" spans="1:25" x14ac:dyDescent="0.2">
      <c r="A16" t="s">
        <v>71</v>
      </c>
      <c r="B16">
        <v>7014</v>
      </c>
      <c r="C16" t="s">
        <v>56</v>
      </c>
      <c r="D16">
        <v>7</v>
      </c>
      <c r="E16" t="s">
        <v>57</v>
      </c>
      <c r="F16">
        <v>50693184</v>
      </c>
      <c r="G16">
        <v>48235073</v>
      </c>
      <c r="H16">
        <v>2</v>
      </c>
      <c r="I16" t="s">
        <v>58</v>
      </c>
      <c r="J16" t="s">
        <v>1568</v>
      </c>
      <c r="K16" t="s">
        <v>59</v>
      </c>
      <c r="L16" t="s">
        <v>60</v>
      </c>
      <c r="N16" t="s">
        <v>61</v>
      </c>
      <c r="O16" t="s">
        <v>31</v>
      </c>
      <c r="P16">
        <v>50693184</v>
      </c>
      <c r="Q16">
        <v>2401</v>
      </c>
      <c r="R16">
        <v>46</v>
      </c>
      <c r="S16" t="s">
        <v>72</v>
      </c>
      <c r="T16">
        <v>157</v>
      </c>
      <c r="U16" t="s">
        <v>73</v>
      </c>
      <c r="V16">
        <v>15</v>
      </c>
      <c r="W16" t="s">
        <v>64</v>
      </c>
      <c r="X16" t="s">
        <v>34</v>
      </c>
      <c r="Y16">
        <v>682111</v>
      </c>
    </row>
    <row r="17" spans="1:25" x14ac:dyDescent="0.2">
      <c r="A17" t="s">
        <v>74</v>
      </c>
      <c r="B17">
        <v>7014</v>
      </c>
      <c r="C17" t="s">
        <v>56</v>
      </c>
      <c r="D17">
        <v>7</v>
      </c>
      <c r="E17" t="s">
        <v>57</v>
      </c>
      <c r="F17">
        <v>50693184</v>
      </c>
      <c r="G17">
        <v>48235073</v>
      </c>
      <c r="H17">
        <v>2</v>
      </c>
      <c r="I17" t="s">
        <v>58</v>
      </c>
      <c r="J17" t="s">
        <v>1568</v>
      </c>
      <c r="K17" t="s">
        <v>59</v>
      </c>
      <c r="L17" t="s">
        <v>60</v>
      </c>
      <c r="N17" t="s">
        <v>61</v>
      </c>
      <c r="O17" t="s">
        <v>31</v>
      </c>
      <c r="P17">
        <v>50693184</v>
      </c>
      <c r="Q17">
        <v>2401</v>
      </c>
      <c r="R17">
        <v>62</v>
      </c>
      <c r="S17" t="s">
        <v>75</v>
      </c>
      <c r="T17">
        <v>204</v>
      </c>
      <c r="U17" t="s">
        <v>76</v>
      </c>
      <c r="V17">
        <v>15</v>
      </c>
      <c r="W17" t="s">
        <v>64</v>
      </c>
      <c r="X17" t="s">
        <v>34</v>
      </c>
      <c r="Y17">
        <v>2408049</v>
      </c>
    </row>
    <row r="18" spans="1:25" x14ac:dyDescent="0.2">
      <c r="A18" t="s">
        <v>77</v>
      </c>
      <c r="B18">
        <v>7014</v>
      </c>
      <c r="C18" t="s">
        <v>56</v>
      </c>
      <c r="D18">
        <v>7</v>
      </c>
      <c r="E18" t="s">
        <v>57</v>
      </c>
      <c r="F18">
        <v>50693184</v>
      </c>
      <c r="G18">
        <v>48235073</v>
      </c>
      <c r="H18">
        <v>2</v>
      </c>
      <c r="I18" t="s">
        <v>58</v>
      </c>
      <c r="J18" t="s">
        <v>1568</v>
      </c>
      <c r="K18" t="s">
        <v>59</v>
      </c>
      <c r="L18" t="s">
        <v>60</v>
      </c>
      <c r="N18" t="s">
        <v>61</v>
      </c>
      <c r="O18" t="s">
        <v>31</v>
      </c>
      <c r="P18">
        <v>50693184</v>
      </c>
      <c r="Q18">
        <v>2401</v>
      </c>
      <c r="R18">
        <v>100</v>
      </c>
      <c r="S18" t="s">
        <v>78</v>
      </c>
      <c r="T18">
        <v>286</v>
      </c>
      <c r="U18" t="s">
        <v>79</v>
      </c>
      <c r="V18">
        <v>15</v>
      </c>
      <c r="W18" t="s">
        <v>64</v>
      </c>
      <c r="X18" t="s">
        <v>34</v>
      </c>
      <c r="Y18">
        <v>13797</v>
      </c>
    </row>
    <row r="19" spans="1:25" x14ac:dyDescent="0.2">
      <c r="A19" t="s">
        <v>80</v>
      </c>
      <c r="B19">
        <v>7014</v>
      </c>
      <c r="C19" t="s">
        <v>56</v>
      </c>
      <c r="D19">
        <v>7</v>
      </c>
      <c r="E19" t="s">
        <v>57</v>
      </c>
      <c r="F19">
        <v>50693184</v>
      </c>
      <c r="G19">
        <v>48235073</v>
      </c>
      <c r="H19">
        <v>2</v>
      </c>
      <c r="I19" t="s">
        <v>58</v>
      </c>
      <c r="J19" t="s">
        <v>1568</v>
      </c>
      <c r="K19" t="s">
        <v>59</v>
      </c>
      <c r="L19" t="s">
        <v>60</v>
      </c>
      <c r="N19" t="s">
        <v>61</v>
      </c>
      <c r="O19" t="s">
        <v>31</v>
      </c>
      <c r="P19">
        <v>50693184</v>
      </c>
      <c r="Q19">
        <v>2401</v>
      </c>
      <c r="R19">
        <v>101</v>
      </c>
      <c r="S19" t="s">
        <v>81</v>
      </c>
      <c r="T19">
        <v>284</v>
      </c>
      <c r="U19" t="s">
        <v>82</v>
      </c>
      <c r="V19">
        <v>15</v>
      </c>
      <c r="W19" t="s">
        <v>64</v>
      </c>
      <c r="X19" t="s">
        <v>34</v>
      </c>
      <c r="Y19">
        <v>29</v>
      </c>
    </row>
    <row r="20" spans="1:25" x14ac:dyDescent="0.2">
      <c r="A20" t="s">
        <v>83</v>
      </c>
      <c r="B20">
        <v>7014</v>
      </c>
      <c r="C20" t="s">
        <v>56</v>
      </c>
      <c r="D20">
        <v>7</v>
      </c>
      <c r="E20" t="s">
        <v>57</v>
      </c>
      <c r="F20">
        <v>50693184</v>
      </c>
      <c r="G20">
        <v>48235073</v>
      </c>
      <c r="H20">
        <v>2</v>
      </c>
      <c r="I20" t="s">
        <v>58</v>
      </c>
      <c r="J20" t="s">
        <v>1568</v>
      </c>
      <c r="K20" t="s">
        <v>59</v>
      </c>
      <c r="L20" t="s">
        <v>60</v>
      </c>
      <c r="N20" t="s">
        <v>61</v>
      </c>
      <c r="O20" t="s">
        <v>31</v>
      </c>
      <c r="P20">
        <v>50693184</v>
      </c>
      <c r="Q20">
        <v>2401</v>
      </c>
      <c r="R20">
        <v>106</v>
      </c>
      <c r="S20" t="s">
        <v>39</v>
      </c>
      <c r="T20">
        <v>137</v>
      </c>
      <c r="U20" t="s">
        <v>40</v>
      </c>
      <c r="V20">
        <v>15</v>
      </c>
      <c r="W20" t="s">
        <v>64</v>
      </c>
      <c r="X20" t="s">
        <v>34</v>
      </c>
      <c r="Y20">
        <v>5</v>
      </c>
    </row>
    <row r="21" spans="1:25" x14ac:dyDescent="0.2">
      <c r="A21" t="s">
        <v>84</v>
      </c>
      <c r="B21">
        <v>7014</v>
      </c>
      <c r="C21" t="s">
        <v>56</v>
      </c>
      <c r="D21">
        <v>7</v>
      </c>
      <c r="E21" t="s">
        <v>57</v>
      </c>
      <c r="F21">
        <v>50693184</v>
      </c>
      <c r="G21">
        <v>48235073</v>
      </c>
      <c r="H21">
        <v>2</v>
      </c>
      <c r="I21" t="s">
        <v>58</v>
      </c>
      <c r="J21" t="s">
        <v>1568</v>
      </c>
      <c r="K21" t="s">
        <v>59</v>
      </c>
      <c r="L21" t="s">
        <v>60</v>
      </c>
      <c r="N21" t="s">
        <v>61</v>
      </c>
      <c r="O21" t="s">
        <v>31</v>
      </c>
      <c r="P21">
        <v>50693184</v>
      </c>
      <c r="Q21">
        <v>2401</v>
      </c>
      <c r="R21">
        <v>122</v>
      </c>
      <c r="S21" t="s">
        <v>42</v>
      </c>
      <c r="T21">
        <v>287</v>
      </c>
      <c r="U21" t="s">
        <v>43</v>
      </c>
      <c r="V21">
        <v>15</v>
      </c>
      <c r="W21" t="s">
        <v>64</v>
      </c>
      <c r="X21" t="s">
        <v>34</v>
      </c>
      <c r="Y21">
        <v>221</v>
      </c>
    </row>
    <row r="22" spans="1:25" x14ac:dyDescent="0.2">
      <c r="A22" t="s">
        <v>85</v>
      </c>
      <c r="B22">
        <v>7014</v>
      </c>
      <c r="C22" t="s">
        <v>56</v>
      </c>
      <c r="D22">
        <v>7</v>
      </c>
      <c r="E22" t="s">
        <v>57</v>
      </c>
      <c r="F22">
        <v>50693184</v>
      </c>
      <c r="G22">
        <v>48235073</v>
      </c>
      <c r="H22">
        <v>2</v>
      </c>
      <c r="I22" t="s">
        <v>58</v>
      </c>
      <c r="J22" t="s">
        <v>1568</v>
      </c>
      <c r="K22" t="s">
        <v>59</v>
      </c>
      <c r="L22" t="s">
        <v>60</v>
      </c>
      <c r="N22" t="s">
        <v>61</v>
      </c>
      <c r="O22" t="s">
        <v>86</v>
      </c>
      <c r="P22">
        <v>50693184</v>
      </c>
      <c r="Q22">
        <v>2401</v>
      </c>
      <c r="R22">
        <v>46</v>
      </c>
      <c r="S22" t="s">
        <v>72</v>
      </c>
      <c r="T22">
        <v>156</v>
      </c>
      <c r="U22" t="s">
        <v>87</v>
      </c>
      <c r="V22">
        <v>3</v>
      </c>
      <c r="W22" t="s">
        <v>88</v>
      </c>
      <c r="X22" t="s">
        <v>89</v>
      </c>
      <c r="Y22">
        <v>-2227643</v>
      </c>
    </row>
    <row r="23" spans="1:25" x14ac:dyDescent="0.2">
      <c r="A23" t="s">
        <v>90</v>
      </c>
      <c r="B23">
        <v>7014</v>
      </c>
      <c r="C23" t="s">
        <v>56</v>
      </c>
      <c r="D23">
        <v>7</v>
      </c>
      <c r="E23" t="s">
        <v>57</v>
      </c>
      <c r="F23">
        <v>50693184</v>
      </c>
      <c r="G23">
        <v>48235073</v>
      </c>
      <c r="H23">
        <v>2</v>
      </c>
      <c r="I23" t="s">
        <v>58</v>
      </c>
      <c r="J23" t="s">
        <v>1568</v>
      </c>
      <c r="K23" t="s">
        <v>59</v>
      </c>
      <c r="L23" t="s">
        <v>60</v>
      </c>
      <c r="N23" t="s">
        <v>61</v>
      </c>
      <c r="O23" t="s">
        <v>86</v>
      </c>
      <c r="P23">
        <v>50693184</v>
      </c>
      <c r="Q23">
        <v>2401</v>
      </c>
      <c r="R23">
        <v>46</v>
      </c>
      <c r="S23" t="s">
        <v>72</v>
      </c>
      <c r="T23">
        <v>157</v>
      </c>
      <c r="U23" t="s">
        <v>73</v>
      </c>
      <c r="V23">
        <v>3</v>
      </c>
      <c r="W23" t="s">
        <v>88</v>
      </c>
      <c r="X23" t="s">
        <v>89</v>
      </c>
      <c r="Y23">
        <v>-1364222</v>
      </c>
    </row>
    <row r="24" spans="1:25" x14ac:dyDescent="0.2">
      <c r="A24" t="s">
        <v>91</v>
      </c>
      <c r="B24">
        <v>7014</v>
      </c>
      <c r="C24" t="s">
        <v>56</v>
      </c>
      <c r="D24">
        <v>7</v>
      </c>
      <c r="E24" t="s">
        <v>57</v>
      </c>
      <c r="F24">
        <v>50693184</v>
      </c>
      <c r="G24">
        <v>48235073</v>
      </c>
      <c r="H24">
        <v>2</v>
      </c>
      <c r="I24" t="s">
        <v>58</v>
      </c>
      <c r="J24" t="s">
        <v>1568</v>
      </c>
      <c r="K24" t="s">
        <v>59</v>
      </c>
      <c r="L24" t="s">
        <v>60</v>
      </c>
      <c r="N24" t="s">
        <v>61</v>
      </c>
      <c r="O24" t="s">
        <v>86</v>
      </c>
      <c r="P24">
        <v>50693184</v>
      </c>
      <c r="Q24">
        <v>2401</v>
      </c>
      <c r="R24">
        <v>81</v>
      </c>
      <c r="S24" t="s">
        <v>92</v>
      </c>
      <c r="T24">
        <v>750</v>
      </c>
      <c r="U24" t="s">
        <v>93</v>
      </c>
      <c r="V24">
        <v>3</v>
      </c>
      <c r="W24" t="s">
        <v>88</v>
      </c>
      <c r="X24" t="s">
        <v>89</v>
      </c>
      <c r="Y24">
        <v>-1400</v>
      </c>
    </row>
    <row r="25" spans="1:25" x14ac:dyDescent="0.2">
      <c r="A25" t="s">
        <v>94</v>
      </c>
      <c r="B25">
        <v>7014</v>
      </c>
      <c r="C25" t="s">
        <v>56</v>
      </c>
      <c r="D25">
        <v>7</v>
      </c>
      <c r="E25" t="s">
        <v>57</v>
      </c>
      <c r="F25">
        <v>50693184</v>
      </c>
      <c r="G25">
        <v>48235073</v>
      </c>
      <c r="H25">
        <v>2</v>
      </c>
      <c r="I25" t="s">
        <v>58</v>
      </c>
      <c r="J25" t="s">
        <v>1568</v>
      </c>
      <c r="K25" t="s">
        <v>59</v>
      </c>
      <c r="L25" t="s">
        <v>60</v>
      </c>
      <c r="N25" t="s">
        <v>61</v>
      </c>
      <c r="O25" t="s">
        <v>86</v>
      </c>
      <c r="P25">
        <v>50693184</v>
      </c>
      <c r="Q25">
        <v>2401</v>
      </c>
      <c r="R25">
        <v>100</v>
      </c>
      <c r="S25" t="s">
        <v>78</v>
      </c>
      <c r="T25">
        <v>286</v>
      </c>
      <c r="U25" t="s">
        <v>79</v>
      </c>
      <c r="V25">
        <v>3</v>
      </c>
      <c r="W25" t="s">
        <v>88</v>
      </c>
      <c r="X25" t="s">
        <v>89</v>
      </c>
      <c r="Y25">
        <v>-27594</v>
      </c>
    </row>
    <row r="26" spans="1:25" x14ac:dyDescent="0.2">
      <c r="A26" t="s">
        <v>95</v>
      </c>
      <c r="B26">
        <v>7014</v>
      </c>
      <c r="C26" t="s">
        <v>56</v>
      </c>
      <c r="D26">
        <v>7</v>
      </c>
      <c r="E26" t="s">
        <v>57</v>
      </c>
      <c r="F26">
        <v>50693184</v>
      </c>
      <c r="G26">
        <v>48235073</v>
      </c>
      <c r="H26">
        <v>2</v>
      </c>
      <c r="I26" t="s">
        <v>58</v>
      </c>
      <c r="J26" t="s">
        <v>1568</v>
      </c>
      <c r="K26" t="s">
        <v>59</v>
      </c>
      <c r="L26" t="s">
        <v>60</v>
      </c>
      <c r="N26" t="s">
        <v>61</v>
      </c>
      <c r="O26" t="s">
        <v>86</v>
      </c>
      <c r="P26">
        <v>50693184</v>
      </c>
      <c r="Q26">
        <v>2401</v>
      </c>
      <c r="R26">
        <v>101</v>
      </c>
      <c r="S26" t="s">
        <v>81</v>
      </c>
      <c r="T26">
        <v>284</v>
      </c>
      <c r="U26" t="s">
        <v>82</v>
      </c>
      <c r="V26">
        <v>3</v>
      </c>
      <c r="W26" t="s">
        <v>88</v>
      </c>
      <c r="X26" t="s">
        <v>89</v>
      </c>
      <c r="Y26">
        <v>-58</v>
      </c>
    </row>
    <row r="27" spans="1:25" x14ac:dyDescent="0.2">
      <c r="A27" t="s">
        <v>96</v>
      </c>
      <c r="B27">
        <v>7014</v>
      </c>
      <c r="C27" t="s">
        <v>56</v>
      </c>
      <c r="D27">
        <v>7</v>
      </c>
      <c r="E27" t="s">
        <v>57</v>
      </c>
      <c r="F27">
        <v>50693184</v>
      </c>
      <c r="G27">
        <v>48235073</v>
      </c>
      <c r="H27">
        <v>2</v>
      </c>
      <c r="I27" t="s">
        <v>58</v>
      </c>
      <c r="J27" t="s">
        <v>1568</v>
      </c>
      <c r="K27" t="s">
        <v>59</v>
      </c>
      <c r="L27" t="s">
        <v>60</v>
      </c>
      <c r="N27" t="s">
        <v>61</v>
      </c>
      <c r="O27" t="s">
        <v>86</v>
      </c>
      <c r="P27">
        <v>50693184</v>
      </c>
      <c r="Q27">
        <v>2401</v>
      </c>
      <c r="R27">
        <v>106</v>
      </c>
      <c r="S27" t="s">
        <v>39</v>
      </c>
      <c r="T27">
        <v>137</v>
      </c>
      <c r="U27" t="s">
        <v>40</v>
      </c>
      <c r="V27">
        <v>3</v>
      </c>
      <c r="W27" t="s">
        <v>88</v>
      </c>
      <c r="X27" t="s">
        <v>89</v>
      </c>
      <c r="Y27">
        <v>-10</v>
      </c>
    </row>
    <row r="28" spans="1:25" x14ac:dyDescent="0.2">
      <c r="A28" t="s">
        <v>97</v>
      </c>
      <c r="B28">
        <v>7014</v>
      </c>
      <c r="C28" t="s">
        <v>56</v>
      </c>
      <c r="D28">
        <v>7</v>
      </c>
      <c r="E28" t="s">
        <v>57</v>
      </c>
      <c r="F28">
        <v>50693184</v>
      </c>
      <c r="G28">
        <v>48235073</v>
      </c>
      <c r="H28">
        <v>2</v>
      </c>
      <c r="I28" t="s">
        <v>58</v>
      </c>
      <c r="J28" t="s">
        <v>1568</v>
      </c>
      <c r="K28" t="s">
        <v>59</v>
      </c>
      <c r="L28" t="s">
        <v>60</v>
      </c>
      <c r="N28" t="s">
        <v>61</v>
      </c>
      <c r="O28" t="s">
        <v>86</v>
      </c>
      <c r="P28">
        <v>50693184</v>
      </c>
      <c r="Q28">
        <v>2401</v>
      </c>
      <c r="R28">
        <v>122</v>
      </c>
      <c r="S28" t="s">
        <v>42</v>
      </c>
      <c r="T28">
        <v>287</v>
      </c>
      <c r="U28" t="s">
        <v>43</v>
      </c>
      <c r="V28">
        <v>3</v>
      </c>
      <c r="W28" t="s">
        <v>88</v>
      </c>
      <c r="X28" t="s">
        <v>89</v>
      </c>
      <c r="Y28">
        <v>-442</v>
      </c>
    </row>
    <row r="29" spans="1:25" x14ac:dyDescent="0.2">
      <c r="A29" t="s">
        <v>98</v>
      </c>
      <c r="B29">
        <v>7014</v>
      </c>
      <c r="C29" t="s">
        <v>56</v>
      </c>
      <c r="D29">
        <v>7</v>
      </c>
      <c r="E29" t="s">
        <v>57</v>
      </c>
      <c r="F29">
        <v>50701876</v>
      </c>
      <c r="G29">
        <v>48237350</v>
      </c>
      <c r="H29">
        <v>1</v>
      </c>
      <c r="I29" t="s">
        <v>26</v>
      </c>
      <c r="J29" t="s">
        <v>1568</v>
      </c>
      <c r="K29" t="s">
        <v>99</v>
      </c>
      <c r="L29" t="s">
        <v>100</v>
      </c>
      <c r="N29" t="s">
        <v>101</v>
      </c>
      <c r="O29" t="s">
        <v>31</v>
      </c>
      <c r="P29">
        <v>50701876</v>
      </c>
      <c r="Q29">
        <v>2401</v>
      </c>
      <c r="R29">
        <v>7</v>
      </c>
      <c r="S29" t="s">
        <v>62</v>
      </c>
      <c r="T29">
        <v>18</v>
      </c>
      <c r="U29" t="s">
        <v>63</v>
      </c>
      <c r="V29">
        <v>15</v>
      </c>
      <c r="W29" t="s">
        <v>64</v>
      </c>
      <c r="X29" t="s">
        <v>34</v>
      </c>
      <c r="Y29">
        <v>751578</v>
      </c>
    </row>
    <row r="30" spans="1:25" x14ac:dyDescent="0.2">
      <c r="A30" t="s">
        <v>102</v>
      </c>
      <c r="B30">
        <v>7014</v>
      </c>
      <c r="C30" t="s">
        <v>56</v>
      </c>
      <c r="D30">
        <v>7</v>
      </c>
      <c r="E30" t="s">
        <v>57</v>
      </c>
      <c r="F30">
        <v>50701876</v>
      </c>
      <c r="G30">
        <v>48237350</v>
      </c>
      <c r="H30">
        <v>1</v>
      </c>
      <c r="I30" t="s">
        <v>26</v>
      </c>
      <c r="J30" t="s">
        <v>1568</v>
      </c>
      <c r="K30" t="s">
        <v>99</v>
      </c>
      <c r="L30" t="s">
        <v>100</v>
      </c>
      <c r="N30" t="s">
        <v>101</v>
      </c>
      <c r="O30" t="s">
        <v>31</v>
      </c>
      <c r="P30">
        <v>50701876</v>
      </c>
      <c r="Q30">
        <v>2401</v>
      </c>
      <c r="R30">
        <v>7</v>
      </c>
      <c r="S30" t="s">
        <v>62</v>
      </c>
      <c r="T30">
        <v>20</v>
      </c>
      <c r="U30" t="s">
        <v>66</v>
      </c>
      <c r="V30">
        <v>15</v>
      </c>
      <c r="W30" t="s">
        <v>64</v>
      </c>
      <c r="X30" t="s">
        <v>34</v>
      </c>
      <c r="Y30">
        <v>20972720</v>
      </c>
    </row>
    <row r="31" spans="1:25" x14ac:dyDescent="0.2">
      <c r="A31" t="s">
        <v>103</v>
      </c>
      <c r="B31">
        <v>7014</v>
      </c>
      <c r="C31" t="s">
        <v>56</v>
      </c>
      <c r="D31">
        <v>7</v>
      </c>
      <c r="E31" t="s">
        <v>57</v>
      </c>
      <c r="F31">
        <v>50701876</v>
      </c>
      <c r="G31">
        <v>48237350</v>
      </c>
      <c r="H31">
        <v>1</v>
      </c>
      <c r="I31" t="s">
        <v>26</v>
      </c>
      <c r="J31" t="s">
        <v>1568</v>
      </c>
      <c r="K31" t="s">
        <v>99</v>
      </c>
      <c r="L31" t="s">
        <v>100</v>
      </c>
      <c r="N31" t="s">
        <v>101</v>
      </c>
      <c r="O31" t="s">
        <v>31</v>
      </c>
      <c r="P31">
        <v>50701876</v>
      </c>
      <c r="Q31">
        <v>2401</v>
      </c>
      <c r="R31">
        <v>7</v>
      </c>
      <c r="S31" t="s">
        <v>62</v>
      </c>
      <c r="T31">
        <v>147</v>
      </c>
      <c r="U31" t="s">
        <v>104</v>
      </c>
      <c r="V31">
        <v>15</v>
      </c>
      <c r="W31" t="s">
        <v>64</v>
      </c>
      <c r="X31" t="s">
        <v>34</v>
      </c>
      <c r="Y31">
        <v>987683</v>
      </c>
    </row>
    <row r="32" spans="1:25" x14ac:dyDescent="0.2">
      <c r="A32" t="s">
        <v>105</v>
      </c>
      <c r="B32">
        <v>7014</v>
      </c>
      <c r="C32" t="s">
        <v>56</v>
      </c>
      <c r="D32">
        <v>7</v>
      </c>
      <c r="E32" t="s">
        <v>57</v>
      </c>
      <c r="F32">
        <v>50701876</v>
      </c>
      <c r="G32">
        <v>48237350</v>
      </c>
      <c r="H32">
        <v>1</v>
      </c>
      <c r="I32" t="s">
        <v>26</v>
      </c>
      <c r="J32" t="s">
        <v>1568</v>
      </c>
      <c r="K32" t="s">
        <v>99</v>
      </c>
      <c r="L32" t="s">
        <v>100</v>
      </c>
      <c r="N32" t="s">
        <v>101</v>
      </c>
      <c r="O32" t="s">
        <v>31</v>
      </c>
      <c r="P32">
        <v>50701876</v>
      </c>
      <c r="Q32">
        <v>2401</v>
      </c>
      <c r="R32">
        <v>7</v>
      </c>
      <c r="S32" t="s">
        <v>62</v>
      </c>
      <c r="T32">
        <v>200</v>
      </c>
      <c r="U32" t="s">
        <v>68</v>
      </c>
      <c r="V32">
        <v>15</v>
      </c>
      <c r="W32" t="s">
        <v>64</v>
      </c>
      <c r="X32" t="s">
        <v>34</v>
      </c>
      <c r="Y32">
        <v>29376331</v>
      </c>
    </row>
    <row r="33" spans="1:25" x14ac:dyDescent="0.2">
      <c r="A33" t="s">
        <v>106</v>
      </c>
      <c r="B33">
        <v>7014</v>
      </c>
      <c r="C33" t="s">
        <v>56</v>
      </c>
      <c r="D33">
        <v>7</v>
      </c>
      <c r="E33" t="s">
        <v>57</v>
      </c>
      <c r="F33">
        <v>50701876</v>
      </c>
      <c r="G33">
        <v>48237350</v>
      </c>
      <c r="H33">
        <v>1</v>
      </c>
      <c r="I33" t="s">
        <v>26</v>
      </c>
      <c r="J33" t="s">
        <v>1568</v>
      </c>
      <c r="K33" t="s">
        <v>99</v>
      </c>
      <c r="L33" t="s">
        <v>100</v>
      </c>
      <c r="N33" t="s">
        <v>101</v>
      </c>
      <c r="O33" t="s">
        <v>31</v>
      </c>
      <c r="P33">
        <v>50701876</v>
      </c>
      <c r="Q33">
        <v>2401</v>
      </c>
      <c r="R33">
        <v>7</v>
      </c>
      <c r="S33" t="s">
        <v>62</v>
      </c>
      <c r="T33">
        <v>716</v>
      </c>
      <c r="U33" t="s">
        <v>70</v>
      </c>
      <c r="V33">
        <v>15</v>
      </c>
      <c r="W33" t="s">
        <v>64</v>
      </c>
      <c r="X33" t="s">
        <v>34</v>
      </c>
      <c r="Y33">
        <v>3490257</v>
      </c>
    </row>
    <row r="34" spans="1:25" x14ac:dyDescent="0.2">
      <c r="A34" t="s">
        <v>107</v>
      </c>
      <c r="B34">
        <v>7014</v>
      </c>
      <c r="C34" t="s">
        <v>56</v>
      </c>
      <c r="D34">
        <v>7</v>
      </c>
      <c r="E34" t="s">
        <v>57</v>
      </c>
      <c r="F34">
        <v>50701876</v>
      </c>
      <c r="G34">
        <v>48237350</v>
      </c>
      <c r="H34">
        <v>1</v>
      </c>
      <c r="I34" t="s">
        <v>26</v>
      </c>
      <c r="J34" t="s">
        <v>1568</v>
      </c>
      <c r="K34" t="s">
        <v>99</v>
      </c>
      <c r="L34" t="s">
        <v>100</v>
      </c>
      <c r="N34" t="s">
        <v>101</v>
      </c>
      <c r="O34" t="s">
        <v>31</v>
      </c>
      <c r="P34">
        <v>50701876</v>
      </c>
      <c r="Q34">
        <v>2401</v>
      </c>
      <c r="R34">
        <v>7</v>
      </c>
      <c r="S34" t="s">
        <v>62</v>
      </c>
      <c r="T34">
        <v>147</v>
      </c>
      <c r="U34" t="s">
        <v>104</v>
      </c>
      <c r="V34">
        <v>60</v>
      </c>
      <c r="W34" t="s">
        <v>108</v>
      </c>
      <c r="X34" t="s">
        <v>34</v>
      </c>
      <c r="Y34">
        <v>2817</v>
      </c>
    </row>
    <row r="35" spans="1:25" x14ac:dyDescent="0.2">
      <c r="A35" t="s">
        <v>109</v>
      </c>
      <c r="B35">
        <v>7014</v>
      </c>
      <c r="C35" t="s">
        <v>56</v>
      </c>
      <c r="D35">
        <v>7</v>
      </c>
      <c r="E35" t="s">
        <v>57</v>
      </c>
      <c r="F35">
        <v>50701876</v>
      </c>
      <c r="G35">
        <v>48237350</v>
      </c>
      <c r="H35">
        <v>1</v>
      </c>
      <c r="I35" t="s">
        <v>26</v>
      </c>
      <c r="J35" t="s">
        <v>1568</v>
      </c>
      <c r="K35" t="s">
        <v>99</v>
      </c>
      <c r="L35" t="s">
        <v>100</v>
      </c>
      <c r="N35" t="s">
        <v>101</v>
      </c>
      <c r="O35" t="s">
        <v>31</v>
      </c>
      <c r="P35">
        <v>50701876</v>
      </c>
      <c r="Q35">
        <v>2401</v>
      </c>
      <c r="R35">
        <v>46</v>
      </c>
      <c r="S35" t="s">
        <v>72</v>
      </c>
      <c r="T35">
        <v>156</v>
      </c>
      <c r="U35" t="s">
        <v>87</v>
      </c>
      <c r="V35">
        <v>15</v>
      </c>
      <c r="W35" t="s">
        <v>64</v>
      </c>
      <c r="X35" t="s">
        <v>34</v>
      </c>
      <c r="Y35">
        <v>29710</v>
      </c>
    </row>
    <row r="36" spans="1:25" x14ac:dyDescent="0.2">
      <c r="A36" t="s">
        <v>110</v>
      </c>
      <c r="B36">
        <v>7014</v>
      </c>
      <c r="C36" t="s">
        <v>56</v>
      </c>
      <c r="D36">
        <v>7</v>
      </c>
      <c r="E36" t="s">
        <v>57</v>
      </c>
      <c r="F36">
        <v>50701876</v>
      </c>
      <c r="G36">
        <v>48237350</v>
      </c>
      <c r="H36">
        <v>1</v>
      </c>
      <c r="I36" t="s">
        <v>26</v>
      </c>
      <c r="J36" t="s">
        <v>1568</v>
      </c>
      <c r="K36" t="s">
        <v>99</v>
      </c>
      <c r="L36" t="s">
        <v>100</v>
      </c>
      <c r="N36" t="s">
        <v>101</v>
      </c>
      <c r="O36" t="s">
        <v>31</v>
      </c>
      <c r="P36">
        <v>50701876</v>
      </c>
      <c r="Q36">
        <v>2401</v>
      </c>
      <c r="R36">
        <v>62</v>
      </c>
      <c r="S36" t="s">
        <v>75</v>
      </c>
      <c r="T36">
        <v>204</v>
      </c>
      <c r="U36" t="s">
        <v>76</v>
      </c>
      <c r="V36">
        <v>15</v>
      </c>
      <c r="W36" t="s">
        <v>64</v>
      </c>
      <c r="X36" t="s">
        <v>34</v>
      </c>
      <c r="Y36">
        <v>4941074</v>
      </c>
    </row>
    <row r="37" spans="1:25" x14ac:dyDescent="0.2">
      <c r="A37" t="s">
        <v>111</v>
      </c>
      <c r="B37">
        <v>7014</v>
      </c>
      <c r="C37" t="s">
        <v>56</v>
      </c>
      <c r="D37">
        <v>7</v>
      </c>
      <c r="E37" t="s">
        <v>57</v>
      </c>
      <c r="F37">
        <v>50715953</v>
      </c>
      <c r="G37">
        <v>48242016</v>
      </c>
      <c r="H37">
        <v>1</v>
      </c>
      <c r="I37" t="s">
        <v>26</v>
      </c>
      <c r="J37" t="s">
        <v>1568</v>
      </c>
      <c r="K37" t="s">
        <v>112</v>
      </c>
      <c r="L37" t="s">
        <v>113</v>
      </c>
      <c r="N37" t="s">
        <v>114</v>
      </c>
      <c r="O37" t="s">
        <v>31</v>
      </c>
      <c r="P37">
        <v>50715953</v>
      </c>
      <c r="Q37">
        <v>2401</v>
      </c>
      <c r="R37">
        <v>7</v>
      </c>
      <c r="S37" t="s">
        <v>62</v>
      </c>
      <c r="T37">
        <v>18</v>
      </c>
      <c r="U37" t="s">
        <v>63</v>
      </c>
      <c r="V37">
        <v>15</v>
      </c>
      <c r="W37" t="s">
        <v>64</v>
      </c>
      <c r="X37" t="s">
        <v>34</v>
      </c>
      <c r="Y37">
        <v>673898</v>
      </c>
    </row>
    <row r="38" spans="1:25" x14ac:dyDescent="0.2">
      <c r="A38" t="s">
        <v>115</v>
      </c>
      <c r="B38">
        <v>7014</v>
      </c>
      <c r="C38" t="s">
        <v>56</v>
      </c>
      <c r="D38">
        <v>7</v>
      </c>
      <c r="E38" t="s">
        <v>57</v>
      </c>
      <c r="F38">
        <v>50715953</v>
      </c>
      <c r="G38">
        <v>48242016</v>
      </c>
      <c r="H38">
        <v>1</v>
      </c>
      <c r="I38" t="s">
        <v>26</v>
      </c>
      <c r="J38" t="s">
        <v>1568</v>
      </c>
      <c r="K38" t="s">
        <v>112</v>
      </c>
      <c r="L38" t="s">
        <v>113</v>
      </c>
      <c r="N38" t="s">
        <v>114</v>
      </c>
      <c r="O38" t="s">
        <v>31</v>
      </c>
      <c r="P38">
        <v>50715953</v>
      </c>
      <c r="Q38">
        <v>2401</v>
      </c>
      <c r="R38">
        <v>7</v>
      </c>
      <c r="S38" t="s">
        <v>62</v>
      </c>
      <c r="T38">
        <v>20</v>
      </c>
      <c r="U38" t="s">
        <v>66</v>
      </c>
      <c r="V38">
        <v>15</v>
      </c>
      <c r="W38" t="s">
        <v>64</v>
      </c>
      <c r="X38" t="s">
        <v>34</v>
      </c>
      <c r="Y38">
        <v>18805074</v>
      </c>
    </row>
    <row r="39" spans="1:25" x14ac:dyDescent="0.2">
      <c r="A39" t="s">
        <v>116</v>
      </c>
      <c r="B39">
        <v>7014</v>
      </c>
      <c r="C39" t="s">
        <v>56</v>
      </c>
      <c r="D39">
        <v>7</v>
      </c>
      <c r="E39" t="s">
        <v>57</v>
      </c>
      <c r="F39">
        <v>50715953</v>
      </c>
      <c r="G39">
        <v>48242016</v>
      </c>
      <c r="H39">
        <v>1</v>
      </c>
      <c r="I39" t="s">
        <v>26</v>
      </c>
      <c r="J39" t="s">
        <v>1568</v>
      </c>
      <c r="K39" t="s">
        <v>112</v>
      </c>
      <c r="L39" t="s">
        <v>113</v>
      </c>
      <c r="N39" t="s">
        <v>114</v>
      </c>
      <c r="O39" t="s">
        <v>31</v>
      </c>
      <c r="P39">
        <v>50715953</v>
      </c>
      <c r="Q39">
        <v>2401</v>
      </c>
      <c r="R39">
        <v>7</v>
      </c>
      <c r="S39" t="s">
        <v>62</v>
      </c>
      <c r="T39">
        <v>147</v>
      </c>
      <c r="U39" t="s">
        <v>104</v>
      </c>
      <c r="V39">
        <v>15</v>
      </c>
      <c r="W39" t="s">
        <v>64</v>
      </c>
      <c r="X39" t="s">
        <v>34</v>
      </c>
      <c r="Y39">
        <v>635287</v>
      </c>
    </row>
    <row r="40" spans="1:25" x14ac:dyDescent="0.2">
      <c r="A40" t="s">
        <v>117</v>
      </c>
      <c r="B40">
        <v>7014</v>
      </c>
      <c r="C40" t="s">
        <v>56</v>
      </c>
      <c r="D40">
        <v>7</v>
      </c>
      <c r="E40" t="s">
        <v>57</v>
      </c>
      <c r="F40">
        <v>50715953</v>
      </c>
      <c r="G40">
        <v>48242016</v>
      </c>
      <c r="H40">
        <v>1</v>
      </c>
      <c r="I40" t="s">
        <v>26</v>
      </c>
      <c r="J40" t="s">
        <v>1568</v>
      </c>
      <c r="K40" t="s">
        <v>112</v>
      </c>
      <c r="L40" t="s">
        <v>113</v>
      </c>
      <c r="N40" t="s">
        <v>114</v>
      </c>
      <c r="O40" t="s">
        <v>31</v>
      </c>
      <c r="P40">
        <v>50715953</v>
      </c>
      <c r="Q40">
        <v>2401</v>
      </c>
      <c r="R40">
        <v>7</v>
      </c>
      <c r="S40" t="s">
        <v>62</v>
      </c>
      <c r="T40">
        <v>200</v>
      </c>
      <c r="U40" t="s">
        <v>68</v>
      </c>
      <c r="V40">
        <v>15</v>
      </c>
      <c r="W40" t="s">
        <v>64</v>
      </c>
      <c r="X40" t="s">
        <v>34</v>
      </c>
      <c r="Y40">
        <v>26340125</v>
      </c>
    </row>
    <row r="41" spans="1:25" x14ac:dyDescent="0.2">
      <c r="A41" t="s">
        <v>118</v>
      </c>
      <c r="B41">
        <v>7014</v>
      </c>
      <c r="C41" t="s">
        <v>56</v>
      </c>
      <c r="D41">
        <v>7</v>
      </c>
      <c r="E41" t="s">
        <v>57</v>
      </c>
      <c r="F41">
        <v>50715953</v>
      </c>
      <c r="G41">
        <v>48242016</v>
      </c>
      <c r="H41">
        <v>1</v>
      </c>
      <c r="I41" t="s">
        <v>26</v>
      </c>
      <c r="J41" t="s">
        <v>1568</v>
      </c>
      <c r="K41" t="s">
        <v>112</v>
      </c>
      <c r="L41" t="s">
        <v>113</v>
      </c>
      <c r="N41" t="s">
        <v>114</v>
      </c>
      <c r="O41" t="s">
        <v>31</v>
      </c>
      <c r="P41">
        <v>50715953</v>
      </c>
      <c r="Q41">
        <v>2401</v>
      </c>
      <c r="R41">
        <v>7</v>
      </c>
      <c r="S41" t="s">
        <v>62</v>
      </c>
      <c r="T41">
        <v>716</v>
      </c>
      <c r="U41" t="s">
        <v>70</v>
      </c>
      <c r="V41">
        <v>15</v>
      </c>
      <c r="W41" t="s">
        <v>64</v>
      </c>
      <c r="X41" t="s">
        <v>34</v>
      </c>
      <c r="Y41">
        <v>3129520</v>
      </c>
    </row>
    <row r="42" spans="1:25" x14ac:dyDescent="0.2">
      <c r="A42" t="s">
        <v>119</v>
      </c>
      <c r="B42">
        <v>7014</v>
      </c>
      <c r="C42" t="s">
        <v>56</v>
      </c>
      <c r="D42">
        <v>7</v>
      </c>
      <c r="E42" t="s">
        <v>57</v>
      </c>
      <c r="F42">
        <v>50715953</v>
      </c>
      <c r="G42">
        <v>48242016</v>
      </c>
      <c r="H42">
        <v>1</v>
      </c>
      <c r="I42" t="s">
        <v>26</v>
      </c>
      <c r="J42" t="s">
        <v>1568</v>
      </c>
      <c r="K42" t="s">
        <v>112</v>
      </c>
      <c r="L42" t="s">
        <v>113</v>
      </c>
      <c r="N42" t="s">
        <v>114</v>
      </c>
      <c r="O42" t="s">
        <v>31</v>
      </c>
      <c r="P42">
        <v>50715953</v>
      </c>
      <c r="Q42">
        <v>2401</v>
      </c>
      <c r="R42">
        <v>7</v>
      </c>
      <c r="S42" t="s">
        <v>62</v>
      </c>
      <c r="T42">
        <v>147</v>
      </c>
      <c r="U42" t="s">
        <v>104</v>
      </c>
      <c r="V42">
        <v>60</v>
      </c>
      <c r="W42" t="s">
        <v>108</v>
      </c>
      <c r="X42" t="s">
        <v>34</v>
      </c>
      <c r="Y42">
        <v>1812</v>
      </c>
    </row>
    <row r="43" spans="1:25" x14ac:dyDescent="0.2">
      <c r="A43" t="s">
        <v>120</v>
      </c>
      <c r="B43">
        <v>7014</v>
      </c>
      <c r="C43" t="s">
        <v>56</v>
      </c>
      <c r="D43">
        <v>7</v>
      </c>
      <c r="E43" t="s">
        <v>57</v>
      </c>
      <c r="F43">
        <v>50715953</v>
      </c>
      <c r="G43">
        <v>48242016</v>
      </c>
      <c r="H43">
        <v>1</v>
      </c>
      <c r="I43" t="s">
        <v>26</v>
      </c>
      <c r="J43" t="s">
        <v>1568</v>
      </c>
      <c r="K43" t="s">
        <v>112</v>
      </c>
      <c r="L43" t="s">
        <v>113</v>
      </c>
      <c r="N43" t="s">
        <v>114</v>
      </c>
      <c r="O43" t="s">
        <v>31</v>
      </c>
      <c r="P43">
        <v>50715953</v>
      </c>
      <c r="Q43">
        <v>2401</v>
      </c>
      <c r="R43">
        <v>62</v>
      </c>
      <c r="S43" t="s">
        <v>75</v>
      </c>
      <c r="T43">
        <v>204</v>
      </c>
      <c r="U43" t="s">
        <v>76</v>
      </c>
      <c r="V43">
        <v>15</v>
      </c>
      <c r="W43" t="s">
        <v>64</v>
      </c>
      <c r="X43" t="s">
        <v>34</v>
      </c>
      <c r="Y43">
        <v>4430388</v>
      </c>
    </row>
    <row r="44" spans="1:25" x14ac:dyDescent="0.2">
      <c r="A44" t="s">
        <v>121</v>
      </c>
      <c r="B44">
        <v>7014</v>
      </c>
      <c r="C44" t="s">
        <v>56</v>
      </c>
      <c r="D44">
        <v>7</v>
      </c>
      <c r="E44" t="s">
        <v>57</v>
      </c>
      <c r="F44">
        <v>50721141</v>
      </c>
      <c r="G44">
        <v>48243265</v>
      </c>
      <c r="H44">
        <v>1</v>
      </c>
      <c r="I44" t="s">
        <v>26</v>
      </c>
      <c r="J44" t="s">
        <v>1568</v>
      </c>
      <c r="K44" t="s">
        <v>122</v>
      </c>
      <c r="L44" t="s">
        <v>123</v>
      </c>
      <c r="N44" t="s">
        <v>124</v>
      </c>
      <c r="O44" t="s">
        <v>31</v>
      </c>
      <c r="P44">
        <v>50721141</v>
      </c>
      <c r="Q44">
        <v>2401</v>
      </c>
      <c r="R44">
        <v>4</v>
      </c>
      <c r="S44" t="s">
        <v>32</v>
      </c>
      <c r="T44">
        <v>19</v>
      </c>
      <c r="U44" t="s">
        <v>32</v>
      </c>
      <c r="V44">
        <v>51</v>
      </c>
      <c r="W44" t="s">
        <v>125</v>
      </c>
      <c r="X44" t="s">
        <v>34</v>
      </c>
      <c r="Y44">
        <v>1778081</v>
      </c>
    </row>
    <row r="45" spans="1:25" x14ac:dyDescent="0.2">
      <c r="A45" t="s">
        <v>126</v>
      </c>
      <c r="B45">
        <v>7014</v>
      </c>
      <c r="C45" t="s">
        <v>56</v>
      </c>
      <c r="D45">
        <v>7</v>
      </c>
      <c r="E45" t="s">
        <v>57</v>
      </c>
      <c r="F45">
        <v>50721141</v>
      </c>
      <c r="G45">
        <v>48243265</v>
      </c>
      <c r="H45">
        <v>1</v>
      </c>
      <c r="I45" t="s">
        <v>26</v>
      </c>
      <c r="J45" t="s">
        <v>1568</v>
      </c>
      <c r="K45" t="s">
        <v>122</v>
      </c>
      <c r="L45" t="s">
        <v>123</v>
      </c>
      <c r="N45" t="s">
        <v>124</v>
      </c>
      <c r="O45" t="s">
        <v>31</v>
      </c>
      <c r="P45">
        <v>50721141</v>
      </c>
      <c r="Q45">
        <v>2401</v>
      </c>
      <c r="R45">
        <v>7</v>
      </c>
      <c r="S45" t="s">
        <v>62</v>
      </c>
      <c r="T45">
        <v>18</v>
      </c>
      <c r="U45" t="s">
        <v>63</v>
      </c>
      <c r="V45">
        <v>15</v>
      </c>
      <c r="W45" t="s">
        <v>64</v>
      </c>
      <c r="X45" t="s">
        <v>34</v>
      </c>
      <c r="Y45">
        <v>784783</v>
      </c>
    </row>
    <row r="46" spans="1:25" x14ac:dyDescent="0.2">
      <c r="A46" t="s">
        <v>127</v>
      </c>
      <c r="B46">
        <v>7014</v>
      </c>
      <c r="C46" t="s">
        <v>56</v>
      </c>
      <c r="D46">
        <v>7</v>
      </c>
      <c r="E46" t="s">
        <v>57</v>
      </c>
      <c r="F46">
        <v>50721141</v>
      </c>
      <c r="G46">
        <v>48243265</v>
      </c>
      <c r="H46">
        <v>1</v>
      </c>
      <c r="I46" t="s">
        <v>26</v>
      </c>
      <c r="J46" t="s">
        <v>1568</v>
      </c>
      <c r="K46" t="s">
        <v>122</v>
      </c>
      <c r="L46" t="s">
        <v>123</v>
      </c>
      <c r="N46" t="s">
        <v>124</v>
      </c>
      <c r="O46" t="s">
        <v>31</v>
      </c>
      <c r="P46">
        <v>50721141</v>
      </c>
      <c r="Q46">
        <v>2401</v>
      </c>
      <c r="R46">
        <v>7</v>
      </c>
      <c r="S46" t="s">
        <v>62</v>
      </c>
      <c r="T46">
        <v>20</v>
      </c>
      <c r="U46" t="s">
        <v>66</v>
      </c>
      <c r="V46">
        <v>15</v>
      </c>
      <c r="W46" t="s">
        <v>64</v>
      </c>
      <c r="X46" t="s">
        <v>34</v>
      </c>
      <c r="Y46">
        <v>21899311</v>
      </c>
    </row>
    <row r="47" spans="1:25" x14ac:dyDescent="0.2">
      <c r="A47" t="s">
        <v>128</v>
      </c>
      <c r="B47">
        <v>7014</v>
      </c>
      <c r="C47" t="s">
        <v>56</v>
      </c>
      <c r="D47">
        <v>7</v>
      </c>
      <c r="E47" t="s">
        <v>57</v>
      </c>
      <c r="F47">
        <v>50721141</v>
      </c>
      <c r="G47">
        <v>48243265</v>
      </c>
      <c r="H47">
        <v>1</v>
      </c>
      <c r="I47" t="s">
        <v>26</v>
      </c>
      <c r="J47" t="s">
        <v>1568</v>
      </c>
      <c r="K47" t="s">
        <v>122</v>
      </c>
      <c r="L47" t="s">
        <v>123</v>
      </c>
      <c r="N47" t="s">
        <v>124</v>
      </c>
      <c r="O47" t="s">
        <v>31</v>
      </c>
      <c r="P47">
        <v>50721141</v>
      </c>
      <c r="Q47">
        <v>2401</v>
      </c>
      <c r="R47">
        <v>7</v>
      </c>
      <c r="S47" t="s">
        <v>62</v>
      </c>
      <c r="T47">
        <v>147</v>
      </c>
      <c r="U47" t="s">
        <v>104</v>
      </c>
      <c r="V47">
        <v>15</v>
      </c>
      <c r="W47" t="s">
        <v>64</v>
      </c>
      <c r="X47" t="s">
        <v>34</v>
      </c>
      <c r="Y47">
        <v>966734</v>
      </c>
    </row>
    <row r="48" spans="1:25" x14ac:dyDescent="0.2">
      <c r="A48" t="s">
        <v>129</v>
      </c>
      <c r="B48">
        <v>7014</v>
      </c>
      <c r="C48" t="s">
        <v>56</v>
      </c>
      <c r="D48">
        <v>7</v>
      </c>
      <c r="E48" t="s">
        <v>57</v>
      </c>
      <c r="F48">
        <v>50721141</v>
      </c>
      <c r="G48">
        <v>48243265</v>
      </c>
      <c r="H48">
        <v>1</v>
      </c>
      <c r="I48" t="s">
        <v>26</v>
      </c>
      <c r="J48" t="s">
        <v>1568</v>
      </c>
      <c r="K48" t="s">
        <v>122</v>
      </c>
      <c r="L48" t="s">
        <v>123</v>
      </c>
      <c r="N48" t="s">
        <v>124</v>
      </c>
      <c r="O48" t="s">
        <v>31</v>
      </c>
      <c r="P48">
        <v>50721141</v>
      </c>
      <c r="Q48">
        <v>2401</v>
      </c>
      <c r="R48">
        <v>7</v>
      </c>
      <c r="S48" t="s">
        <v>62</v>
      </c>
      <c r="T48">
        <v>200</v>
      </c>
      <c r="U48" t="s">
        <v>68</v>
      </c>
      <c r="V48">
        <v>15</v>
      </c>
      <c r="W48" t="s">
        <v>64</v>
      </c>
      <c r="X48" t="s">
        <v>34</v>
      </c>
      <c r="Y48">
        <v>30674201</v>
      </c>
    </row>
    <row r="49" spans="1:25" x14ac:dyDescent="0.2">
      <c r="A49" t="s">
        <v>130</v>
      </c>
      <c r="B49">
        <v>7014</v>
      </c>
      <c r="C49" t="s">
        <v>56</v>
      </c>
      <c r="D49">
        <v>7</v>
      </c>
      <c r="E49" t="s">
        <v>57</v>
      </c>
      <c r="F49">
        <v>50721141</v>
      </c>
      <c r="G49">
        <v>48243265</v>
      </c>
      <c r="H49">
        <v>1</v>
      </c>
      <c r="I49" t="s">
        <v>26</v>
      </c>
      <c r="J49" t="s">
        <v>1568</v>
      </c>
      <c r="K49" t="s">
        <v>122</v>
      </c>
      <c r="L49" t="s">
        <v>123</v>
      </c>
      <c r="N49" t="s">
        <v>124</v>
      </c>
      <c r="O49" t="s">
        <v>31</v>
      </c>
      <c r="P49">
        <v>50721141</v>
      </c>
      <c r="Q49">
        <v>2401</v>
      </c>
      <c r="R49">
        <v>7</v>
      </c>
      <c r="S49" t="s">
        <v>62</v>
      </c>
      <c r="T49">
        <v>716</v>
      </c>
      <c r="U49" t="s">
        <v>70</v>
      </c>
      <c r="V49">
        <v>15</v>
      </c>
      <c r="W49" t="s">
        <v>64</v>
      </c>
      <c r="X49" t="s">
        <v>34</v>
      </c>
      <c r="Y49">
        <v>3644459</v>
      </c>
    </row>
    <row r="50" spans="1:25" x14ac:dyDescent="0.2">
      <c r="A50" t="s">
        <v>131</v>
      </c>
      <c r="B50">
        <v>7014</v>
      </c>
      <c r="C50" t="s">
        <v>56</v>
      </c>
      <c r="D50">
        <v>7</v>
      </c>
      <c r="E50" t="s">
        <v>57</v>
      </c>
      <c r="F50">
        <v>50721141</v>
      </c>
      <c r="G50">
        <v>48243265</v>
      </c>
      <c r="H50">
        <v>1</v>
      </c>
      <c r="I50" t="s">
        <v>26</v>
      </c>
      <c r="J50" t="s">
        <v>1568</v>
      </c>
      <c r="K50" t="s">
        <v>122</v>
      </c>
      <c r="L50" t="s">
        <v>123</v>
      </c>
      <c r="N50" t="s">
        <v>124</v>
      </c>
      <c r="O50" t="s">
        <v>31</v>
      </c>
      <c r="P50">
        <v>50721141</v>
      </c>
      <c r="Q50">
        <v>2401</v>
      </c>
      <c r="R50">
        <v>7</v>
      </c>
      <c r="S50" t="s">
        <v>62</v>
      </c>
      <c r="T50">
        <v>147</v>
      </c>
      <c r="U50" t="s">
        <v>104</v>
      </c>
      <c r="V50">
        <v>60</v>
      </c>
      <c r="W50" t="s">
        <v>108</v>
      </c>
      <c r="X50" t="s">
        <v>34</v>
      </c>
      <c r="Y50">
        <v>2757</v>
      </c>
    </row>
    <row r="51" spans="1:25" x14ac:dyDescent="0.2">
      <c r="A51" t="s">
        <v>132</v>
      </c>
      <c r="B51">
        <v>7014</v>
      </c>
      <c r="C51" t="s">
        <v>56</v>
      </c>
      <c r="D51">
        <v>7</v>
      </c>
      <c r="E51" t="s">
        <v>57</v>
      </c>
      <c r="F51">
        <v>50721141</v>
      </c>
      <c r="G51">
        <v>48243265</v>
      </c>
      <c r="H51">
        <v>1</v>
      </c>
      <c r="I51" t="s">
        <v>26</v>
      </c>
      <c r="J51" t="s">
        <v>1568</v>
      </c>
      <c r="K51" t="s">
        <v>122</v>
      </c>
      <c r="L51" t="s">
        <v>123</v>
      </c>
      <c r="N51" t="s">
        <v>124</v>
      </c>
      <c r="O51" t="s">
        <v>31</v>
      </c>
      <c r="P51">
        <v>50721141</v>
      </c>
      <c r="Q51">
        <v>2401</v>
      </c>
      <c r="R51">
        <v>27</v>
      </c>
      <c r="S51" t="s">
        <v>133</v>
      </c>
      <c r="T51">
        <v>758</v>
      </c>
      <c r="U51" t="s">
        <v>134</v>
      </c>
      <c r="V51">
        <v>51</v>
      </c>
      <c r="W51" t="s">
        <v>125</v>
      </c>
      <c r="X51" t="s">
        <v>34</v>
      </c>
      <c r="Y51">
        <v>92097</v>
      </c>
    </row>
    <row r="52" spans="1:25" x14ac:dyDescent="0.2">
      <c r="A52" t="s">
        <v>135</v>
      </c>
      <c r="B52">
        <v>7014</v>
      </c>
      <c r="C52" t="s">
        <v>56</v>
      </c>
      <c r="D52">
        <v>7</v>
      </c>
      <c r="E52" t="s">
        <v>57</v>
      </c>
      <c r="F52">
        <v>50721141</v>
      </c>
      <c r="G52">
        <v>48243265</v>
      </c>
      <c r="H52">
        <v>1</v>
      </c>
      <c r="I52" t="s">
        <v>26</v>
      </c>
      <c r="J52" t="s">
        <v>1568</v>
      </c>
      <c r="K52" t="s">
        <v>122</v>
      </c>
      <c r="L52" t="s">
        <v>123</v>
      </c>
      <c r="N52" t="s">
        <v>124</v>
      </c>
      <c r="O52" t="s">
        <v>31</v>
      </c>
      <c r="P52">
        <v>50721141</v>
      </c>
      <c r="Q52">
        <v>2401</v>
      </c>
      <c r="R52">
        <v>46</v>
      </c>
      <c r="S52" t="s">
        <v>72</v>
      </c>
      <c r="T52">
        <v>156</v>
      </c>
      <c r="U52" t="s">
        <v>87</v>
      </c>
      <c r="V52">
        <v>15</v>
      </c>
      <c r="W52" t="s">
        <v>64</v>
      </c>
      <c r="X52" t="s">
        <v>34</v>
      </c>
      <c r="Y52">
        <v>86748</v>
      </c>
    </row>
    <row r="53" spans="1:25" x14ac:dyDescent="0.2">
      <c r="A53" t="s">
        <v>136</v>
      </c>
      <c r="B53">
        <v>7014</v>
      </c>
      <c r="C53" t="s">
        <v>56</v>
      </c>
      <c r="D53">
        <v>7</v>
      </c>
      <c r="E53" t="s">
        <v>57</v>
      </c>
      <c r="F53">
        <v>50721141</v>
      </c>
      <c r="G53">
        <v>48243265</v>
      </c>
      <c r="H53">
        <v>1</v>
      </c>
      <c r="I53" t="s">
        <v>26</v>
      </c>
      <c r="J53" t="s">
        <v>1568</v>
      </c>
      <c r="K53" t="s">
        <v>122</v>
      </c>
      <c r="L53" t="s">
        <v>123</v>
      </c>
      <c r="N53" t="s">
        <v>124</v>
      </c>
      <c r="O53" t="s">
        <v>31</v>
      </c>
      <c r="P53">
        <v>50721141</v>
      </c>
      <c r="Q53">
        <v>2401</v>
      </c>
      <c r="R53">
        <v>46</v>
      </c>
      <c r="S53" t="s">
        <v>72</v>
      </c>
      <c r="T53">
        <v>157</v>
      </c>
      <c r="U53" t="s">
        <v>73</v>
      </c>
      <c r="V53">
        <v>15</v>
      </c>
      <c r="W53" t="s">
        <v>64</v>
      </c>
      <c r="X53" t="s">
        <v>34</v>
      </c>
      <c r="Y53">
        <v>2221</v>
      </c>
    </row>
    <row r="54" spans="1:25" x14ac:dyDescent="0.2">
      <c r="A54" t="s">
        <v>137</v>
      </c>
      <c r="B54">
        <v>7014</v>
      </c>
      <c r="C54" t="s">
        <v>56</v>
      </c>
      <c r="D54">
        <v>7</v>
      </c>
      <c r="E54" t="s">
        <v>57</v>
      </c>
      <c r="F54">
        <v>50721141</v>
      </c>
      <c r="G54">
        <v>48243265</v>
      </c>
      <c r="H54">
        <v>1</v>
      </c>
      <c r="I54" t="s">
        <v>26</v>
      </c>
      <c r="J54" t="s">
        <v>1568</v>
      </c>
      <c r="K54" t="s">
        <v>122</v>
      </c>
      <c r="L54" t="s">
        <v>123</v>
      </c>
      <c r="N54" t="s">
        <v>124</v>
      </c>
      <c r="O54" t="s">
        <v>31</v>
      </c>
      <c r="P54">
        <v>50721141</v>
      </c>
      <c r="Q54">
        <v>2401</v>
      </c>
      <c r="R54">
        <v>56</v>
      </c>
      <c r="S54" t="s">
        <v>138</v>
      </c>
      <c r="T54">
        <v>281</v>
      </c>
      <c r="U54" t="s">
        <v>139</v>
      </c>
      <c r="V54">
        <v>51</v>
      </c>
      <c r="W54" t="s">
        <v>125</v>
      </c>
      <c r="X54" t="s">
        <v>34</v>
      </c>
      <c r="Y54">
        <v>661451</v>
      </c>
    </row>
    <row r="55" spans="1:25" x14ac:dyDescent="0.2">
      <c r="A55" t="s">
        <v>140</v>
      </c>
      <c r="B55">
        <v>7014</v>
      </c>
      <c r="C55" t="s">
        <v>56</v>
      </c>
      <c r="D55">
        <v>7</v>
      </c>
      <c r="E55" t="s">
        <v>57</v>
      </c>
      <c r="F55">
        <v>50721141</v>
      </c>
      <c r="G55">
        <v>48243265</v>
      </c>
      <c r="H55">
        <v>1</v>
      </c>
      <c r="I55" t="s">
        <v>26</v>
      </c>
      <c r="J55" t="s">
        <v>1568</v>
      </c>
      <c r="K55" t="s">
        <v>122</v>
      </c>
      <c r="L55" t="s">
        <v>123</v>
      </c>
      <c r="N55" t="s">
        <v>124</v>
      </c>
      <c r="O55" t="s">
        <v>31</v>
      </c>
      <c r="P55">
        <v>50721141</v>
      </c>
      <c r="Q55">
        <v>2401</v>
      </c>
      <c r="R55">
        <v>62</v>
      </c>
      <c r="S55" t="s">
        <v>75</v>
      </c>
      <c r="T55">
        <v>204</v>
      </c>
      <c r="U55" t="s">
        <v>76</v>
      </c>
      <c r="V55">
        <v>15</v>
      </c>
      <c r="W55" t="s">
        <v>64</v>
      </c>
      <c r="X55" t="s">
        <v>34</v>
      </c>
      <c r="Y55">
        <v>5159377</v>
      </c>
    </row>
    <row r="56" spans="1:25" x14ac:dyDescent="0.2">
      <c r="A56" t="s">
        <v>141</v>
      </c>
      <c r="B56">
        <v>7014</v>
      </c>
      <c r="C56" t="s">
        <v>56</v>
      </c>
      <c r="D56">
        <v>7</v>
      </c>
      <c r="E56" t="s">
        <v>57</v>
      </c>
      <c r="F56">
        <v>50721141</v>
      </c>
      <c r="G56">
        <v>48243265</v>
      </c>
      <c r="H56">
        <v>1</v>
      </c>
      <c r="I56" t="s">
        <v>26</v>
      </c>
      <c r="J56" t="s">
        <v>1568</v>
      </c>
      <c r="K56" t="s">
        <v>122</v>
      </c>
      <c r="L56" t="s">
        <v>123</v>
      </c>
      <c r="N56" t="s">
        <v>124</v>
      </c>
      <c r="O56" t="s">
        <v>31</v>
      </c>
      <c r="P56">
        <v>50721141</v>
      </c>
      <c r="Q56">
        <v>2401</v>
      </c>
      <c r="R56">
        <v>100</v>
      </c>
      <c r="S56" t="s">
        <v>78</v>
      </c>
      <c r="T56">
        <v>286</v>
      </c>
      <c r="U56" t="s">
        <v>79</v>
      </c>
      <c r="V56">
        <v>15</v>
      </c>
      <c r="W56" t="s">
        <v>64</v>
      </c>
      <c r="X56" t="s">
        <v>34</v>
      </c>
      <c r="Y56">
        <v>115</v>
      </c>
    </row>
    <row r="57" spans="1:25" x14ac:dyDescent="0.2">
      <c r="A57" t="s">
        <v>142</v>
      </c>
      <c r="B57">
        <v>7014</v>
      </c>
      <c r="C57" t="s">
        <v>56</v>
      </c>
      <c r="D57">
        <v>7</v>
      </c>
      <c r="E57" t="s">
        <v>57</v>
      </c>
      <c r="F57">
        <v>50721141</v>
      </c>
      <c r="G57">
        <v>48243265</v>
      </c>
      <c r="H57">
        <v>1</v>
      </c>
      <c r="I57" t="s">
        <v>26</v>
      </c>
      <c r="J57" t="s">
        <v>1568</v>
      </c>
      <c r="K57" t="s">
        <v>122</v>
      </c>
      <c r="L57" t="s">
        <v>123</v>
      </c>
      <c r="N57" t="s">
        <v>124</v>
      </c>
      <c r="O57" t="s">
        <v>31</v>
      </c>
      <c r="P57">
        <v>50721141</v>
      </c>
      <c r="Q57">
        <v>2401</v>
      </c>
      <c r="R57">
        <v>103</v>
      </c>
      <c r="S57" t="s">
        <v>143</v>
      </c>
      <c r="T57">
        <v>282</v>
      </c>
      <c r="U57" t="s">
        <v>143</v>
      </c>
      <c r="V57">
        <v>51</v>
      </c>
      <c r="W57" t="s">
        <v>125</v>
      </c>
      <c r="X57" t="s">
        <v>34</v>
      </c>
      <c r="Y57">
        <v>34260</v>
      </c>
    </row>
    <row r="58" spans="1:25" x14ac:dyDescent="0.2">
      <c r="A58" t="s">
        <v>144</v>
      </c>
      <c r="B58">
        <v>7014</v>
      </c>
      <c r="C58" t="s">
        <v>56</v>
      </c>
      <c r="D58">
        <v>7</v>
      </c>
      <c r="E58" t="s">
        <v>57</v>
      </c>
      <c r="F58">
        <v>50721141</v>
      </c>
      <c r="G58">
        <v>48243265</v>
      </c>
      <c r="H58">
        <v>1</v>
      </c>
      <c r="I58" t="s">
        <v>26</v>
      </c>
      <c r="J58" t="s">
        <v>1568</v>
      </c>
      <c r="K58" t="s">
        <v>122</v>
      </c>
      <c r="L58" t="s">
        <v>123</v>
      </c>
      <c r="N58" t="s">
        <v>124</v>
      </c>
      <c r="O58" t="s">
        <v>31</v>
      </c>
      <c r="P58">
        <v>50721141</v>
      </c>
      <c r="Q58">
        <v>2401</v>
      </c>
      <c r="R58">
        <v>122</v>
      </c>
      <c r="S58" t="s">
        <v>42</v>
      </c>
      <c r="T58">
        <v>287</v>
      </c>
      <c r="U58" t="s">
        <v>43</v>
      </c>
      <c r="V58">
        <v>15</v>
      </c>
      <c r="W58" t="s">
        <v>64</v>
      </c>
      <c r="X58" t="s">
        <v>34</v>
      </c>
      <c r="Y58">
        <v>550</v>
      </c>
    </row>
    <row r="59" spans="1:25" x14ac:dyDescent="0.2">
      <c r="A59" t="s">
        <v>145</v>
      </c>
      <c r="B59">
        <v>7014</v>
      </c>
      <c r="C59" t="s">
        <v>56</v>
      </c>
      <c r="D59">
        <v>7</v>
      </c>
      <c r="E59" t="s">
        <v>57</v>
      </c>
      <c r="F59">
        <v>50736398</v>
      </c>
      <c r="G59">
        <v>48246309</v>
      </c>
      <c r="H59">
        <v>2</v>
      </c>
      <c r="I59" t="s">
        <v>58</v>
      </c>
      <c r="J59" t="s">
        <v>1568</v>
      </c>
      <c r="K59" t="s">
        <v>146</v>
      </c>
      <c r="L59" t="s">
        <v>147</v>
      </c>
      <c r="N59" t="s">
        <v>148</v>
      </c>
      <c r="O59" t="s">
        <v>31</v>
      </c>
      <c r="P59">
        <v>50736398</v>
      </c>
      <c r="Q59">
        <v>2401</v>
      </c>
      <c r="R59">
        <v>7</v>
      </c>
      <c r="S59" t="s">
        <v>62</v>
      </c>
      <c r="T59">
        <v>20</v>
      </c>
      <c r="U59" t="s">
        <v>66</v>
      </c>
      <c r="V59">
        <v>15</v>
      </c>
      <c r="W59" t="s">
        <v>64</v>
      </c>
      <c r="X59" t="s">
        <v>34</v>
      </c>
      <c r="Y59">
        <v>103206223</v>
      </c>
    </row>
    <row r="60" spans="1:25" x14ac:dyDescent="0.2">
      <c r="A60" t="s">
        <v>149</v>
      </c>
      <c r="B60">
        <v>7014</v>
      </c>
      <c r="C60" t="s">
        <v>56</v>
      </c>
      <c r="D60">
        <v>7</v>
      </c>
      <c r="E60" t="s">
        <v>57</v>
      </c>
      <c r="F60">
        <v>50736398</v>
      </c>
      <c r="G60">
        <v>48246309</v>
      </c>
      <c r="H60">
        <v>2</v>
      </c>
      <c r="I60" t="s">
        <v>58</v>
      </c>
      <c r="J60" t="s">
        <v>1568</v>
      </c>
      <c r="K60" t="s">
        <v>146</v>
      </c>
      <c r="L60" t="s">
        <v>147</v>
      </c>
      <c r="N60" t="s">
        <v>148</v>
      </c>
      <c r="O60" t="s">
        <v>31</v>
      </c>
      <c r="P60">
        <v>50736398</v>
      </c>
      <c r="Q60">
        <v>2401</v>
      </c>
      <c r="R60">
        <v>46</v>
      </c>
      <c r="S60" t="s">
        <v>72</v>
      </c>
      <c r="T60">
        <v>156</v>
      </c>
      <c r="U60" t="s">
        <v>87</v>
      </c>
      <c r="V60">
        <v>15</v>
      </c>
      <c r="W60" t="s">
        <v>64</v>
      </c>
      <c r="X60" t="s">
        <v>34</v>
      </c>
      <c r="Y60">
        <v>25424489</v>
      </c>
    </row>
    <row r="61" spans="1:25" x14ac:dyDescent="0.2">
      <c r="A61" t="s">
        <v>150</v>
      </c>
      <c r="B61">
        <v>7014</v>
      </c>
      <c r="C61" t="s">
        <v>56</v>
      </c>
      <c r="D61">
        <v>7</v>
      </c>
      <c r="E61" t="s">
        <v>57</v>
      </c>
      <c r="F61">
        <v>50736398</v>
      </c>
      <c r="G61">
        <v>48246309</v>
      </c>
      <c r="H61">
        <v>2</v>
      </c>
      <c r="I61" t="s">
        <v>58</v>
      </c>
      <c r="J61" t="s">
        <v>1568</v>
      </c>
      <c r="K61" t="s">
        <v>146</v>
      </c>
      <c r="L61" t="s">
        <v>147</v>
      </c>
      <c r="N61" t="s">
        <v>148</v>
      </c>
      <c r="O61" t="s">
        <v>31</v>
      </c>
      <c r="P61">
        <v>50736398</v>
      </c>
      <c r="Q61">
        <v>2401</v>
      </c>
      <c r="R61">
        <v>62</v>
      </c>
      <c r="S61" t="s">
        <v>75</v>
      </c>
      <c r="T61">
        <v>204</v>
      </c>
      <c r="U61" t="s">
        <v>76</v>
      </c>
      <c r="V61">
        <v>15</v>
      </c>
      <c r="W61" t="s">
        <v>64</v>
      </c>
      <c r="X61" t="s">
        <v>34</v>
      </c>
      <c r="Y61">
        <v>20563418</v>
      </c>
    </row>
    <row r="62" spans="1:25" x14ac:dyDescent="0.2">
      <c r="A62" t="s">
        <v>151</v>
      </c>
      <c r="B62">
        <v>7014</v>
      </c>
      <c r="C62" t="s">
        <v>56</v>
      </c>
      <c r="D62">
        <v>7</v>
      </c>
      <c r="E62" t="s">
        <v>57</v>
      </c>
      <c r="F62">
        <v>50736398</v>
      </c>
      <c r="G62">
        <v>48246309</v>
      </c>
      <c r="H62">
        <v>2</v>
      </c>
      <c r="I62" t="s">
        <v>58</v>
      </c>
      <c r="J62" t="s">
        <v>1568</v>
      </c>
      <c r="K62" t="s">
        <v>146</v>
      </c>
      <c r="L62" t="s">
        <v>147</v>
      </c>
      <c r="N62" t="s">
        <v>148</v>
      </c>
      <c r="O62" t="s">
        <v>86</v>
      </c>
      <c r="P62">
        <v>50736398</v>
      </c>
      <c r="Q62">
        <v>2401</v>
      </c>
      <c r="R62">
        <v>7</v>
      </c>
      <c r="S62" t="s">
        <v>62</v>
      </c>
      <c r="T62">
        <v>20</v>
      </c>
      <c r="U62" t="s">
        <v>66</v>
      </c>
      <c r="V62">
        <v>75</v>
      </c>
      <c r="W62" t="s">
        <v>152</v>
      </c>
      <c r="X62" t="s">
        <v>89</v>
      </c>
      <c r="Y62">
        <v>-42861326</v>
      </c>
    </row>
    <row r="63" spans="1:25" x14ac:dyDescent="0.2">
      <c r="A63" t="s">
        <v>153</v>
      </c>
      <c r="B63">
        <v>7014</v>
      </c>
      <c r="C63" t="s">
        <v>56</v>
      </c>
      <c r="D63">
        <v>6</v>
      </c>
      <c r="E63" t="s">
        <v>154</v>
      </c>
      <c r="F63">
        <v>50756521</v>
      </c>
      <c r="G63">
        <v>48250652</v>
      </c>
      <c r="H63">
        <v>2</v>
      </c>
      <c r="I63" t="s">
        <v>58</v>
      </c>
      <c r="J63" t="s">
        <v>1566</v>
      </c>
      <c r="K63" t="s">
        <v>155</v>
      </c>
      <c r="L63" t="s">
        <v>156</v>
      </c>
      <c r="N63" t="s">
        <v>157</v>
      </c>
      <c r="O63" t="s">
        <v>31</v>
      </c>
      <c r="P63">
        <v>50756521</v>
      </c>
      <c r="Q63">
        <v>2401</v>
      </c>
      <c r="R63">
        <v>7</v>
      </c>
      <c r="S63" t="s">
        <v>62</v>
      </c>
      <c r="T63">
        <v>200</v>
      </c>
      <c r="U63" t="s">
        <v>68</v>
      </c>
      <c r="V63">
        <v>15</v>
      </c>
      <c r="W63" t="s">
        <v>64</v>
      </c>
      <c r="X63" t="s">
        <v>34</v>
      </c>
      <c r="Y63">
        <v>908904388</v>
      </c>
    </row>
    <row r="64" spans="1:25" x14ac:dyDescent="0.2">
      <c r="A64" t="s">
        <v>158</v>
      </c>
      <c r="B64">
        <v>7014</v>
      </c>
      <c r="C64" t="s">
        <v>56</v>
      </c>
      <c r="D64">
        <v>6</v>
      </c>
      <c r="E64" t="s">
        <v>154</v>
      </c>
      <c r="F64">
        <v>50756521</v>
      </c>
      <c r="G64">
        <v>48250652</v>
      </c>
      <c r="H64">
        <v>2</v>
      </c>
      <c r="I64" t="s">
        <v>58</v>
      </c>
      <c r="J64" t="s">
        <v>1566</v>
      </c>
      <c r="K64" t="s">
        <v>155</v>
      </c>
      <c r="L64" t="s">
        <v>156</v>
      </c>
      <c r="N64" t="s">
        <v>157</v>
      </c>
      <c r="O64" t="s">
        <v>31</v>
      </c>
      <c r="P64">
        <v>50756521</v>
      </c>
      <c r="Q64">
        <v>2401</v>
      </c>
      <c r="R64">
        <v>46</v>
      </c>
      <c r="S64" t="s">
        <v>72</v>
      </c>
      <c r="T64">
        <v>156</v>
      </c>
      <c r="U64" t="s">
        <v>87</v>
      </c>
      <c r="V64">
        <v>15</v>
      </c>
      <c r="W64" t="s">
        <v>64</v>
      </c>
      <c r="X64" t="s">
        <v>34</v>
      </c>
      <c r="Y64">
        <v>3534818</v>
      </c>
    </row>
    <row r="65" spans="1:25" x14ac:dyDescent="0.2">
      <c r="A65" t="s">
        <v>159</v>
      </c>
      <c r="B65">
        <v>6121</v>
      </c>
      <c r="C65" t="s">
        <v>24</v>
      </c>
      <c r="D65">
        <v>-1</v>
      </c>
      <c r="E65" t="s">
        <v>25</v>
      </c>
      <c r="F65">
        <v>50907645</v>
      </c>
      <c r="G65">
        <v>66290997</v>
      </c>
      <c r="H65">
        <v>1</v>
      </c>
      <c r="I65" t="s">
        <v>26</v>
      </c>
      <c r="J65" t="s">
        <v>1568</v>
      </c>
      <c r="K65" t="s">
        <v>160</v>
      </c>
      <c r="L65" t="s">
        <v>161</v>
      </c>
      <c r="N65" t="s">
        <v>162</v>
      </c>
      <c r="O65" t="s">
        <v>31</v>
      </c>
      <c r="P65">
        <v>50907645</v>
      </c>
      <c r="Q65">
        <v>1999</v>
      </c>
      <c r="R65">
        <v>4</v>
      </c>
      <c r="S65" t="s">
        <v>32</v>
      </c>
      <c r="T65">
        <v>19</v>
      </c>
      <c r="U65" t="s">
        <v>32</v>
      </c>
      <c r="V65">
        <v>53</v>
      </c>
      <c r="W65" t="s">
        <v>33</v>
      </c>
      <c r="X65" t="s">
        <v>34</v>
      </c>
      <c r="Y65">
        <v>44174112</v>
      </c>
    </row>
    <row r="66" spans="1:25" x14ac:dyDescent="0.2">
      <c r="A66" t="s">
        <v>163</v>
      </c>
      <c r="B66">
        <v>6121</v>
      </c>
      <c r="C66" t="s">
        <v>24</v>
      </c>
      <c r="D66">
        <v>-1</v>
      </c>
      <c r="E66" t="s">
        <v>25</v>
      </c>
      <c r="F66">
        <v>50907645</v>
      </c>
      <c r="G66">
        <v>66290997</v>
      </c>
      <c r="H66">
        <v>1</v>
      </c>
      <c r="I66" t="s">
        <v>26</v>
      </c>
      <c r="J66" t="s">
        <v>1568</v>
      </c>
      <c r="K66" t="s">
        <v>160</v>
      </c>
      <c r="L66" t="s">
        <v>161</v>
      </c>
      <c r="N66" t="s">
        <v>162</v>
      </c>
      <c r="O66" t="s">
        <v>31</v>
      </c>
      <c r="P66">
        <v>50907645</v>
      </c>
      <c r="Q66">
        <v>1999</v>
      </c>
      <c r="R66">
        <v>19</v>
      </c>
      <c r="S66" t="s">
        <v>36</v>
      </c>
      <c r="T66">
        <v>30</v>
      </c>
      <c r="U66" t="s">
        <v>37</v>
      </c>
      <c r="V66">
        <v>53</v>
      </c>
      <c r="W66" t="s">
        <v>33</v>
      </c>
      <c r="X66" t="s">
        <v>34</v>
      </c>
      <c r="Y66">
        <v>76800000</v>
      </c>
    </row>
    <row r="67" spans="1:25" x14ac:dyDescent="0.2">
      <c r="A67" t="s">
        <v>164</v>
      </c>
      <c r="B67">
        <v>6121</v>
      </c>
      <c r="C67" t="s">
        <v>24</v>
      </c>
      <c r="D67">
        <v>-1</v>
      </c>
      <c r="E67" t="s">
        <v>25</v>
      </c>
      <c r="F67">
        <v>50907645</v>
      </c>
      <c r="G67">
        <v>66290997</v>
      </c>
      <c r="H67">
        <v>1</v>
      </c>
      <c r="I67" t="s">
        <v>26</v>
      </c>
      <c r="J67" t="s">
        <v>1568</v>
      </c>
      <c r="K67" t="s">
        <v>160</v>
      </c>
      <c r="L67" t="s">
        <v>161</v>
      </c>
      <c r="N67" t="s">
        <v>162</v>
      </c>
      <c r="O67" t="s">
        <v>31</v>
      </c>
      <c r="P67">
        <v>50907645</v>
      </c>
      <c r="Q67">
        <v>1999</v>
      </c>
      <c r="R67">
        <v>106</v>
      </c>
      <c r="S67" t="s">
        <v>39</v>
      </c>
      <c r="T67">
        <v>137</v>
      </c>
      <c r="U67" t="s">
        <v>40</v>
      </c>
      <c r="V67">
        <v>53</v>
      </c>
      <c r="W67" t="s">
        <v>33</v>
      </c>
      <c r="X67" t="s">
        <v>34</v>
      </c>
      <c r="Y67">
        <v>1053696</v>
      </c>
    </row>
    <row r="68" spans="1:25" x14ac:dyDescent="0.2">
      <c r="A68" t="s">
        <v>165</v>
      </c>
      <c r="B68">
        <v>6121</v>
      </c>
      <c r="C68" t="s">
        <v>24</v>
      </c>
      <c r="D68">
        <v>-1</v>
      </c>
      <c r="E68" t="s">
        <v>25</v>
      </c>
      <c r="F68">
        <v>50907645</v>
      </c>
      <c r="G68">
        <v>66290997</v>
      </c>
      <c r="H68">
        <v>1</v>
      </c>
      <c r="I68" t="s">
        <v>26</v>
      </c>
      <c r="J68" t="s">
        <v>1568</v>
      </c>
      <c r="K68" t="s">
        <v>160</v>
      </c>
      <c r="L68" t="s">
        <v>161</v>
      </c>
      <c r="N68" t="s">
        <v>162</v>
      </c>
      <c r="O68" t="s">
        <v>31</v>
      </c>
      <c r="P68">
        <v>50907645</v>
      </c>
      <c r="Q68">
        <v>1999</v>
      </c>
      <c r="R68">
        <v>122</v>
      </c>
      <c r="S68" t="s">
        <v>42</v>
      </c>
      <c r="T68">
        <v>287</v>
      </c>
      <c r="U68" t="s">
        <v>43</v>
      </c>
      <c r="V68">
        <v>53</v>
      </c>
      <c r="W68" t="s">
        <v>33</v>
      </c>
      <c r="X68" t="s">
        <v>34</v>
      </c>
      <c r="Y68">
        <v>1228800</v>
      </c>
    </row>
    <row r="69" spans="1:25" x14ac:dyDescent="0.2">
      <c r="A69" t="s">
        <v>166</v>
      </c>
      <c r="B69">
        <v>6121</v>
      </c>
      <c r="C69" t="s">
        <v>24</v>
      </c>
      <c r="D69">
        <v>-1</v>
      </c>
      <c r="E69" t="s">
        <v>25</v>
      </c>
      <c r="F69">
        <v>50907645</v>
      </c>
      <c r="G69">
        <v>66290997</v>
      </c>
      <c r="H69">
        <v>1</v>
      </c>
      <c r="I69" t="s">
        <v>26</v>
      </c>
      <c r="J69" t="s">
        <v>1568</v>
      </c>
      <c r="K69" t="s">
        <v>160</v>
      </c>
      <c r="L69" t="s">
        <v>161</v>
      </c>
      <c r="N69" t="s">
        <v>162</v>
      </c>
      <c r="O69" t="s">
        <v>31</v>
      </c>
      <c r="P69">
        <v>50907645</v>
      </c>
      <c r="Q69">
        <v>1999</v>
      </c>
      <c r="R69">
        <v>400</v>
      </c>
      <c r="S69" t="s">
        <v>45</v>
      </c>
      <c r="T69">
        <v>674</v>
      </c>
      <c r="U69" t="s">
        <v>46</v>
      </c>
      <c r="V69">
        <v>53</v>
      </c>
      <c r="W69" t="s">
        <v>33</v>
      </c>
      <c r="X69" t="s">
        <v>34</v>
      </c>
      <c r="Y69">
        <v>6585600</v>
      </c>
    </row>
    <row r="70" spans="1:25" x14ac:dyDescent="0.2">
      <c r="A70" t="s">
        <v>167</v>
      </c>
      <c r="B70">
        <v>6121</v>
      </c>
      <c r="C70" t="s">
        <v>24</v>
      </c>
      <c r="D70">
        <v>-1</v>
      </c>
      <c r="E70" t="s">
        <v>25</v>
      </c>
      <c r="F70">
        <v>50907645</v>
      </c>
      <c r="G70">
        <v>66290997</v>
      </c>
      <c r="H70">
        <v>1</v>
      </c>
      <c r="I70" t="s">
        <v>26</v>
      </c>
      <c r="J70" t="s">
        <v>1568</v>
      </c>
      <c r="K70" t="s">
        <v>160</v>
      </c>
      <c r="L70" t="s">
        <v>161</v>
      </c>
      <c r="N70" t="s">
        <v>162</v>
      </c>
      <c r="O70" t="s">
        <v>86</v>
      </c>
      <c r="P70">
        <v>50907645</v>
      </c>
      <c r="Q70">
        <v>1999</v>
      </c>
      <c r="R70">
        <v>4</v>
      </c>
      <c r="S70" t="s">
        <v>32</v>
      </c>
      <c r="T70">
        <v>19</v>
      </c>
      <c r="U70" t="s">
        <v>32</v>
      </c>
      <c r="V70">
        <v>50</v>
      </c>
      <c r="W70" t="s">
        <v>168</v>
      </c>
      <c r="X70" t="s">
        <v>89</v>
      </c>
      <c r="Y70">
        <v>-35339289</v>
      </c>
    </row>
    <row r="71" spans="1:25" x14ac:dyDescent="0.2">
      <c r="A71" t="s">
        <v>169</v>
      </c>
      <c r="B71">
        <v>6121</v>
      </c>
      <c r="C71" t="s">
        <v>24</v>
      </c>
      <c r="D71">
        <v>-1</v>
      </c>
      <c r="E71" t="s">
        <v>25</v>
      </c>
      <c r="F71">
        <v>50907645</v>
      </c>
      <c r="G71">
        <v>66290997</v>
      </c>
      <c r="H71">
        <v>1</v>
      </c>
      <c r="I71" t="s">
        <v>26</v>
      </c>
      <c r="J71" t="s">
        <v>1568</v>
      </c>
      <c r="K71" t="s">
        <v>160</v>
      </c>
      <c r="L71" t="s">
        <v>161</v>
      </c>
      <c r="N71" t="s">
        <v>162</v>
      </c>
      <c r="O71" t="s">
        <v>86</v>
      </c>
      <c r="P71">
        <v>50907645</v>
      </c>
      <c r="Q71">
        <v>1999</v>
      </c>
      <c r="R71">
        <v>19</v>
      </c>
      <c r="S71" t="s">
        <v>36</v>
      </c>
      <c r="T71">
        <v>30</v>
      </c>
      <c r="U71" t="s">
        <v>37</v>
      </c>
      <c r="V71">
        <v>50</v>
      </c>
      <c r="W71" t="s">
        <v>168</v>
      </c>
      <c r="X71" t="s">
        <v>89</v>
      </c>
      <c r="Y71">
        <v>-61440000</v>
      </c>
    </row>
    <row r="72" spans="1:25" x14ac:dyDescent="0.2">
      <c r="A72" t="s">
        <v>170</v>
      </c>
      <c r="B72">
        <v>6121</v>
      </c>
      <c r="C72" t="s">
        <v>24</v>
      </c>
      <c r="D72">
        <v>-1</v>
      </c>
      <c r="E72" t="s">
        <v>25</v>
      </c>
      <c r="F72">
        <v>50907645</v>
      </c>
      <c r="G72">
        <v>66290997</v>
      </c>
      <c r="H72">
        <v>1</v>
      </c>
      <c r="I72" t="s">
        <v>26</v>
      </c>
      <c r="J72" t="s">
        <v>1568</v>
      </c>
      <c r="K72" t="s">
        <v>160</v>
      </c>
      <c r="L72" t="s">
        <v>161</v>
      </c>
      <c r="N72" t="s">
        <v>162</v>
      </c>
      <c r="O72" t="s">
        <v>86</v>
      </c>
      <c r="P72">
        <v>50907645</v>
      </c>
      <c r="Q72">
        <v>1999</v>
      </c>
      <c r="R72">
        <v>106</v>
      </c>
      <c r="S72" t="s">
        <v>39</v>
      </c>
      <c r="T72">
        <v>137</v>
      </c>
      <c r="U72" t="s">
        <v>40</v>
      </c>
      <c r="V72">
        <v>50</v>
      </c>
      <c r="W72" t="s">
        <v>168</v>
      </c>
      <c r="X72" t="s">
        <v>89</v>
      </c>
      <c r="Y72">
        <v>-842957</v>
      </c>
    </row>
    <row r="73" spans="1:25" x14ac:dyDescent="0.2">
      <c r="A73" t="s">
        <v>171</v>
      </c>
      <c r="B73">
        <v>6121</v>
      </c>
      <c r="C73" t="s">
        <v>24</v>
      </c>
      <c r="D73">
        <v>-1</v>
      </c>
      <c r="E73" t="s">
        <v>25</v>
      </c>
      <c r="F73">
        <v>50907645</v>
      </c>
      <c r="G73">
        <v>66290997</v>
      </c>
      <c r="H73">
        <v>1</v>
      </c>
      <c r="I73" t="s">
        <v>26</v>
      </c>
      <c r="J73" t="s">
        <v>1568</v>
      </c>
      <c r="K73" t="s">
        <v>160</v>
      </c>
      <c r="L73" t="s">
        <v>161</v>
      </c>
      <c r="N73" t="s">
        <v>162</v>
      </c>
      <c r="O73" t="s">
        <v>86</v>
      </c>
      <c r="P73">
        <v>50907645</v>
      </c>
      <c r="Q73">
        <v>1999</v>
      </c>
      <c r="R73">
        <v>122</v>
      </c>
      <c r="S73" t="s">
        <v>42</v>
      </c>
      <c r="T73">
        <v>287</v>
      </c>
      <c r="U73" t="s">
        <v>43</v>
      </c>
      <c r="V73">
        <v>50</v>
      </c>
      <c r="W73" t="s">
        <v>168</v>
      </c>
      <c r="X73" t="s">
        <v>89</v>
      </c>
      <c r="Y73">
        <v>-983040</v>
      </c>
    </row>
    <row r="74" spans="1:25" x14ac:dyDescent="0.2">
      <c r="A74" t="s">
        <v>172</v>
      </c>
      <c r="B74">
        <v>6121</v>
      </c>
      <c r="C74" t="s">
        <v>24</v>
      </c>
      <c r="D74">
        <v>-1</v>
      </c>
      <c r="E74" t="s">
        <v>25</v>
      </c>
      <c r="F74">
        <v>50907645</v>
      </c>
      <c r="G74">
        <v>66290997</v>
      </c>
      <c r="H74">
        <v>1</v>
      </c>
      <c r="I74" t="s">
        <v>26</v>
      </c>
      <c r="J74" t="s">
        <v>1568</v>
      </c>
      <c r="K74" t="s">
        <v>160</v>
      </c>
      <c r="L74" t="s">
        <v>161</v>
      </c>
      <c r="N74" t="s">
        <v>162</v>
      </c>
      <c r="O74" t="s">
        <v>86</v>
      </c>
      <c r="P74">
        <v>50907645</v>
      </c>
      <c r="Q74">
        <v>1999</v>
      </c>
      <c r="R74">
        <v>400</v>
      </c>
      <c r="S74" t="s">
        <v>45</v>
      </c>
      <c r="T74">
        <v>674</v>
      </c>
      <c r="U74" t="s">
        <v>46</v>
      </c>
      <c r="V74">
        <v>50</v>
      </c>
      <c r="W74" t="s">
        <v>168</v>
      </c>
      <c r="X74" t="s">
        <v>89</v>
      </c>
      <c r="Y74">
        <v>-5268480</v>
      </c>
    </row>
    <row r="75" spans="1:25" x14ac:dyDescent="0.2">
      <c r="A75" t="s">
        <v>173</v>
      </c>
      <c r="B75">
        <v>6121</v>
      </c>
      <c r="C75" t="s">
        <v>24</v>
      </c>
      <c r="D75">
        <v>-1</v>
      </c>
      <c r="E75" t="s">
        <v>25</v>
      </c>
      <c r="F75">
        <v>50903849</v>
      </c>
      <c r="G75">
        <v>66289339</v>
      </c>
      <c r="H75">
        <v>1</v>
      </c>
      <c r="I75" t="s">
        <v>26</v>
      </c>
      <c r="J75" t="s">
        <v>1568</v>
      </c>
      <c r="K75" t="s">
        <v>160</v>
      </c>
      <c r="L75" t="s">
        <v>161</v>
      </c>
      <c r="N75" t="s">
        <v>162</v>
      </c>
      <c r="O75" t="s">
        <v>31</v>
      </c>
      <c r="P75">
        <v>50903849</v>
      </c>
      <c r="Q75">
        <v>1999</v>
      </c>
      <c r="R75">
        <v>4</v>
      </c>
      <c r="S75" t="s">
        <v>32</v>
      </c>
      <c r="T75">
        <v>19</v>
      </c>
      <c r="U75" t="s">
        <v>32</v>
      </c>
      <c r="V75">
        <v>53</v>
      </c>
      <c r="W75" t="s">
        <v>33</v>
      </c>
      <c r="X75" t="s">
        <v>34</v>
      </c>
      <c r="Y75">
        <v>29449408</v>
      </c>
    </row>
    <row r="76" spans="1:25" x14ac:dyDescent="0.2">
      <c r="A76" t="s">
        <v>174</v>
      </c>
      <c r="B76">
        <v>6121</v>
      </c>
      <c r="C76" t="s">
        <v>24</v>
      </c>
      <c r="D76">
        <v>-1</v>
      </c>
      <c r="E76" t="s">
        <v>25</v>
      </c>
      <c r="F76">
        <v>50903849</v>
      </c>
      <c r="G76">
        <v>66289339</v>
      </c>
      <c r="H76">
        <v>1</v>
      </c>
      <c r="I76" t="s">
        <v>26</v>
      </c>
      <c r="J76" t="s">
        <v>1568</v>
      </c>
      <c r="K76" t="s">
        <v>160</v>
      </c>
      <c r="L76" t="s">
        <v>161</v>
      </c>
      <c r="N76" t="s">
        <v>162</v>
      </c>
      <c r="O76" t="s">
        <v>31</v>
      </c>
      <c r="P76">
        <v>50903849</v>
      </c>
      <c r="Q76">
        <v>1999</v>
      </c>
      <c r="R76">
        <v>19</v>
      </c>
      <c r="S76" t="s">
        <v>36</v>
      </c>
      <c r="T76">
        <v>30</v>
      </c>
      <c r="U76" t="s">
        <v>37</v>
      </c>
      <c r="V76">
        <v>53</v>
      </c>
      <c r="W76" t="s">
        <v>33</v>
      </c>
      <c r="X76" t="s">
        <v>34</v>
      </c>
      <c r="Y76">
        <v>54400000</v>
      </c>
    </row>
    <row r="77" spans="1:25" x14ac:dyDescent="0.2">
      <c r="A77" t="s">
        <v>175</v>
      </c>
      <c r="B77">
        <v>6121</v>
      </c>
      <c r="C77" t="s">
        <v>24</v>
      </c>
      <c r="D77">
        <v>-1</v>
      </c>
      <c r="E77" t="s">
        <v>25</v>
      </c>
      <c r="F77">
        <v>50903849</v>
      </c>
      <c r="G77">
        <v>66289339</v>
      </c>
      <c r="H77">
        <v>1</v>
      </c>
      <c r="I77" t="s">
        <v>26</v>
      </c>
      <c r="J77" t="s">
        <v>1568</v>
      </c>
      <c r="K77" t="s">
        <v>160</v>
      </c>
      <c r="L77" t="s">
        <v>161</v>
      </c>
      <c r="N77" t="s">
        <v>162</v>
      </c>
      <c r="O77" t="s">
        <v>31</v>
      </c>
      <c r="P77">
        <v>50903849</v>
      </c>
      <c r="Q77">
        <v>1999</v>
      </c>
      <c r="R77">
        <v>106</v>
      </c>
      <c r="S77" t="s">
        <v>39</v>
      </c>
      <c r="T77">
        <v>137</v>
      </c>
      <c r="U77" t="s">
        <v>40</v>
      </c>
      <c r="V77">
        <v>53</v>
      </c>
      <c r="W77" t="s">
        <v>33</v>
      </c>
      <c r="X77" t="s">
        <v>34</v>
      </c>
      <c r="Y77">
        <v>702464</v>
      </c>
    </row>
    <row r="78" spans="1:25" x14ac:dyDescent="0.2">
      <c r="A78" t="s">
        <v>176</v>
      </c>
      <c r="B78">
        <v>6121</v>
      </c>
      <c r="C78" t="s">
        <v>24</v>
      </c>
      <c r="D78">
        <v>-1</v>
      </c>
      <c r="E78" t="s">
        <v>25</v>
      </c>
      <c r="F78">
        <v>50903849</v>
      </c>
      <c r="G78">
        <v>66289339</v>
      </c>
      <c r="H78">
        <v>1</v>
      </c>
      <c r="I78" t="s">
        <v>26</v>
      </c>
      <c r="J78" t="s">
        <v>1568</v>
      </c>
      <c r="K78" t="s">
        <v>160</v>
      </c>
      <c r="L78" t="s">
        <v>161</v>
      </c>
      <c r="N78" t="s">
        <v>162</v>
      </c>
      <c r="O78" t="s">
        <v>31</v>
      </c>
      <c r="P78">
        <v>50903849</v>
      </c>
      <c r="Q78">
        <v>1999</v>
      </c>
      <c r="R78">
        <v>122</v>
      </c>
      <c r="S78" t="s">
        <v>42</v>
      </c>
      <c r="T78">
        <v>287</v>
      </c>
      <c r="U78" t="s">
        <v>43</v>
      </c>
      <c r="V78">
        <v>53</v>
      </c>
      <c r="W78" t="s">
        <v>33</v>
      </c>
      <c r="X78" t="s">
        <v>34</v>
      </c>
      <c r="Y78">
        <v>870400</v>
      </c>
    </row>
    <row r="79" spans="1:25" x14ac:dyDescent="0.2">
      <c r="A79" t="s">
        <v>177</v>
      </c>
      <c r="B79">
        <v>6121</v>
      </c>
      <c r="C79" t="s">
        <v>24</v>
      </c>
      <c r="D79">
        <v>-1</v>
      </c>
      <c r="E79" t="s">
        <v>25</v>
      </c>
      <c r="F79">
        <v>50903849</v>
      </c>
      <c r="G79">
        <v>66289339</v>
      </c>
      <c r="H79">
        <v>1</v>
      </c>
      <c r="I79" t="s">
        <v>26</v>
      </c>
      <c r="J79" t="s">
        <v>1568</v>
      </c>
      <c r="K79" t="s">
        <v>160</v>
      </c>
      <c r="L79" t="s">
        <v>161</v>
      </c>
      <c r="N79" t="s">
        <v>162</v>
      </c>
      <c r="O79" t="s">
        <v>31</v>
      </c>
      <c r="P79">
        <v>50903849</v>
      </c>
      <c r="Q79">
        <v>1999</v>
      </c>
      <c r="R79">
        <v>400</v>
      </c>
      <c r="S79" t="s">
        <v>45</v>
      </c>
      <c r="T79">
        <v>674</v>
      </c>
      <c r="U79" t="s">
        <v>46</v>
      </c>
      <c r="V79">
        <v>53</v>
      </c>
      <c r="W79" t="s">
        <v>33</v>
      </c>
      <c r="X79" t="s">
        <v>34</v>
      </c>
      <c r="Y79">
        <v>4390400</v>
      </c>
    </row>
    <row r="80" spans="1:25" x14ac:dyDescent="0.2">
      <c r="A80" t="s">
        <v>178</v>
      </c>
      <c r="B80">
        <v>6121</v>
      </c>
      <c r="C80" t="s">
        <v>24</v>
      </c>
      <c r="D80">
        <v>-1</v>
      </c>
      <c r="E80" t="s">
        <v>25</v>
      </c>
      <c r="F80">
        <v>50903849</v>
      </c>
      <c r="G80">
        <v>66289339</v>
      </c>
      <c r="H80">
        <v>1</v>
      </c>
      <c r="I80" t="s">
        <v>26</v>
      </c>
      <c r="J80" t="s">
        <v>1568</v>
      </c>
      <c r="K80" t="s">
        <v>160</v>
      </c>
      <c r="L80" t="s">
        <v>161</v>
      </c>
      <c r="N80" t="s">
        <v>162</v>
      </c>
      <c r="O80" t="s">
        <v>86</v>
      </c>
      <c r="P80">
        <v>50903849</v>
      </c>
      <c r="Q80">
        <v>1999</v>
      </c>
      <c r="R80">
        <v>4</v>
      </c>
      <c r="S80" t="s">
        <v>32</v>
      </c>
      <c r="T80">
        <v>19</v>
      </c>
      <c r="U80" t="s">
        <v>32</v>
      </c>
      <c r="V80">
        <v>50</v>
      </c>
      <c r="W80" t="s">
        <v>168</v>
      </c>
      <c r="X80" t="s">
        <v>89</v>
      </c>
      <c r="Y80">
        <v>-23559527</v>
      </c>
    </row>
    <row r="81" spans="1:25" x14ac:dyDescent="0.2">
      <c r="A81" t="s">
        <v>179</v>
      </c>
      <c r="B81">
        <v>6121</v>
      </c>
      <c r="C81" t="s">
        <v>24</v>
      </c>
      <c r="D81">
        <v>-1</v>
      </c>
      <c r="E81" t="s">
        <v>25</v>
      </c>
      <c r="F81">
        <v>50903849</v>
      </c>
      <c r="G81">
        <v>66289339</v>
      </c>
      <c r="H81">
        <v>1</v>
      </c>
      <c r="I81" t="s">
        <v>26</v>
      </c>
      <c r="J81" t="s">
        <v>1568</v>
      </c>
      <c r="K81" t="s">
        <v>160</v>
      </c>
      <c r="L81" t="s">
        <v>161</v>
      </c>
      <c r="N81" t="s">
        <v>162</v>
      </c>
      <c r="O81" t="s">
        <v>86</v>
      </c>
      <c r="P81">
        <v>50903849</v>
      </c>
      <c r="Q81">
        <v>1999</v>
      </c>
      <c r="R81">
        <v>19</v>
      </c>
      <c r="S81" t="s">
        <v>36</v>
      </c>
      <c r="T81">
        <v>30</v>
      </c>
      <c r="U81" t="s">
        <v>37</v>
      </c>
      <c r="V81">
        <v>50</v>
      </c>
      <c r="W81" t="s">
        <v>168</v>
      </c>
      <c r="X81" t="s">
        <v>89</v>
      </c>
      <c r="Y81">
        <v>-43520000</v>
      </c>
    </row>
    <row r="82" spans="1:25" x14ac:dyDescent="0.2">
      <c r="A82" t="s">
        <v>180</v>
      </c>
      <c r="B82">
        <v>6121</v>
      </c>
      <c r="C82" t="s">
        <v>24</v>
      </c>
      <c r="D82">
        <v>-1</v>
      </c>
      <c r="E82" t="s">
        <v>25</v>
      </c>
      <c r="F82">
        <v>50903849</v>
      </c>
      <c r="G82">
        <v>66289339</v>
      </c>
      <c r="H82">
        <v>1</v>
      </c>
      <c r="I82" t="s">
        <v>26</v>
      </c>
      <c r="J82" t="s">
        <v>1568</v>
      </c>
      <c r="K82" t="s">
        <v>160</v>
      </c>
      <c r="L82" t="s">
        <v>161</v>
      </c>
      <c r="N82" t="s">
        <v>162</v>
      </c>
      <c r="O82" t="s">
        <v>86</v>
      </c>
      <c r="P82">
        <v>50903849</v>
      </c>
      <c r="Q82">
        <v>1999</v>
      </c>
      <c r="R82">
        <v>106</v>
      </c>
      <c r="S82" t="s">
        <v>39</v>
      </c>
      <c r="T82">
        <v>137</v>
      </c>
      <c r="U82" t="s">
        <v>40</v>
      </c>
      <c r="V82">
        <v>50</v>
      </c>
      <c r="W82" t="s">
        <v>168</v>
      </c>
      <c r="X82" t="s">
        <v>89</v>
      </c>
      <c r="Y82">
        <v>-561971</v>
      </c>
    </row>
    <row r="83" spans="1:25" x14ac:dyDescent="0.2">
      <c r="A83" t="s">
        <v>181</v>
      </c>
      <c r="B83">
        <v>6121</v>
      </c>
      <c r="C83" t="s">
        <v>24</v>
      </c>
      <c r="D83">
        <v>-1</v>
      </c>
      <c r="E83" t="s">
        <v>25</v>
      </c>
      <c r="F83">
        <v>50903849</v>
      </c>
      <c r="G83">
        <v>66289339</v>
      </c>
      <c r="H83">
        <v>1</v>
      </c>
      <c r="I83" t="s">
        <v>26</v>
      </c>
      <c r="J83" t="s">
        <v>1568</v>
      </c>
      <c r="K83" t="s">
        <v>160</v>
      </c>
      <c r="L83" t="s">
        <v>161</v>
      </c>
      <c r="N83" t="s">
        <v>162</v>
      </c>
      <c r="O83" t="s">
        <v>86</v>
      </c>
      <c r="P83">
        <v>50903849</v>
      </c>
      <c r="Q83">
        <v>1999</v>
      </c>
      <c r="R83">
        <v>122</v>
      </c>
      <c r="S83" t="s">
        <v>42</v>
      </c>
      <c r="T83">
        <v>287</v>
      </c>
      <c r="U83" t="s">
        <v>43</v>
      </c>
      <c r="V83">
        <v>50</v>
      </c>
      <c r="W83" t="s">
        <v>168</v>
      </c>
      <c r="X83" t="s">
        <v>89</v>
      </c>
      <c r="Y83">
        <v>-696320</v>
      </c>
    </row>
    <row r="84" spans="1:25" x14ac:dyDescent="0.2">
      <c r="A84" t="s">
        <v>182</v>
      </c>
      <c r="B84">
        <v>6121</v>
      </c>
      <c r="C84" t="s">
        <v>24</v>
      </c>
      <c r="D84">
        <v>-1</v>
      </c>
      <c r="E84" t="s">
        <v>25</v>
      </c>
      <c r="F84">
        <v>50903849</v>
      </c>
      <c r="G84">
        <v>66289339</v>
      </c>
      <c r="H84">
        <v>1</v>
      </c>
      <c r="I84" t="s">
        <v>26</v>
      </c>
      <c r="J84" t="s">
        <v>1568</v>
      </c>
      <c r="K84" t="s">
        <v>160</v>
      </c>
      <c r="L84" t="s">
        <v>161</v>
      </c>
      <c r="N84" t="s">
        <v>162</v>
      </c>
      <c r="O84" t="s">
        <v>86</v>
      </c>
      <c r="P84">
        <v>50903849</v>
      </c>
      <c r="Q84">
        <v>1999</v>
      </c>
      <c r="R84">
        <v>400</v>
      </c>
      <c r="S84" t="s">
        <v>45</v>
      </c>
      <c r="T84">
        <v>674</v>
      </c>
      <c r="U84" t="s">
        <v>46</v>
      </c>
      <c r="V84">
        <v>50</v>
      </c>
      <c r="W84" t="s">
        <v>168</v>
      </c>
      <c r="X84" t="s">
        <v>89</v>
      </c>
      <c r="Y84">
        <v>-3512320</v>
      </c>
    </row>
    <row r="85" spans="1:25" x14ac:dyDescent="0.2">
      <c r="A85" t="s">
        <v>183</v>
      </c>
      <c r="B85">
        <v>7014</v>
      </c>
      <c r="C85" t="s">
        <v>56</v>
      </c>
      <c r="D85">
        <v>6</v>
      </c>
      <c r="E85" t="s">
        <v>154</v>
      </c>
      <c r="F85">
        <v>50624877</v>
      </c>
      <c r="G85">
        <v>48210852</v>
      </c>
      <c r="H85">
        <v>1</v>
      </c>
      <c r="I85" t="s">
        <v>26</v>
      </c>
      <c r="J85" t="s">
        <v>1568</v>
      </c>
      <c r="K85" t="s">
        <v>184</v>
      </c>
      <c r="L85" t="s">
        <v>185</v>
      </c>
      <c r="N85" t="s">
        <v>186</v>
      </c>
      <c r="O85" t="s">
        <v>31</v>
      </c>
      <c r="P85">
        <v>50624877</v>
      </c>
      <c r="Q85">
        <v>2401</v>
      </c>
      <c r="R85">
        <v>7</v>
      </c>
      <c r="S85" t="s">
        <v>62</v>
      </c>
      <c r="T85">
        <v>20</v>
      </c>
      <c r="U85" t="s">
        <v>66</v>
      </c>
      <c r="V85">
        <v>15</v>
      </c>
      <c r="W85" t="s">
        <v>64</v>
      </c>
      <c r="X85" t="s">
        <v>34</v>
      </c>
      <c r="Y85">
        <v>18025198</v>
      </c>
    </row>
    <row r="86" spans="1:25" x14ac:dyDescent="0.2">
      <c r="A86" t="s">
        <v>187</v>
      </c>
      <c r="B86">
        <v>7014</v>
      </c>
      <c r="C86" t="s">
        <v>56</v>
      </c>
      <c r="D86">
        <v>6</v>
      </c>
      <c r="E86" t="s">
        <v>154</v>
      </c>
      <c r="F86">
        <v>50624877</v>
      </c>
      <c r="G86">
        <v>48210852</v>
      </c>
      <c r="H86">
        <v>1</v>
      </c>
      <c r="I86" t="s">
        <v>26</v>
      </c>
      <c r="J86" t="s">
        <v>1568</v>
      </c>
      <c r="K86" t="s">
        <v>184</v>
      </c>
      <c r="L86" t="s">
        <v>185</v>
      </c>
      <c r="N86" t="s">
        <v>186</v>
      </c>
      <c r="O86" t="s">
        <v>31</v>
      </c>
      <c r="P86">
        <v>50624877</v>
      </c>
      <c r="Q86">
        <v>2401</v>
      </c>
      <c r="R86">
        <v>7</v>
      </c>
      <c r="S86" t="s">
        <v>62</v>
      </c>
      <c r="T86">
        <v>200</v>
      </c>
      <c r="U86" t="s">
        <v>68</v>
      </c>
      <c r="V86">
        <v>15</v>
      </c>
      <c r="W86" t="s">
        <v>64</v>
      </c>
      <c r="X86" t="s">
        <v>34</v>
      </c>
      <c r="Y86">
        <v>18178406</v>
      </c>
    </row>
    <row r="87" spans="1:25" x14ac:dyDescent="0.2">
      <c r="A87" t="s">
        <v>188</v>
      </c>
      <c r="B87">
        <v>7014</v>
      </c>
      <c r="C87" t="s">
        <v>56</v>
      </c>
      <c r="D87">
        <v>6</v>
      </c>
      <c r="E87" t="s">
        <v>154</v>
      </c>
      <c r="F87">
        <v>50624877</v>
      </c>
      <c r="G87">
        <v>48210852</v>
      </c>
      <c r="H87">
        <v>1</v>
      </c>
      <c r="I87" t="s">
        <v>26</v>
      </c>
      <c r="J87" t="s">
        <v>1568</v>
      </c>
      <c r="K87" t="s">
        <v>184</v>
      </c>
      <c r="L87" t="s">
        <v>185</v>
      </c>
      <c r="N87" t="s">
        <v>186</v>
      </c>
      <c r="O87" t="s">
        <v>31</v>
      </c>
      <c r="P87">
        <v>50624877</v>
      </c>
      <c r="Q87">
        <v>2401</v>
      </c>
      <c r="R87">
        <v>7</v>
      </c>
      <c r="S87" t="s">
        <v>62</v>
      </c>
      <c r="T87">
        <v>716</v>
      </c>
      <c r="U87" t="s">
        <v>70</v>
      </c>
      <c r="V87">
        <v>15</v>
      </c>
      <c r="W87" t="s">
        <v>64</v>
      </c>
      <c r="X87" t="s">
        <v>34</v>
      </c>
      <c r="Y87">
        <v>947272</v>
      </c>
    </row>
    <row r="88" spans="1:25" x14ac:dyDescent="0.2">
      <c r="A88" t="s">
        <v>189</v>
      </c>
      <c r="B88">
        <v>7014</v>
      </c>
      <c r="C88" t="s">
        <v>56</v>
      </c>
      <c r="D88">
        <v>6</v>
      </c>
      <c r="E88" t="s">
        <v>154</v>
      </c>
      <c r="F88">
        <v>50624877</v>
      </c>
      <c r="G88">
        <v>48210852</v>
      </c>
      <c r="H88">
        <v>1</v>
      </c>
      <c r="I88" t="s">
        <v>26</v>
      </c>
      <c r="J88" t="s">
        <v>1568</v>
      </c>
      <c r="K88" t="s">
        <v>184</v>
      </c>
      <c r="L88" t="s">
        <v>185</v>
      </c>
      <c r="N88" t="s">
        <v>186</v>
      </c>
      <c r="O88" t="s">
        <v>31</v>
      </c>
      <c r="P88">
        <v>50624877</v>
      </c>
      <c r="Q88">
        <v>2401</v>
      </c>
      <c r="R88">
        <v>62</v>
      </c>
      <c r="S88" t="s">
        <v>75</v>
      </c>
      <c r="T88">
        <v>204</v>
      </c>
      <c r="U88" t="s">
        <v>76</v>
      </c>
      <c r="V88">
        <v>15</v>
      </c>
      <c r="W88" t="s">
        <v>64</v>
      </c>
      <c r="X88" t="s">
        <v>34</v>
      </c>
      <c r="Y88">
        <v>6089125</v>
      </c>
    </row>
    <row r="89" spans="1:25" x14ac:dyDescent="0.2">
      <c r="A89" t="s">
        <v>190</v>
      </c>
      <c r="B89">
        <v>6121</v>
      </c>
      <c r="C89" t="s">
        <v>24</v>
      </c>
      <c r="D89">
        <v>-1</v>
      </c>
      <c r="E89" t="s">
        <v>25</v>
      </c>
      <c r="F89">
        <v>50898909</v>
      </c>
      <c r="G89">
        <v>66285910</v>
      </c>
      <c r="H89">
        <v>1</v>
      </c>
      <c r="I89" t="s">
        <v>26</v>
      </c>
      <c r="J89" t="s">
        <v>1568</v>
      </c>
      <c r="K89" t="s">
        <v>191</v>
      </c>
      <c r="L89" t="s">
        <v>192</v>
      </c>
      <c r="N89" t="s">
        <v>193</v>
      </c>
      <c r="O89" t="s">
        <v>31</v>
      </c>
      <c r="P89">
        <v>50898909</v>
      </c>
      <c r="Q89">
        <v>1999</v>
      </c>
      <c r="R89">
        <v>4</v>
      </c>
      <c r="S89" t="s">
        <v>32</v>
      </c>
      <c r="T89">
        <v>19</v>
      </c>
      <c r="U89" t="s">
        <v>32</v>
      </c>
      <c r="V89">
        <v>53</v>
      </c>
      <c r="W89" t="s">
        <v>33</v>
      </c>
      <c r="X89" t="s">
        <v>34</v>
      </c>
      <c r="Y89">
        <v>17025439</v>
      </c>
    </row>
    <row r="90" spans="1:25" x14ac:dyDescent="0.2">
      <c r="A90" t="s">
        <v>194</v>
      </c>
      <c r="B90">
        <v>6121</v>
      </c>
      <c r="C90" t="s">
        <v>24</v>
      </c>
      <c r="D90">
        <v>-1</v>
      </c>
      <c r="E90" t="s">
        <v>25</v>
      </c>
      <c r="F90">
        <v>50898909</v>
      </c>
      <c r="G90">
        <v>66285910</v>
      </c>
      <c r="H90">
        <v>1</v>
      </c>
      <c r="I90" t="s">
        <v>26</v>
      </c>
      <c r="J90" t="s">
        <v>1568</v>
      </c>
      <c r="K90" t="s">
        <v>191</v>
      </c>
      <c r="L90" t="s">
        <v>192</v>
      </c>
      <c r="N90" t="s">
        <v>193</v>
      </c>
      <c r="O90" t="s">
        <v>31</v>
      </c>
      <c r="P90">
        <v>50898909</v>
      </c>
      <c r="Q90">
        <v>1999</v>
      </c>
      <c r="R90">
        <v>19</v>
      </c>
      <c r="S90" t="s">
        <v>36</v>
      </c>
      <c r="T90">
        <v>30</v>
      </c>
      <c r="U90" t="s">
        <v>37</v>
      </c>
      <c r="V90">
        <v>53</v>
      </c>
      <c r="W90" t="s">
        <v>33</v>
      </c>
      <c r="X90" t="s">
        <v>34</v>
      </c>
      <c r="Y90">
        <v>27750000</v>
      </c>
    </row>
    <row r="91" spans="1:25" x14ac:dyDescent="0.2">
      <c r="A91" t="s">
        <v>195</v>
      </c>
      <c r="B91">
        <v>6121</v>
      </c>
      <c r="C91" t="s">
        <v>24</v>
      </c>
      <c r="D91">
        <v>-1</v>
      </c>
      <c r="E91" t="s">
        <v>25</v>
      </c>
      <c r="F91">
        <v>50898909</v>
      </c>
      <c r="G91">
        <v>66285910</v>
      </c>
      <c r="H91">
        <v>1</v>
      </c>
      <c r="I91" t="s">
        <v>26</v>
      </c>
      <c r="J91" t="s">
        <v>1568</v>
      </c>
      <c r="K91" t="s">
        <v>191</v>
      </c>
      <c r="L91" t="s">
        <v>192</v>
      </c>
      <c r="N91" t="s">
        <v>193</v>
      </c>
      <c r="O91" t="s">
        <v>31</v>
      </c>
      <c r="P91">
        <v>50898909</v>
      </c>
      <c r="Q91">
        <v>1999</v>
      </c>
      <c r="R91">
        <v>106</v>
      </c>
      <c r="S91" t="s">
        <v>39</v>
      </c>
      <c r="T91">
        <v>137</v>
      </c>
      <c r="U91" t="s">
        <v>40</v>
      </c>
      <c r="V91">
        <v>53</v>
      </c>
      <c r="W91" t="s">
        <v>33</v>
      </c>
      <c r="X91" t="s">
        <v>34</v>
      </c>
      <c r="Y91">
        <v>406112</v>
      </c>
    </row>
    <row r="92" spans="1:25" x14ac:dyDescent="0.2">
      <c r="A92" t="s">
        <v>196</v>
      </c>
      <c r="B92">
        <v>6121</v>
      </c>
      <c r="C92" t="s">
        <v>24</v>
      </c>
      <c r="D92">
        <v>-1</v>
      </c>
      <c r="E92" t="s">
        <v>25</v>
      </c>
      <c r="F92">
        <v>50898909</v>
      </c>
      <c r="G92">
        <v>66285910</v>
      </c>
      <c r="H92">
        <v>1</v>
      </c>
      <c r="I92" t="s">
        <v>26</v>
      </c>
      <c r="J92" t="s">
        <v>1568</v>
      </c>
      <c r="K92" t="s">
        <v>191</v>
      </c>
      <c r="L92" t="s">
        <v>192</v>
      </c>
      <c r="N92" t="s">
        <v>193</v>
      </c>
      <c r="O92" t="s">
        <v>31</v>
      </c>
      <c r="P92">
        <v>50898909</v>
      </c>
      <c r="Q92">
        <v>1999</v>
      </c>
      <c r="R92">
        <v>122</v>
      </c>
      <c r="S92" t="s">
        <v>42</v>
      </c>
      <c r="T92">
        <v>287</v>
      </c>
      <c r="U92" t="s">
        <v>43</v>
      </c>
      <c r="V92">
        <v>53</v>
      </c>
      <c r="W92" t="s">
        <v>33</v>
      </c>
      <c r="X92" t="s">
        <v>34</v>
      </c>
      <c r="Y92">
        <v>444000</v>
      </c>
    </row>
    <row r="93" spans="1:25" x14ac:dyDescent="0.2">
      <c r="A93" t="s">
        <v>197</v>
      </c>
      <c r="B93">
        <v>6121</v>
      </c>
      <c r="C93" t="s">
        <v>24</v>
      </c>
      <c r="D93">
        <v>-1</v>
      </c>
      <c r="E93" t="s">
        <v>25</v>
      </c>
      <c r="F93">
        <v>50898909</v>
      </c>
      <c r="G93">
        <v>66285910</v>
      </c>
      <c r="H93">
        <v>1</v>
      </c>
      <c r="I93" t="s">
        <v>26</v>
      </c>
      <c r="J93" t="s">
        <v>1568</v>
      </c>
      <c r="K93" t="s">
        <v>191</v>
      </c>
      <c r="L93" t="s">
        <v>192</v>
      </c>
      <c r="N93" t="s">
        <v>193</v>
      </c>
      <c r="O93" t="s">
        <v>31</v>
      </c>
      <c r="P93">
        <v>50898909</v>
      </c>
      <c r="Q93">
        <v>1999</v>
      </c>
      <c r="R93">
        <v>400</v>
      </c>
      <c r="S93" t="s">
        <v>45</v>
      </c>
      <c r="T93">
        <v>674</v>
      </c>
      <c r="U93" t="s">
        <v>46</v>
      </c>
      <c r="V93">
        <v>53</v>
      </c>
      <c r="W93" t="s">
        <v>33</v>
      </c>
      <c r="X93" t="s">
        <v>34</v>
      </c>
      <c r="Y93">
        <v>2538200</v>
      </c>
    </row>
    <row r="94" spans="1:25" x14ac:dyDescent="0.2">
      <c r="A94" t="s">
        <v>198</v>
      </c>
      <c r="B94">
        <v>6121</v>
      </c>
      <c r="C94" t="s">
        <v>24</v>
      </c>
      <c r="D94">
        <v>-1</v>
      </c>
      <c r="E94" t="s">
        <v>25</v>
      </c>
      <c r="F94">
        <v>50887326</v>
      </c>
      <c r="G94">
        <v>66281702</v>
      </c>
      <c r="H94">
        <v>1</v>
      </c>
      <c r="I94" t="s">
        <v>26</v>
      </c>
      <c r="J94" t="s">
        <v>1568</v>
      </c>
      <c r="K94" t="s">
        <v>199</v>
      </c>
      <c r="L94" t="s">
        <v>200</v>
      </c>
      <c r="N94" t="s">
        <v>201</v>
      </c>
      <c r="O94" t="s">
        <v>31</v>
      </c>
      <c r="P94">
        <v>50887326</v>
      </c>
      <c r="Q94">
        <v>606</v>
      </c>
      <c r="R94">
        <v>4</v>
      </c>
      <c r="S94" t="s">
        <v>32</v>
      </c>
      <c r="T94">
        <v>19</v>
      </c>
      <c r="U94" t="s">
        <v>32</v>
      </c>
      <c r="V94">
        <v>53</v>
      </c>
      <c r="W94" t="s">
        <v>33</v>
      </c>
      <c r="X94" t="s">
        <v>34</v>
      </c>
      <c r="Y94">
        <v>55217640</v>
      </c>
    </row>
    <row r="95" spans="1:25" x14ac:dyDescent="0.2">
      <c r="A95" t="s">
        <v>202</v>
      </c>
      <c r="B95">
        <v>6121</v>
      </c>
      <c r="C95" t="s">
        <v>24</v>
      </c>
      <c r="D95">
        <v>-1</v>
      </c>
      <c r="E95" t="s">
        <v>25</v>
      </c>
      <c r="F95">
        <v>50887326</v>
      </c>
      <c r="G95">
        <v>66281702</v>
      </c>
      <c r="H95">
        <v>1</v>
      </c>
      <c r="I95" t="s">
        <v>26</v>
      </c>
      <c r="J95" t="s">
        <v>1568</v>
      </c>
      <c r="K95" t="s">
        <v>199</v>
      </c>
      <c r="L95" t="s">
        <v>200</v>
      </c>
      <c r="N95" t="s">
        <v>201</v>
      </c>
      <c r="O95" t="s">
        <v>31</v>
      </c>
      <c r="P95">
        <v>50887326</v>
      </c>
      <c r="Q95">
        <v>606</v>
      </c>
      <c r="R95">
        <v>19</v>
      </c>
      <c r="S95" t="s">
        <v>36</v>
      </c>
      <c r="T95">
        <v>30</v>
      </c>
      <c r="U95" t="s">
        <v>37</v>
      </c>
      <c r="V95">
        <v>53</v>
      </c>
      <c r="W95" t="s">
        <v>33</v>
      </c>
      <c r="X95" t="s">
        <v>34</v>
      </c>
      <c r="Y95">
        <v>28817640</v>
      </c>
    </row>
    <row r="96" spans="1:25" x14ac:dyDescent="0.2">
      <c r="A96" t="s">
        <v>203</v>
      </c>
      <c r="B96">
        <v>6121</v>
      </c>
      <c r="C96" t="s">
        <v>24</v>
      </c>
      <c r="D96">
        <v>-1</v>
      </c>
      <c r="E96" t="s">
        <v>25</v>
      </c>
      <c r="F96">
        <v>50887326</v>
      </c>
      <c r="G96">
        <v>66281702</v>
      </c>
      <c r="H96">
        <v>1</v>
      </c>
      <c r="I96" t="s">
        <v>26</v>
      </c>
      <c r="J96" t="s">
        <v>1568</v>
      </c>
      <c r="K96" t="s">
        <v>199</v>
      </c>
      <c r="L96" t="s">
        <v>200</v>
      </c>
      <c r="N96" t="s">
        <v>201</v>
      </c>
      <c r="O96" t="s">
        <v>31</v>
      </c>
      <c r="P96">
        <v>50887326</v>
      </c>
      <c r="Q96">
        <v>606</v>
      </c>
      <c r="R96">
        <v>106</v>
      </c>
      <c r="S96" t="s">
        <v>39</v>
      </c>
      <c r="T96">
        <v>137</v>
      </c>
      <c r="U96" t="s">
        <v>40</v>
      </c>
      <c r="V96">
        <v>53</v>
      </c>
      <c r="W96" t="s">
        <v>33</v>
      </c>
      <c r="X96" t="s">
        <v>34</v>
      </c>
      <c r="Y96">
        <v>1317120</v>
      </c>
    </row>
    <row r="97" spans="1:25" x14ac:dyDescent="0.2">
      <c r="A97" t="s">
        <v>204</v>
      </c>
      <c r="B97">
        <v>6121</v>
      </c>
      <c r="C97" t="s">
        <v>24</v>
      </c>
      <c r="D97">
        <v>-1</v>
      </c>
      <c r="E97" t="s">
        <v>25</v>
      </c>
      <c r="F97">
        <v>50887326</v>
      </c>
      <c r="G97">
        <v>66281702</v>
      </c>
      <c r="H97">
        <v>1</v>
      </c>
      <c r="I97" t="s">
        <v>26</v>
      </c>
      <c r="J97" t="s">
        <v>1568</v>
      </c>
      <c r="K97" t="s">
        <v>199</v>
      </c>
      <c r="L97" t="s">
        <v>200</v>
      </c>
      <c r="N97" t="s">
        <v>201</v>
      </c>
      <c r="O97" t="s">
        <v>31</v>
      </c>
      <c r="P97">
        <v>50887326</v>
      </c>
      <c r="Q97">
        <v>606</v>
      </c>
      <c r="R97">
        <v>122</v>
      </c>
      <c r="S97" t="s">
        <v>42</v>
      </c>
      <c r="T97">
        <v>287</v>
      </c>
      <c r="U97" t="s">
        <v>43</v>
      </c>
      <c r="V97">
        <v>53</v>
      </c>
      <c r="W97" t="s">
        <v>33</v>
      </c>
      <c r="X97" t="s">
        <v>34</v>
      </c>
      <c r="Y97">
        <v>461082</v>
      </c>
    </row>
    <row r="98" spans="1:25" x14ac:dyDescent="0.2">
      <c r="A98" t="s">
        <v>205</v>
      </c>
      <c r="B98">
        <v>6121</v>
      </c>
      <c r="C98" t="s">
        <v>24</v>
      </c>
      <c r="D98">
        <v>-1</v>
      </c>
      <c r="E98" t="s">
        <v>25</v>
      </c>
      <c r="F98">
        <v>50887326</v>
      </c>
      <c r="G98">
        <v>66281702</v>
      </c>
      <c r="H98">
        <v>1</v>
      </c>
      <c r="I98" t="s">
        <v>26</v>
      </c>
      <c r="J98" t="s">
        <v>1568</v>
      </c>
      <c r="K98" t="s">
        <v>199</v>
      </c>
      <c r="L98" t="s">
        <v>200</v>
      </c>
      <c r="N98" t="s">
        <v>201</v>
      </c>
      <c r="O98" t="s">
        <v>31</v>
      </c>
      <c r="P98">
        <v>50887326</v>
      </c>
      <c r="Q98">
        <v>606</v>
      </c>
      <c r="R98">
        <v>400</v>
      </c>
      <c r="S98" t="s">
        <v>45</v>
      </c>
      <c r="T98">
        <v>674</v>
      </c>
      <c r="U98" t="s">
        <v>46</v>
      </c>
      <c r="V98">
        <v>53</v>
      </c>
      <c r="W98" t="s">
        <v>33</v>
      </c>
      <c r="X98" t="s">
        <v>34</v>
      </c>
      <c r="Y98">
        <v>8232000</v>
      </c>
    </row>
    <row r="99" spans="1:25" x14ac:dyDescent="0.2">
      <c r="A99" t="s">
        <v>206</v>
      </c>
      <c r="B99">
        <v>7014</v>
      </c>
      <c r="C99" t="s">
        <v>56</v>
      </c>
      <c r="D99">
        <v>7</v>
      </c>
      <c r="E99" t="s">
        <v>57</v>
      </c>
      <c r="F99">
        <v>50641440</v>
      </c>
      <c r="G99">
        <v>48215445</v>
      </c>
      <c r="H99">
        <v>1</v>
      </c>
      <c r="I99" t="s">
        <v>26</v>
      </c>
      <c r="J99" t="s">
        <v>1568</v>
      </c>
      <c r="K99" t="s">
        <v>207</v>
      </c>
      <c r="L99" t="s">
        <v>208</v>
      </c>
      <c r="N99" t="s">
        <v>209</v>
      </c>
      <c r="O99" t="s">
        <v>31</v>
      </c>
      <c r="P99">
        <v>50641440</v>
      </c>
      <c r="Q99">
        <v>2401</v>
      </c>
      <c r="R99">
        <v>7</v>
      </c>
      <c r="S99" t="s">
        <v>62</v>
      </c>
      <c r="T99">
        <v>20</v>
      </c>
      <c r="U99" t="s">
        <v>66</v>
      </c>
      <c r="V99">
        <v>15</v>
      </c>
      <c r="W99" t="s">
        <v>64</v>
      </c>
      <c r="X99" t="s">
        <v>34</v>
      </c>
      <c r="Y99">
        <v>13351597</v>
      </c>
    </row>
    <row r="100" spans="1:25" x14ac:dyDescent="0.2">
      <c r="A100" t="s">
        <v>210</v>
      </c>
      <c r="B100">
        <v>7014</v>
      </c>
      <c r="C100" t="s">
        <v>56</v>
      </c>
      <c r="D100">
        <v>7</v>
      </c>
      <c r="E100" t="s">
        <v>57</v>
      </c>
      <c r="F100">
        <v>50641440</v>
      </c>
      <c r="G100">
        <v>48215445</v>
      </c>
      <c r="H100">
        <v>1</v>
      </c>
      <c r="I100" t="s">
        <v>26</v>
      </c>
      <c r="J100" t="s">
        <v>1568</v>
      </c>
      <c r="K100" t="s">
        <v>207</v>
      </c>
      <c r="L100" t="s">
        <v>208</v>
      </c>
      <c r="N100" t="s">
        <v>209</v>
      </c>
      <c r="O100" t="s">
        <v>31</v>
      </c>
      <c r="P100">
        <v>50641440</v>
      </c>
      <c r="Q100">
        <v>2401</v>
      </c>
      <c r="R100">
        <v>7</v>
      </c>
      <c r="S100" t="s">
        <v>62</v>
      </c>
      <c r="T100">
        <v>147</v>
      </c>
      <c r="U100" t="s">
        <v>104</v>
      </c>
      <c r="V100">
        <v>15</v>
      </c>
      <c r="W100" t="s">
        <v>64</v>
      </c>
      <c r="X100" t="s">
        <v>34</v>
      </c>
      <c r="Y100">
        <v>2624765</v>
      </c>
    </row>
    <row r="101" spans="1:25" x14ac:dyDescent="0.2">
      <c r="A101" t="s">
        <v>211</v>
      </c>
      <c r="B101">
        <v>7014</v>
      </c>
      <c r="C101" t="s">
        <v>56</v>
      </c>
      <c r="D101">
        <v>7</v>
      </c>
      <c r="E101" t="s">
        <v>57</v>
      </c>
      <c r="F101">
        <v>50641440</v>
      </c>
      <c r="G101">
        <v>48215445</v>
      </c>
      <c r="H101">
        <v>1</v>
      </c>
      <c r="I101" t="s">
        <v>26</v>
      </c>
      <c r="J101" t="s">
        <v>1568</v>
      </c>
      <c r="K101" t="s">
        <v>207</v>
      </c>
      <c r="L101" t="s">
        <v>208</v>
      </c>
      <c r="N101" t="s">
        <v>209</v>
      </c>
      <c r="O101" t="s">
        <v>31</v>
      </c>
      <c r="P101">
        <v>50641440</v>
      </c>
      <c r="Q101">
        <v>2401</v>
      </c>
      <c r="R101">
        <v>7</v>
      </c>
      <c r="S101" t="s">
        <v>62</v>
      </c>
      <c r="T101">
        <v>200</v>
      </c>
      <c r="U101" t="s">
        <v>68</v>
      </c>
      <c r="V101">
        <v>15</v>
      </c>
      <c r="W101" t="s">
        <v>64</v>
      </c>
      <c r="X101" t="s">
        <v>34</v>
      </c>
      <c r="Y101">
        <v>87362572</v>
      </c>
    </row>
    <row r="102" spans="1:25" x14ac:dyDescent="0.2">
      <c r="A102" t="s">
        <v>212</v>
      </c>
      <c r="B102">
        <v>7014</v>
      </c>
      <c r="C102" t="s">
        <v>56</v>
      </c>
      <c r="D102">
        <v>7</v>
      </c>
      <c r="E102" t="s">
        <v>57</v>
      </c>
      <c r="F102">
        <v>50641440</v>
      </c>
      <c r="G102">
        <v>48215445</v>
      </c>
      <c r="H102">
        <v>1</v>
      </c>
      <c r="I102" t="s">
        <v>26</v>
      </c>
      <c r="J102" t="s">
        <v>1568</v>
      </c>
      <c r="K102" t="s">
        <v>207</v>
      </c>
      <c r="L102" t="s">
        <v>208</v>
      </c>
      <c r="N102" t="s">
        <v>209</v>
      </c>
      <c r="O102" t="s">
        <v>31</v>
      </c>
      <c r="P102">
        <v>50641440</v>
      </c>
      <c r="Q102">
        <v>2401</v>
      </c>
      <c r="R102">
        <v>7</v>
      </c>
      <c r="S102" t="s">
        <v>62</v>
      </c>
      <c r="T102">
        <v>716</v>
      </c>
      <c r="U102" t="s">
        <v>70</v>
      </c>
      <c r="V102">
        <v>15</v>
      </c>
      <c r="W102" t="s">
        <v>64</v>
      </c>
      <c r="X102" t="s">
        <v>34</v>
      </c>
      <c r="Y102">
        <v>2839284</v>
      </c>
    </row>
    <row r="103" spans="1:25" x14ac:dyDescent="0.2">
      <c r="A103" t="s">
        <v>213</v>
      </c>
      <c r="B103">
        <v>7014</v>
      </c>
      <c r="C103" t="s">
        <v>56</v>
      </c>
      <c r="D103">
        <v>7</v>
      </c>
      <c r="E103" t="s">
        <v>57</v>
      </c>
      <c r="F103">
        <v>50641440</v>
      </c>
      <c r="G103">
        <v>48215445</v>
      </c>
      <c r="H103">
        <v>1</v>
      </c>
      <c r="I103" t="s">
        <v>26</v>
      </c>
      <c r="J103" t="s">
        <v>1568</v>
      </c>
      <c r="K103" t="s">
        <v>207</v>
      </c>
      <c r="L103" t="s">
        <v>208</v>
      </c>
      <c r="N103" t="s">
        <v>209</v>
      </c>
      <c r="O103" t="s">
        <v>31</v>
      </c>
      <c r="P103">
        <v>50641440</v>
      </c>
      <c r="Q103">
        <v>2401</v>
      </c>
      <c r="R103">
        <v>7</v>
      </c>
      <c r="S103" t="s">
        <v>62</v>
      </c>
      <c r="T103">
        <v>147</v>
      </c>
      <c r="U103" t="s">
        <v>104</v>
      </c>
      <c r="V103">
        <v>60</v>
      </c>
      <c r="W103" t="s">
        <v>108</v>
      </c>
      <c r="X103" t="s">
        <v>34</v>
      </c>
      <c r="Y103">
        <v>11318</v>
      </c>
    </row>
    <row r="104" spans="1:25" x14ac:dyDescent="0.2">
      <c r="A104" t="s">
        <v>214</v>
      </c>
      <c r="B104">
        <v>7014</v>
      </c>
      <c r="C104" t="s">
        <v>56</v>
      </c>
      <c r="D104">
        <v>7</v>
      </c>
      <c r="E104" t="s">
        <v>57</v>
      </c>
      <c r="F104">
        <v>50641440</v>
      </c>
      <c r="G104">
        <v>48215445</v>
      </c>
      <c r="H104">
        <v>1</v>
      </c>
      <c r="I104" t="s">
        <v>26</v>
      </c>
      <c r="J104" t="s">
        <v>1568</v>
      </c>
      <c r="K104" t="s">
        <v>207</v>
      </c>
      <c r="L104" t="s">
        <v>208</v>
      </c>
      <c r="N104" t="s">
        <v>209</v>
      </c>
      <c r="O104" t="s">
        <v>31</v>
      </c>
      <c r="P104">
        <v>50641440</v>
      </c>
      <c r="Q104">
        <v>2401</v>
      </c>
      <c r="R104">
        <v>46</v>
      </c>
      <c r="S104" t="s">
        <v>72</v>
      </c>
      <c r="T104">
        <v>156</v>
      </c>
      <c r="U104" t="s">
        <v>87</v>
      </c>
      <c r="V104">
        <v>15</v>
      </c>
      <c r="W104" t="s">
        <v>64</v>
      </c>
      <c r="X104" t="s">
        <v>34</v>
      </c>
      <c r="Y104">
        <v>176656</v>
      </c>
    </row>
    <row r="105" spans="1:25" x14ac:dyDescent="0.2">
      <c r="A105" t="s">
        <v>215</v>
      </c>
      <c r="B105">
        <v>7014</v>
      </c>
      <c r="C105" t="s">
        <v>56</v>
      </c>
      <c r="D105">
        <v>7</v>
      </c>
      <c r="E105" t="s">
        <v>57</v>
      </c>
      <c r="F105">
        <v>50641440</v>
      </c>
      <c r="G105">
        <v>48215445</v>
      </c>
      <c r="H105">
        <v>1</v>
      </c>
      <c r="I105" t="s">
        <v>26</v>
      </c>
      <c r="J105" t="s">
        <v>1568</v>
      </c>
      <c r="K105" t="s">
        <v>207</v>
      </c>
      <c r="L105" t="s">
        <v>208</v>
      </c>
      <c r="N105" t="s">
        <v>209</v>
      </c>
      <c r="O105" t="s">
        <v>31</v>
      </c>
      <c r="P105">
        <v>50641440</v>
      </c>
      <c r="Q105">
        <v>2401</v>
      </c>
      <c r="R105">
        <v>62</v>
      </c>
      <c r="S105" t="s">
        <v>75</v>
      </c>
      <c r="T105">
        <v>204</v>
      </c>
      <c r="U105" t="s">
        <v>76</v>
      </c>
      <c r="V105">
        <v>15</v>
      </c>
      <c r="W105" t="s">
        <v>64</v>
      </c>
      <c r="X105" t="s">
        <v>34</v>
      </c>
      <c r="Y105">
        <v>18251097</v>
      </c>
    </row>
    <row r="106" spans="1:25" x14ac:dyDescent="0.2">
      <c r="A106" t="s">
        <v>216</v>
      </c>
      <c r="B106">
        <v>7014</v>
      </c>
      <c r="C106" t="s">
        <v>56</v>
      </c>
      <c r="D106">
        <v>7</v>
      </c>
      <c r="E106" t="s">
        <v>57</v>
      </c>
      <c r="F106">
        <v>50669303</v>
      </c>
      <c r="G106">
        <v>48228398</v>
      </c>
      <c r="H106">
        <v>2</v>
      </c>
      <c r="I106" t="s">
        <v>58</v>
      </c>
      <c r="J106" t="s">
        <v>1568</v>
      </c>
      <c r="K106" t="s">
        <v>217</v>
      </c>
      <c r="L106" t="s">
        <v>218</v>
      </c>
      <c r="N106" t="s">
        <v>219</v>
      </c>
      <c r="O106" t="s">
        <v>31</v>
      </c>
      <c r="P106">
        <v>50669303</v>
      </c>
      <c r="Q106">
        <v>2401</v>
      </c>
      <c r="R106">
        <v>46</v>
      </c>
      <c r="S106" t="s">
        <v>72</v>
      </c>
      <c r="T106">
        <v>156</v>
      </c>
      <c r="U106" t="s">
        <v>87</v>
      </c>
      <c r="V106">
        <v>15</v>
      </c>
      <c r="W106" t="s">
        <v>64</v>
      </c>
      <c r="X106" t="s">
        <v>34</v>
      </c>
      <c r="Y106">
        <v>37091</v>
      </c>
    </row>
    <row r="107" spans="1:25" x14ac:dyDescent="0.2">
      <c r="A107" t="s">
        <v>220</v>
      </c>
      <c r="B107">
        <v>7014</v>
      </c>
      <c r="C107" t="s">
        <v>56</v>
      </c>
      <c r="D107">
        <v>6</v>
      </c>
      <c r="E107" t="s">
        <v>154</v>
      </c>
      <c r="F107">
        <v>50662890</v>
      </c>
      <c r="G107">
        <v>48225138</v>
      </c>
      <c r="H107">
        <v>1</v>
      </c>
      <c r="I107" t="s">
        <v>26</v>
      </c>
      <c r="J107" t="s">
        <v>1568</v>
      </c>
      <c r="K107" t="s">
        <v>221</v>
      </c>
      <c r="L107" t="s">
        <v>222</v>
      </c>
      <c r="N107" t="s">
        <v>223</v>
      </c>
      <c r="O107" t="s">
        <v>31</v>
      </c>
      <c r="P107">
        <v>50662890</v>
      </c>
      <c r="Q107">
        <v>2401</v>
      </c>
      <c r="R107">
        <v>7</v>
      </c>
      <c r="S107" t="s">
        <v>62</v>
      </c>
      <c r="T107">
        <v>20</v>
      </c>
      <c r="U107" t="s">
        <v>66</v>
      </c>
      <c r="V107">
        <v>15</v>
      </c>
      <c r="W107" t="s">
        <v>64</v>
      </c>
      <c r="X107" t="s">
        <v>34</v>
      </c>
      <c r="Y107">
        <v>388959</v>
      </c>
    </row>
    <row r="108" spans="1:25" x14ac:dyDescent="0.2">
      <c r="A108" t="s">
        <v>224</v>
      </c>
      <c r="B108">
        <v>7014</v>
      </c>
      <c r="C108" t="s">
        <v>56</v>
      </c>
      <c r="D108">
        <v>6</v>
      </c>
      <c r="E108" t="s">
        <v>154</v>
      </c>
      <c r="F108">
        <v>50662890</v>
      </c>
      <c r="G108">
        <v>48225138</v>
      </c>
      <c r="H108">
        <v>1</v>
      </c>
      <c r="I108" t="s">
        <v>26</v>
      </c>
      <c r="J108" t="s">
        <v>1568</v>
      </c>
      <c r="K108" t="s">
        <v>221</v>
      </c>
      <c r="L108" t="s">
        <v>222</v>
      </c>
      <c r="N108" t="s">
        <v>223</v>
      </c>
      <c r="O108" t="s">
        <v>31</v>
      </c>
      <c r="P108">
        <v>50662890</v>
      </c>
      <c r="Q108">
        <v>2401</v>
      </c>
      <c r="R108">
        <v>7</v>
      </c>
      <c r="S108" t="s">
        <v>62</v>
      </c>
      <c r="T108">
        <v>147</v>
      </c>
      <c r="U108" t="s">
        <v>104</v>
      </c>
      <c r="V108">
        <v>15</v>
      </c>
      <c r="W108" t="s">
        <v>64</v>
      </c>
      <c r="X108" t="s">
        <v>34</v>
      </c>
      <c r="Y108">
        <v>201182</v>
      </c>
    </row>
    <row r="109" spans="1:25" x14ac:dyDescent="0.2">
      <c r="A109" t="s">
        <v>225</v>
      </c>
      <c r="B109">
        <v>7014</v>
      </c>
      <c r="C109" t="s">
        <v>56</v>
      </c>
      <c r="D109">
        <v>6</v>
      </c>
      <c r="E109" t="s">
        <v>154</v>
      </c>
      <c r="F109">
        <v>50662890</v>
      </c>
      <c r="G109">
        <v>48225138</v>
      </c>
      <c r="H109">
        <v>1</v>
      </c>
      <c r="I109" t="s">
        <v>26</v>
      </c>
      <c r="J109" t="s">
        <v>1568</v>
      </c>
      <c r="K109" t="s">
        <v>221</v>
      </c>
      <c r="L109" t="s">
        <v>222</v>
      </c>
      <c r="N109" t="s">
        <v>223</v>
      </c>
      <c r="O109" t="s">
        <v>31</v>
      </c>
      <c r="P109">
        <v>50662890</v>
      </c>
      <c r="Q109">
        <v>2401</v>
      </c>
      <c r="R109">
        <v>7</v>
      </c>
      <c r="S109" t="s">
        <v>62</v>
      </c>
      <c r="T109">
        <v>200</v>
      </c>
      <c r="U109" t="s">
        <v>68</v>
      </c>
      <c r="V109">
        <v>15</v>
      </c>
      <c r="W109" t="s">
        <v>64</v>
      </c>
      <c r="X109" t="s">
        <v>34</v>
      </c>
      <c r="Y109">
        <v>501659</v>
      </c>
    </row>
    <row r="110" spans="1:25" x14ac:dyDescent="0.2">
      <c r="A110" t="s">
        <v>226</v>
      </c>
      <c r="B110">
        <v>7014</v>
      </c>
      <c r="C110" t="s">
        <v>56</v>
      </c>
      <c r="D110">
        <v>6</v>
      </c>
      <c r="E110" t="s">
        <v>154</v>
      </c>
      <c r="F110">
        <v>50662890</v>
      </c>
      <c r="G110">
        <v>48225138</v>
      </c>
      <c r="H110">
        <v>1</v>
      </c>
      <c r="I110" t="s">
        <v>26</v>
      </c>
      <c r="J110" t="s">
        <v>1568</v>
      </c>
      <c r="K110" t="s">
        <v>221</v>
      </c>
      <c r="L110" t="s">
        <v>222</v>
      </c>
      <c r="N110" t="s">
        <v>223</v>
      </c>
      <c r="O110" t="s">
        <v>31</v>
      </c>
      <c r="P110">
        <v>50662890</v>
      </c>
      <c r="Q110">
        <v>2401</v>
      </c>
      <c r="R110">
        <v>7</v>
      </c>
      <c r="S110" t="s">
        <v>62</v>
      </c>
      <c r="T110">
        <v>716</v>
      </c>
      <c r="U110" t="s">
        <v>70</v>
      </c>
      <c r="V110">
        <v>15</v>
      </c>
      <c r="W110" t="s">
        <v>64</v>
      </c>
      <c r="X110" t="s">
        <v>34</v>
      </c>
      <c r="Y110">
        <v>28050</v>
      </c>
    </row>
    <row r="111" spans="1:25" x14ac:dyDescent="0.2">
      <c r="A111" t="s">
        <v>227</v>
      </c>
      <c r="B111">
        <v>7014</v>
      </c>
      <c r="C111" t="s">
        <v>56</v>
      </c>
      <c r="D111">
        <v>6</v>
      </c>
      <c r="E111" t="s">
        <v>154</v>
      </c>
      <c r="F111">
        <v>50662890</v>
      </c>
      <c r="G111">
        <v>48225138</v>
      </c>
      <c r="H111">
        <v>1</v>
      </c>
      <c r="I111" t="s">
        <v>26</v>
      </c>
      <c r="J111" t="s">
        <v>1568</v>
      </c>
      <c r="K111" t="s">
        <v>221</v>
      </c>
      <c r="L111" t="s">
        <v>222</v>
      </c>
      <c r="N111" t="s">
        <v>223</v>
      </c>
      <c r="O111" t="s">
        <v>31</v>
      </c>
      <c r="P111">
        <v>50662890</v>
      </c>
      <c r="Q111">
        <v>2401</v>
      </c>
      <c r="R111">
        <v>7</v>
      </c>
      <c r="S111" t="s">
        <v>62</v>
      </c>
      <c r="T111">
        <v>147</v>
      </c>
      <c r="U111" t="s">
        <v>104</v>
      </c>
      <c r="V111">
        <v>60</v>
      </c>
      <c r="W111" t="s">
        <v>108</v>
      </c>
      <c r="X111" t="s">
        <v>34</v>
      </c>
      <c r="Y111">
        <v>482</v>
      </c>
    </row>
    <row r="112" spans="1:25" x14ac:dyDescent="0.2">
      <c r="A112" t="s">
        <v>228</v>
      </c>
      <c r="B112">
        <v>7014</v>
      </c>
      <c r="C112" t="s">
        <v>56</v>
      </c>
      <c r="D112">
        <v>6</v>
      </c>
      <c r="E112" t="s">
        <v>154</v>
      </c>
      <c r="F112">
        <v>50662890</v>
      </c>
      <c r="G112">
        <v>48225138</v>
      </c>
      <c r="H112">
        <v>1</v>
      </c>
      <c r="I112" t="s">
        <v>26</v>
      </c>
      <c r="J112" t="s">
        <v>1568</v>
      </c>
      <c r="K112" t="s">
        <v>221</v>
      </c>
      <c r="L112" t="s">
        <v>222</v>
      </c>
      <c r="N112" t="s">
        <v>223</v>
      </c>
      <c r="O112" t="s">
        <v>31</v>
      </c>
      <c r="P112">
        <v>50662890</v>
      </c>
      <c r="Q112">
        <v>2401</v>
      </c>
      <c r="R112">
        <v>46</v>
      </c>
      <c r="S112" t="s">
        <v>72</v>
      </c>
      <c r="T112">
        <v>156</v>
      </c>
      <c r="U112" t="s">
        <v>87</v>
      </c>
      <c r="V112">
        <v>15</v>
      </c>
      <c r="W112" t="s">
        <v>64</v>
      </c>
      <c r="X112" t="s">
        <v>34</v>
      </c>
      <c r="Y112">
        <v>210993</v>
      </c>
    </row>
    <row r="113" spans="1:25" x14ac:dyDescent="0.2">
      <c r="A113" t="s">
        <v>229</v>
      </c>
      <c r="B113">
        <v>7014</v>
      </c>
      <c r="C113" t="s">
        <v>56</v>
      </c>
      <c r="D113">
        <v>6</v>
      </c>
      <c r="E113" t="s">
        <v>154</v>
      </c>
      <c r="F113">
        <v>50662890</v>
      </c>
      <c r="G113">
        <v>48225138</v>
      </c>
      <c r="H113">
        <v>1</v>
      </c>
      <c r="I113" t="s">
        <v>26</v>
      </c>
      <c r="J113" t="s">
        <v>1568</v>
      </c>
      <c r="K113" t="s">
        <v>221</v>
      </c>
      <c r="L113" t="s">
        <v>222</v>
      </c>
      <c r="N113" t="s">
        <v>223</v>
      </c>
      <c r="O113" t="s">
        <v>31</v>
      </c>
      <c r="P113">
        <v>50662890</v>
      </c>
      <c r="Q113">
        <v>2401</v>
      </c>
      <c r="R113">
        <v>62</v>
      </c>
      <c r="S113" t="s">
        <v>75</v>
      </c>
      <c r="T113">
        <v>204</v>
      </c>
      <c r="U113" t="s">
        <v>76</v>
      </c>
      <c r="V113">
        <v>15</v>
      </c>
      <c r="W113" t="s">
        <v>64</v>
      </c>
      <c r="X113" t="s">
        <v>34</v>
      </c>
      <c r="Y113">
        <v>1284567</v>
      </c>
    </row>
    <row r="114" spans="1:25" x14ac:dyDescent="0.2">
      <c r="A114" t="s">
        <v>230</v>
      </c>
      <c r="B114">
        <v>7014</v>
      </c>
      <c r="C114" t="s">
        <v>56</v>
      </c>
      <c r="D114">
        <v>6</v>
      </c>
      <c r="E114" t="s">
        <v>154</v>
      </c>
      <c r="F114">
        <v>50658204</v>
      </c>
      <c r="G114">
        <v>48223064</v>
      </c>
      <c r="H114">
        <v>1</v>
      </c>
      <c r="I114" t="s">
        <v>26</v>
      </c>
      <c r="J114" t="s">
        <v>1568</v>
      </c>
      <c r="K114" t="s">
        <v>231</v>
      </c>
      <c r="L114" t="s">
        <v>232</v>
      </c>
      <c r="N114" t="s">
        <v>233</v>
      </c>
      <c r="O114" t="s">
        <v>31</v>
      </c>
      <c r="P114">
        <v>50658204</v>
      </c>
      <c r="Q114">
        <v>2401</v>
      </c>
      <c r="R114">
        <v>7</v>
      </c>
      <c r="S114" t="s">
        <v>62</v>
      </c>
      <c r="T114">
        <v>20</v>
      </c>
      <c r="U114" t="s">
        <v>66</v>
      </c>
      <c r="V114">
        <v>15</v>
      </c>
      <c r="W114" t="s">
        <v>64</v>
      </c>
      <c r="X114" t="s">
        <v>34</v>
      </c>
      <c r="Y114">
        <v>18675784</v>
      </c>
    </row>
    <row r="115" spans="1:25" x14ac:dyDescent="0.2">
      <c r="A115" t="s">
        <v>234</v>
      </c>
      <c r="B115">
        <v>7014</v>
      </c>
      <c r="C115" t="s">
        <v>56</v>
      </c>
      <c r="D115">
        <v>6</v>
      </c>
      <c r="E115" t="s">
        <v>154</v>
      </c>
      <c r="F115">
        <v>50658204</v>
      </c>
      <c r="G115">
        <v>48223064</v>
      </c>
      <c r="H115">
        <v>1</v>
      </c>
      <c r="I115" t="s">
        <v>26</v>
      </c>
      <c r="J115" t="s">
        <v>1568</v>
      </c>
      <c r="K115" t="s">
        <v>231</v>
      </c>
      <c r="L115" t="s">
        <v>232</v>
      </c>
      <c r="N115" t="s">
        <v>233</v>
      </c>
      <c r="O115" t="s">
        <v>31</v>
      </c>
      <c r="P115">
        <v>50658204</v>
      </c>
      <c r="Q115">
        <v>2401</v>
      </c>
      <c r="R115">
        <v>7</v>
      </c>
      <c r="S115" t="s">
        <v>62</v>
      </c>
      <c r="T115">
        <v>147</v>
      </c>
      <c r="U115" t="s">
        <v>104</v>
      </c>
      <c r="V115">
        <v>15</v>
      </c>
      <c r="W115" t="s">
        <v>64</v>
      </c>
      <c r="X115" t="s">
        <v>34</v>
      </c>
      <c r="Y115">
        <v>1172578</v>
      </c>
    </row>
    <row r="116" spans="1:25" x14ac:dyDescent="0.2">
      <c r="A116" t="s">
        <v>235</v>
      </c>
      <c r="B116">
        <v>7014</v>
      </c>
      <c r="C116" t="s">
        <v>56</v>
      </c>
      <c r="D116">
        <v>6</v>
      </c>
      <c r="E116" t="s">
        <v>154</v>
      </c>
      <c r="F116">
        <v>50658204</v>
      </c>
      <c r="G116">
        <v>48223064</v>
      </c>
      <c r="H116">
        <v>1</v>
      </c>
      <c r="I116" t="s">
        <v>26</v>
      </c>
      <c r="J116" t="s">
        <v>1568</v>
      </c>
      <c r="K116" t="s">
        <v>231</v>
      </c>
      <c r="L116" t="s">
        <v>232</v>
      </c>
      <c r="N116" t="s">
        <v>233</v>
      </c>
      <c r="O116" t="s">
        <v>31</v>
      </c>
      <c r="P116">
        <v>50658204</v>
      </c>
      <c r="Q116">
        <v>2401</v>
      </c>
      <c r="R116">
        <v>7</v>
      </c>
      <c r="S116" t="s">
        <v>62</v>
      </c>
      <c r="T116">
        <v>200</v>
      </c>
      <c r="U116" t="s">
        <v>68</v>
      </c>
      <c r="V116">
        <v>15</v>
      </c>
      <c r="W116" t="s">
        <v>64</v>
      </c>
      <c r="X116" t="s">
        <v>34</v>
      </c>
      <c r="Y116">
        <v>30198838</v>
      </c>
    </row>
    <row r="117" spans="1:25" x14ac:dyDescent="0.2">
      <c r="A117" t="s">
        <v>236</v>
      </c>
      <c r="B117">
        <v>7014</v>
      </c>
      <c r="C117" t="s">
        <v>56</v>
      </c>
      <c r="D117">
        <v>6</v>
      </c>
      <c r="E117" t="s">
        <v>154</v>
      </c>
      <c r="F117">
        <v>50658204</v>
      </c>
      <c r="G117">
        <v>48223064</v>
      </c>
      <c r="H117">
        <v>1</v>
      </c>
      <c r="I117" t="s">
        <v>26</v>
      </c>
      <c r="J117" t="s">
        <v>1568</v>
      </c>
      <c r="K117" t="s">
        <v>231</v>
      </c>
      <c r="L117" t="s">
        <v>232</v>
      </c>
      <c r="N117" t="s">
        <v>233</v>
      </c>
      <c r="O117" t="s">
        <v>31</v>
      </c>
      <c r="P117">
        <v>50658204</v>
      </c>
      <c r="Q117">
        <v>2401</v>
      </c>
      <c r="R117">
        <v>7</v>
      </c>
      <c r="S117" t="s">
        <v>62</v>
      </c>
      <c r="T117">
        <v>716</v>
      </c>
      <c r="U117" t="s">
        <v>70</v>
      </c>
      <c r="V117">
        <v>15</v>
      </c>
      <c r="W117" t="s">
        <v>64</v>
      </c>
      <c r="X117" t="s">
        <v>34</v>
      </c>
      <c r="Y117">
        <v>981462</v>
      </c>
    </row>
    <row r="118" spans="1:25" x14ac:dyDescent="0.2">
      <c r="A118" t="s">
        <v>237</v>
      </c>
      <c r="B118">
        <v>7014</v>
      </c>
      <c r="C118" t="s">
        <v>56</v>
      </c>
      <c r="D118">
        <v>6</v>
      </c>
      <c r="E118" t="s">
        <v>154</v>
      </c>
      <c r="F118">
        <v>50658204</v>
      </c>
      <c r="G118">
        <v>48223064</v>
      </c>
      <c r="H118">
        <v>1</v>
      </c>
      <c r="I118" t="s">
        <v>26</v>
      </c>
      <c r="J118" t="s">
        <v>1568</v>
      </c>
      <c r="K118" t="s">
        <v>231</v>
      </c>
      <c r="L118" t="s">
        <v>232</v>
      </c>
      <c r="N118" t="s">
        <v>233</v>
      </c>
      <c r="O118" t="s">
        <v>31</v>
      </c>
      <c r="P118">
        <v>50658204</v>
      </c>
      <c r="Q118">
        <v>2401</v>
      </c>
      <c r="R118">
        <v>7</v>
      </c>
      <c r="S118" t="s">
        <v>62</v>
      </c>
      <c r="T118">
        <v>147</v>
      </c>
      <c r="U118" t="s">
        <v>104</v>
      </c>
      <c r="V118">
        <v>60</v>
      </c>
      <c r="W118" t="s">
        <v>108</v>
      </c>
      <c r="X118" t="s">
        <v>34</v>
      </c>
      <c r="Y118">
        <v>5046</v>
      </c>
    </row>
    <row r="119" spans="1:25" x14ac:dyDescent="0.2">
      <c r="A119" t="s">
        <v>238</v>
      </c>
      <c r="B119">
        <v>7014</v>
      </c>
      <c r="C119" t="s">
        <v>56</v>
      </c>
      <c r="D119">
        <v>6</v>
      </c>
      <c r="E119" t="s">
        <v>154</v>
      </c>
      <c r="F119">
        <v>50658204</v>
      </c>
      <c r="G119">
        <v>48223064</v>
      </c>
      <c r="H119">
        <v>1</v>
      </c>
      <c r="I119" t="s">
        <v>26</v>
      </c>
      <c r="J119" t="s">
        <v>1568</v>
      </c>
      <c r="K119" t="s">
        <v>231</v>
      </c>
      <c r="L119" t="s">
        <v>232</v>
      </c>
      <c r="N119" t="s">
        <v>233</v>
      </c>
      <c r="O119" t="s">
        <v>31</v>
      </c>
      <c r="P119">
        <v>50658204</v>
      </c>
      <c r="Q119">
        <v>2401</v>
      </c>
      <c r="R119">
        <v>46</v>
      </c>
      <c r="S119" t="s">
        <v>72</v>
      </c>
      <c r="T119">
        <v>156</v>
      </c>
      <c r="U119" t="s">
        <v>87</v>
      </c>
      <c r="V119">
        <v>15</v>
      </c>
      <c r="W119" t="s">
        <v>64</v>
      </c>
      <c r="X119" t="s">
        <v>34</v>
      </c>
      <c r="Y119">
        <v>54754</v>
      </c>
    </row>
    <row r="120" spans="1:25" x14ac:dyDescent="0.2">
      <c r="A120" t="s">
        <v>239</v>
      </c>
      <c r="B120">
        <v>7014</v>
      </c>
      <c r="C120" t="s">
        <v>56</v>
      </c>
      <c r="D120">
        <v>6</v>
      </c>
      <c r="E120" t="s">
        <v>154</v>
      </c>
      <c r="F120">
        <v>50658204</v>
      </c>
      <c r="G120">
        <v>48223064</v>
      </c>
      <c r="H120">
        <v>1</v>
      </c>
      <c r="I120" t="s">
        <v>26</v>
      </c>
      <c r="J120" t="s">
        <v>1568</v>
      </c>
      <c r="K120" t="s">
        <v>231</v>
      </c>
      <c r="L120" t="s">
        <v>232</v>
      </c>
      <c r="N120" t="s">
        <v>233</v>
      </c>
      <c r="O120" t="s">
        <v>31</v>
      </c>
      <c r="P120">
        <v>50658204</v>
      </c>
      <c r="Q120">
        <v>2401</v>
      </c>
      <c r="R120">
        <v>62</v>
      </c>
      <c r="S120" t="s">
        <v>75</v>
      </c>
      <c r="T120">
        <v>204</v>
      </c>
      <c r="U120" t="s">
        <v>76</v>
      </c>
      <c r="V120">
        <v>15</v>
      </c>
      <c r="W120" t="s">
        <v>64</v>
      </c>
      <c r="X120" t="s">
        <v>34</v>
      </c>
      <c r="Y120">
        <v>7206784</v>
      </c>
    </row>
    <row r="121" spans="1:25" x14ac:dyDescent="0.2">
      <c r="A121" t="s">
        <v>240</v>
      </c>
      <c r="B121">
        <v>7014</v>
      </c>
      <c r="C121" t="s">
        <v>56</v>
      </c>
      <c r="D121">
        <v>6</v>
      </c>
      <c r="E121" t="s">
        <v>154</v>
      </c>
      <c r="F121">
        <v>50658204</v>
      </c>
      <c r="G121">
        <v>48223064</v>
      </c>
      <c r="H121">
        <v>1</v>
      </c>
      <c r="I121" t="s">
        <v>26</v>
      </c>
      <c r="J121" t="s">
        <v>1568</v>
      </c>
      <c r="K121" t="s">
        <v>231</v>
      </c>
      <c r="L121" t="s">
        <v>232</v>
      </c>
      <c r="N121" t="s">
        <v>233</v>
      </c>
      <c r="O121" t="s">
        <v>31</v>
      </c>
      <c r="P121">
        <v>50658204</v>
      </c>
      <c r="Q121">
        <v>2401</v>
      </c>
      <c r="R121">
        <v>101</v>
      </c>
      <c r="S121" t="s">
        <v>81</v>
      </c>
      <c r="T121">
        <v>284</v>
      </c>
      <c r="U121" t="s">
        <v>82</v>
      </c>
      <c r="V121">
        <v>15</v>
      </c>
      <c r="W121" t="s">
        <v>64</v>
      </c>
      <c r="X121" t="s">
        <v>34</v>
      </c>
      <c r="Y121">
        <v>572</v>
      </c>
    </row>
    <row r="122" spans="1:25" x14ac:dyDescent="0.2">
      <c r="A122" t="s">
        <v>241</v>
      </c>
      <c r="B122">
        <v>7014</v>
      </c>
      <c r="C122" t="s">
        <v>56</v>
      </c>
      <c r="D122">
        <v>6</v>
      </c>
      <c r="E122" t="s">
        <v>154</v>
      </c>
      <c r="F122">
        <v>50658204</v>
      </c>
      <c r="G122">
        <v>48223064</v>
      </c>
      <c r="H122">
        <v>1</v>
      </c>
      <c r="I122" t="s">
        <v>26</v>
      </c>
      <c r="J122" t="s">
        <v>1568</v>
      </c>
      <c r="K122" t="s">
        <v>231</v>
      </c>
      <c r="L122" t="s">
        <v>232</v>
      </c>
      <c r="N122" t="s">
        <v>233</v>
      </c>
      <c r="O122" t="s">
        <v>31</v>
      </c>
      <c r="P122">
        <v>50658204</v>
      </c>
      <c r="Q122">
        <v>2401</v>
      </c>
      <c r="R122">
        <v>106</v>
      </c>
      <c r="S122" t="s">
        <v>39</v>
      </c>
      <c r="T122">
        <v>137</v>
      </c>
      <c r="U122" t="s">
        <v>40</v>
      </c>
      <c r="V122">
        <v>15</v>
      </c>
      <c r="W122" t="s">
        <v>64</v>
      </c>
      <c r="X122" t="s">
        <v>34</v>
      </c>
      <c r="Y122">
        <v>92</v>
      </c>
    </row>
    <row r="123" spans="1:25" x14ac:dyDescent="0.2">
      <c r="A123" t="s">
        <v>242</v>
      </c>
      <c r="B123">
        <v>7014</v>
      </c>
      <c r="C123" t="s">
        <v>56</v>
      </c>
      <c r="D123">
        <v>7</v>
      </c>
      <c r="E123" t="s">
        <v>57</v>
      </c>
      <c r="F123">
        <v>50687305</v>
      </c>
      <c r="G123">
        <v>48233543</v>
      </c>
      <c r="H123">
        <v>1</v>
      </c>
      <c r="I123" t="s">
        <v>26</v>
      </c>
      <c r="J123" t="s">
        <v>1568</v>
      </c>
      <c r="K123" t="s">
        <v>243</v>
      </c>
      <c r="L123" t="s">
        <v>244</v>
      </c>
      <c r="N123" t="s">
        <v>245</v>
      </c>
      <c r="O123" t="s">
        <v>31</v>
      </c>
      <c r="P123">
        <v>50687305</v>
      </c>
      <c r="Q123">
        <v>2401</v>
      </c>
      <c r="R123">
        <v>7</v>
      </c>
      <c r="S123" t="s">
        <v>62</v>
      </c>
      <c r="T123">
        <v>18</v>
      </c>
      <c r="U123" t="s">
        <v>63</v>
      </c>
      <c r="V123">
        <v>15</v>
      </c>
      <c r="W123" t="s">
        <v>64</v>
      </c>
      <c r="X123" t="s">
        <v>34</v>
      </c>
      <c r="Y123">
        <v>251828</v>
      </c>
    </row>
    <row r="124" spans="1:25" x14ac:dyDescent="0.2">
      <c r="A124" t="s">
        <v>246</v>
      </c>
      <c r="B124">
        <v>7014</v>
      </c>
      <c r="C124" t="s">
        <v>56</v>
      </c>
      <c r="D124">
        <v>7</v>
      </c>
      <c r="E124" t="s">
        <v>57</v>
      </c>
      <c r="F124">
        <v>50687305</v>
      </c>
      <c r="G124">
        <v>48233543</v>
      </c>
      <c r="H124">
        <v>1</v>
      </c>
      <c r="I124" t="s">
        <v>26</v>
      </c>
      <c r="J124" t="s">
        <v>1568</v>
      </c>
      <c r="K124" t="s">
        <v>243</v>
      </c>
      <c r="L124" t="s">
        <v>244</v>
      </c>
      <c r="N124" t="s">
        <v>245</v>
      </c>
      <c r="O124" t="s">
        <v>31</v>
      </c>
      <c r="P124">
        <v>50687305</v>
      </c>
      <c r="Q124">
        <v>2401</v>
      </c>
      <c r="R124">
        <v>7</v>
      </c>
      <c r="S124" t="s">
        <v>62</v>
      </c>
      <c r="T124">
        <v>20</v>
      </c>
      <c r="U124" t="s">
        <v>66</v>
      </c>
      <c r="V124">
        <v>15</v>
      </c>
      <c r="W124" t="s">
        <v>64</v>
      </c>
      <c r="X124" t="s">
        <v>34</v>
      </c>
      <c r="Y124">
        <v>7027256</v>
      </c>
    </row>
    <row r="125" spans="1:25" x14ac:dyDescent="0.2">
      <c r="A125" t="s">
        <v>247</v>
      </c>
      <c r="B125">
        <v>7014</v>
      </c>
      <c r="C125" t="s">
        <v>56</v>
      </c>
      <c r="D125">
        <v>7</v>
      </c>
      <c r="E125" t="s">
        <v>57</v>
      </c>
      <c r="F125">
        <v>50687305</v>
      </c>
      <c r="G125">
        <v>48233543</v>
      </c>
      <c r="H125">
        <v>1</v>
      </c>
      <c r="I125" t="s">
        <v>26</v>
      </c>
      <c r="J125" t="s">
        <v>1568</v>
      </c>
      <c r="K125" t="s">
        <v>243</v>
      </c>
      <c r="L125" t="s">
        <v>244</v>
      </c>
      <c r="N125" t="s">
        <v>245</v>
      </c>
      <c r="O125" t="s">
        <v>31</v>
      </c>
      <c r="P125">
        <v>50687305</v>
      </c>
      <c r="Q125">
        <v>2401</v>
      </c>
      <c r="R125">
        <v>7</v>
      </c>
      <c r="S125" t="s">
        <v>62</v>
      </c>
      <c r="T125">
        <v>147</v>
      </c>
      <c r="U125" t="s">
        <v>104</v>
      </c>
      <c r="V125">
        <v>15</v>
      </c>
      <c r="W125" t="s">
        <v>64</v>
      </c>
      <c r="X125" t="s">
        <v>34</v>
      </c>
      <c r="Y125">
        <v>370755</v>
      </c>
    </row>
    <row r="126" spans="1:25" x14ac:dyDescent="0.2">
      <c r="A126" t="s">
        <v>248</v>
      </c>
      <c r="B126">
        <v>7014</v>
      </c>
      <c r="C126" t="s">
        <v>56</v>
      </c>
      <c r="D126">
        <v>7</v>
      </c>
      <c r="E126" t="s">
        <v>57</v>
      </c>
      <c r="F126">
        <v>50687305</v>
      </c>
      <c r="G126">
        <v>48233543</v>
      </c>
      <c r="H126">
        <v>1</v>
      </c>
      <c r="I126" t="s">
        <v>26</v>
      </c>
      <c r="J126" t="s">
        <v>1568</v>
      </c>
      <c r="K126" t="s">
        <v>243</v>
      </c>
      <c r="L126" t="s">
        <v>244</v>
      </c>
      <c r="N126" t="s">
        <v>245</v>
      </c>
      <c r="O126" t="s">
        <v>31</v>
      </c>
      <c r="P126">
        <v>50687305</v>
      </c>
      <c r="Q126">
        <v>2401</v>
      </c>
      <c r="R126">
        <v>7</v>
      </c>
      <c r="S126" t="s">
        <v>62</v>
      </c>
      <c r="T126">
        <v>200</v>
      </c>
      <c r="U126" t="s">
        <v>68</v>
      </c>
      <c r="V126">
        <v>15</v>
      </c>
      <c r="W126" t="s">
        <v>64</v>
      </c>
      <c r="X126" t="s">
        <v>34</v>
      </c>
      <c r="Y126">
        <v>9843023</v>
      </c>
    </row>
    <row r="127" spans="1:25" x14ac:dyDescent="0.2">
      <c r="A127" t="s">
        <v>249</v>
      </c>
      <c r="B127">
        <v>7014</v>
      </c>
      <c r="C127" t="s">
        <v>56</v>
      </c>
      <c r="D127">
        <v>7</v>
      </c>
      <c r="E127" t="s">
        <v>57</v>
      </c>
      <c r="F127">
        <v>50687305</v>
      </c>
      <c r="G127">
        <v>48233543</v>
      </c>
      <c r="H127">
        <v>1</v>
      </c>
      <c r="I127" t="s">
        <v>26</v>
      </c>
      <c r="J127" t="s">
        <v>1568</v>
      </c>
      <c r="K127" t="s">
        <v>243</v>
      </c>
      <c r="L127" t="s">
        <v>244</v>
      </c>
      <c r="N127" t="s">
        <v>245</v>
      </c>
      <c r="O127" t="s">
        <v>31</v>
      </c>
      <c r="P127">
        <v>50687305</v>
      </c>
      <c r="Q127">
        <v>2401</v>
      </c>
      <c r="R127">
        <v>7</v>
      </c>
      <c r="S127" t="s">
        <v>62</v>
      </c>
      <c r="T127">
        <v>716</v>
      </c>
      <c r="U127" t="s">
        <v>70</v>
      </c>
      <c r="V127">
        <v>15</v>
      </c>
      <c r="W127" t="s">
        <v>64</v>
      </c>
      <c r="X127" t="s">
        <v>34</v>
      </c>
      <c r="Y127">
        <v>1169468</v>
      </c>
    </row>
    <row r="128" spans="1:25" x14ac:dyDescent="0.2">
      <c r="A128" t="s">
        <v>250</v>
      </c>
      <c r="B128">
        <v>7014</v>
      </c>
      <c r="C128" t="s">
        <v>56</v>
      </c>
      <c r="D128">
        <v>7</v>
      </c>
      <c r="E128" t="s">
        <v>57</v>
      </c>
      <c r="F128">
        <v>50687305</v>
      </c>
      <c r="G128">
        <v>48233543</v>
      </c>
      <c r="H128">
        <v>1</v>
      </c>
      <c r="I128" t="s">
        <v>26</v>
      </c>
      <c r="J128" t="s">
        <v>1568</v>
      </c>
      <c r="K128" t="s">
        <v>243</v>
      </c>
      <c r="L128" t="s">
        <v>244</v>
      </c>
      <c r="N128" t="s">
        <v>245</v>
      </c>
      <c r="O128" t="s">
        <v>31</v>
      </c>
      <c r="P128">
        <v>50687305</v>
      </c>
      <c r="Q128">
        <v>2401</v>
      </c>
      <c r="R128">
        <v>7</v>
      </c>
      <c r="S128" t="s">
        <v>62</v>
      </c>
      <c r="T128">
        <v>147</v>
      </c>
      <c r="U128" t="s">
        <v>104</v>
      </c>
      <c r="V128">
        <v>60</v>
      </c>
      <c r="W128" t="s">
        <v>108</v>
      </c>
      <c r="X128" t="s">
        <v>34</v>
      </c>
      <c r="Y128">
        <v>1057</v>
      </c>
    </row>
    <row r="129" spans="1:25" x14ac:dyDescent="0.2">
      <c r="A129" t="s">
        <v>251</v>
      </c>
      <c r="B129">
        <v>7014</v>
      </c>
      <c r="C129" t="s">
        <v>56</v>
      </c>
      <c r="D129">
        <v>7</v>
      </c>
      <c r="E129" t="s">
        <v>57</v>
      </c>
      <c r="F129">
        <v>50687305</v>
      </c>
      <c r="G129">
        <v>48233543</v>
      </c>
      <c r="H129">
        <v>1</v>
      </c>
      <c r="I129" t="s">
        <v>26</v>
      </c>
      <c r="J129" t="s">
        <v>1568</v>
      </c>
      <c r="K129" t="s">
        <v>243</v>
      </c>
      <c r="L129" t="s">
        <v>244</v>
      </c>
      <c r="N129" t="s">
        <v>245</v>
      </c>
      <c r="O129" t="s">
        <v>31</v>
      </c>
      <c r="P129">
        <v>50687305</v>
      </c>
      <c r="Q129">
        <v>2401</v>
      </c>
      <c r="R129">
        <v>62</v>
      </c>
      <c r="S129" t="s">
        <v>75</v>
      </c>
      <c r="T129">
        <v>204</v>
      </c>
      <c r="U129" t="s">
        <v>76</v>
      </c>
      <c r="V129">
        <v>15</v>
      </c>
      <c r="W129" t="s">
        <v>64</v>
      </c>
      <c r="X129" t="s">
        <v>34</v>
      </c>
      <c r="Y129">
        <v>1655587</v>
      </c>
    </row>
    <row r="130" spans="1:25" x14ac:dyDescent="0.2">
      <c r="A130" t="s">
        <v>252</v>
      </c>
      <c r="B130">
        <v>7014</v>
      </c>
      <c r="C130" t="s">
        <v>56</v>
      </c>
      <c r="D130">
        <v>14</v>
      </c>
      <c r="E130" t="s">
        <v>253</v>
      </c>
      <c r="F130">
        <v>50562502</v>
      </c>
      <c r="G130">
        <v>48191527</v>
      </c>
      <c r="H130">
        <v>1</v>
      </c>
      <c r="I130" t="s">
        <v>26</v>
      </c>
      <c r="J130" t="s">
        <v>1567</v>
      </c>
      <c r="K130" t="s">
        <v>254</v>
      </c>
      <c r="L130" t="s">
        <v>255</v>
      </c>
      <c r="N130" t="s">
        <v>256</v>
      </c>
      <c r="O130" t="s">
        <v>31</v>
      </c>
      <c r="P130">
        <v>50562502</v>
      </c>
      <c r="Q130">
        <v>2401</v>
      </c>
      <c r="R130">
        <v>7</v>
      </c>
      <c r="S130" t="s">
        <v>62</v>
      </c>
      <c r="T130">
        <v>200</v>
      </c>
      <c r="U130" t="s">
        <v>68</v>
      </c>
      <c r="V130">
        <v>15</v>
      </c>
      <c r="W130" t="s">
        <v>64</v>
      </c>
      <c r="X130" t="s">
        <v>34</v>
      </c>
      <c r="Y130">
        <v>3498161632</v>
      </c>
    </row>
    <row r="131" spans="1:25" x14ac:dyDescent="0.2">
      <c r="A131" t="s">
        <v>257</v>
      </c>
      <c r="B131">
        <v>7014</v>
      </c>
      <c r="C131" t="s">
        <v>56</v>
      </c>
      <c r="D131">
        <v>6</v>
      </c>
      <c r="E131" t="s">
        <v>154</v>
      </c>
      <c r="F131">
        <v>50564100</v>
      </c>
      <c r="G131">
        <v>48191938</v>
      </c>
      <c r="H131">
        <v>1</v>
      </c>
      <c r="I131" t="s">
        <v>26</v>
      </c>
      <c r="J131" t="s">
        <v>1568</v>
      </c>
      <c r="K131" t="s">
        <v>258</v>
      </c>
      <c r="L131" t="s">
        <v>259</v>
      </c>
      <c r="N131" t="s">
        <v>260</v>
      </c>
      <c r="O131" t="s">
        <v>31</v>
      </c>
      <c r="P131">
        <v>50564100</v>
      </c>
      <c r="Q131">
        <v>2401</v>
      </c>
      <c r="R131">
        <v>7</v>
      </c>
      <c r="S131" t="s">
        <v>62</v>
      </c>
      <c r="T131">
        <v>20</v>
      </c>
      <c r="U131" t="s">
        <v>66</v>
      </c>
      <c r="V131">
        <v>15</v>
      </c>
      <c r="W131" t="s">
        <v>64</v>
      </c>
      <c r="X131" t="s">
        <v>34</v>
      </c>
      <c r="Y131">
        <v>18599752</v>
      </c>
    </row>
    <row r="132" spans="1:25" x14ac:dyDescent="0.2">
      <c r="A132" t="s">
        <v>261</v>
      </c>
      <c r="B132">
        <v>7014</v>
      </c>
      <c r="C132" t="s">
        <v>56</v>
      </c>
      <c r="D132">
        <v>6</v>
      </c>
      <c r="E132" t="s">
        <v>154</v>
      </c>
      <c r="F132">
        <v>50564100</v>
      </c>
      <c r="G132">
        <v>48191938</v>
      </c>
      <c r="H132">
        <v>1</v>
      </c>
      <c r="I132" t="s">
        <v>26</v>
      </c>
      <c r="J132" t="s">
        <v>1568</v>
      </c>
      <c r="K132" t="s">
        <v>258</v>
      </c>
      <c r="L132" t="s">
        <v>259</v>
      </c>
      <c r="N132" t="s">
        <v>260</v>
      </c>
      <c r="O132" t="s">
        <v>31</v>
      </c>
      <c r="P132">
        <v>50564100</v>
      </c>
      <c r="Q132">
        <v>2401</v>
      </c>
      <c r="R132">
        <v>7</v>
      </c>
      <c r="S132" t="s">
        <v>62</v>
      </c>
      <c r="T132">
        <v>147</v>
      </c>
      <c r="U132" t="s">
        <v>104</v>
      </c>
      <c r="V132">
        <v>15</v>
      </c>
      <c r="W132" t="s">
        <v>64</v>
      </c>
      <c r="X132" t="s">
        <v>34</v>
      </c>
      <c r="Y132">
        <v>3409486</v>
      </c>
    </row>
    <row r="133" spans="1:25" x14ac:dyDescent="0.2">
      <c r="A133" t="s">
        <v>262</v>
      </c>
      <c r="B133">
        <v>7014</v>
      </c>
      <c r="C133" t="s">
        <v>56</v>
      </c>
      <c r="D133">
        <v>6</v>
      </c>
      <c r="E133" t="s">
        <v>154</v>
      </c>
      <c r="F133">
        <v>50564100</v>
      </c>
      <c r="G133">
        <v>48191938</v>
      </c>
      <c r="H133">
        <v>1</v>
      </c>
      <c r="I133" t="s">
        <v>26</v>
      </c>
      <c r="J133" t="s">
        <v>1568</v>
      </c>
      <c r="K133" t="s">
        <v>258</v>
      </c>
      <c r="L133" t="s">
        <v>259</v>
      </c>
      <c r="N133" t="s">
        <v>260</v>
      </c>
      <c r="O133" t="s">
        <v>31</v>
      </c>
      <c r="P133">
        <v>50564100</v>
      </c>
      <c r="Q133">
        <v>2401</v>
      </c>
      <c r="R133">
        <v>7</v>
      </c>
      <c r="S133" t="s">
        <v>62</v>
      </c>
      <c r="T133">
        <v>200</v>
      </c>
      <c r="U133" t="s">
        <v>68</v>
      </c>
      <c r="V133">
        <v>15</v>
      </c>
      <c r="W133" t="s">
        <v>64</v>
      </c>
      <c r="X133" t="s">
        <v>34</v>
      </c>
      <c r="Y133">
        <v>121702455</v>
      </c>
    </row>
    <row r="134" spans="1:25" x14ac:dyDescent="0.2">
      <c r="A134" t="s">
        <v>263</v>
      </c>
      <c r="B134">
        <v>7014</v>
      </c>
      <c r="C134" t="s">
        <v>56</v>
      </c>
      <c r="D134">
        <v>6</v>
      </c>
      <c r="E134" t="s">
        <v>154</v>
      </c>
      <c r="F134">
        <v>50564100</v>
      </c>
      <c r="G134">
        <v>48191938</v>
      </c>
      <c r="H134">
        <v>1</v>
      </c>
      <c r="I134" t="s">
        <v>26</v>
      </c>
      <c r="J134" t="s">
        <v>1568</v>
      </c>
      <c r="K134" t="s">
        <v>258</v>
      </c>
      <c r="L134" t="s">
        <v>259</v>
      </c>
      <c r="N134" t="s">
        <v>260</v>
      </c>
      <c r="O134" t="s">
        <v>31</v>
      </c>
      <c r="P134">
        <v>50564100</v>
      </c>
      <c r="Q134">
        <v>2401</v>
      </c>
      <c r="R134">
        <v>7</v>
      </c>
      <c r="S134" t="s">
        <v>62</v>
      </c>
      <c r="T134">
        <v>716</v>
      </c>
      <c r="U134" t="s">
        <v>70</v>
      </c>
      <c r="V134">
        <v>15</v>
      </c>
      <c r="W134" t="s">
        <v>64</v>
      </c>
      <c r="X134" t="s">
        <v>34</v>
      </c>
      <c r="Y134">
        <v>3955330</v>
      </c>
    </row>
    <row r="135" spans="1:25" x14ac:dyDescent="0.2">
      <c r="A135" t="s">
        <v>264</v>
      </c>
      <c r="B135">
        <v>7014</v>
      </c>
      <c r="C135" t="s">
        <v>56</v>
      </c>
      <c r="D135">
        <v>6</v>
      </c>
      <c r="E135" t="s">
        <v>154</v>
      </c>
      <c r="F135">
        <v>50564100</v>
      </c>
      <c r="G135">
        <v>48191938</v>
      </c>
      <c r="H135">
        <v>1</v>
      </c>
      <c r="I135" t="s">
        <v>26</v>
      </c>
      <c r="J135" t="s">
        <v>1568</v>
      </c>
      <c r="K135" t="s">
        <v>258</v>
      </c>
      <c r="L135" t="s">
        <v>259</v>
      </c>
      <c r="N135" t="s">
        <v>260</v>
      </c>
      <c r="O135" t="s">
        <v>31</v>
      </c>
      <c r="P135">
        <v>50564100</v>
      </c>
      <c r="Q135">
        <v>2401</v>
      </c>
      <c r="R135">
        <v>7</v>
      </c>
      <c r="S135" t="s">
        <v>62</v>
      </c>
      <c r="T135">
        <v>147</v>
      </c>
      <c r="U135" t="s">
        <v>104</v>
      </c>
      <c r="V135">
        <v>60</v>
      </c>
      <c r="W135" t="s">
        <v>108</v>
      </c>
      <c r="X135" t="s">
        <v>34</v>
      </c>
      <c r="Y135">
        <v>14629</v>
      </c>
    </row>
    <row r="136" spans="1:25" x14ac:dyDescent="0.2">
      <c r="A136" t="s">
        <v>265</v>
      </c>
      <c r="B136">
        <v>7014</v>
      </c>
      <c r="C136" t="s">
        <v>56</v>
      </c>
      <c r="D136">
        <v>6</v>
      </c>
      <c r="E136" t="s">
        <v>154</v>
      </c>
      <c r="F136">
        <v>50564100</v>
      </c>
      <c r="G136">
        <v>48191938</v>
      </c>
      <c r="H136">
        <v>1</v>
      </c>
      <c r="I136" t="s">
        <v>26</v>
      </c>
      <c r="J136" t="s">
        <v>1568</v>
      </c>
      <c r="K136" t="s">
        <v>258</v>
      </c>
      <c r="L136" t="s">
        <v>259</v>
      </c>
      <c r="N136" t="s">
        <v>260</v>
      </c>
      <c r="O136" t="s">
        <v>31</v>
      </c>
      <c r="P136">
        <v>50564100</v>
      </c>
      <c r="Q136">
        <v>2401</v>
      </c>
      <c r="R136">
        <v>62</v>
      </c>
      <c r="S136" t="s">
        <v>75</v>
      </c>
      <c r="T136">
        <v>204</v>
      </c>
      <c r="U136" t="s">
        <v>76</v>
      </c>
      <c r="V136">
        <v>15</v>
      </c>
      <c r="W136" t="s">
        <v>64</v>
      </c>
      <c r="X136" t="s">
        <v>34</v>
      </c>
      <c r="Y136">
        <v>25425112</v>
      </c>
    </row>
    <row r="137" spans="1:25" x14ac:dyDescent="0.2">
      <c r="A137" t="s">
        <v>266</v>
      </c>
      <c r="B137">
        <v>7014</v>
      </c>
      <c r="C137" t="s">
        <v>56</v>
      </c>
      <c r="D137">
        <v>6</v>
      </c>
      <c r="E137" t="s">
        <v>154</v>
      </c>
      <c r="F137">
        <v>50563660</v>
      </c>
      <c r="G137">
        <v>48191822</v>
      </c>
      <c r="H137">
        <v>1</v>
      </c>
      <c r="I137" t="s">
        <v>26</v>
      </c>
      <c r="J137" t="s">
        <v>1568</v>
      </c>
      <c r="K137" t="s">
        <v>267</v>
      </c>
      <c r="L137" t="s">
        <v>268</v>
      </c>
      <c r="N137" t="s">
        <v>269</v>
      </c>
      <c r="O137" t="s">
        <v>31</v>
      </c>
      <c r="P137">
        <v>50563660</v>
      </c>
      <c r="Q137">
        <v>2401</v>
      </c>
      <c r="R137">
        <v>7</v>
      </c>
      <c r="S137" t="s">
        <v>62</v>
      </c>
      <c r="T137">
        <v>20</v>
      </c>
      <c r="U137" t="s">
        <v>66</v>
      </c>
      <c r="V137">
        <v>15</v>
      </c>
      <c r="W137" t="s">
        <v>64</v>
      </c>
      <c r="X137" t="s">
        <v>34</v>
      </c>
      <c r="Y137">
        <v>23755892</v>
      </c>
    </row>
    <row r="138" spans="1:25" x14ac:dyDescent="0.2">
      <c r="A138" t="s">
        <v>270</v>
      </c>
      <c r="B138">
        <v>7014</v>
      </c>
      <c r="C138" t="s">
        <v>56</v>
      </c>
      <c r="D138">
        <v>6</v>
      </c>
      <c r="E138" t="s">
        <v>154</v>
      </c>
      <c r="F138">
        <v>50563660</v>
      </c>
      <c r="G138">
        <v>48191822</v>
      </c>
      <c r="H138">
        <v>1</v>
      </c>
      <c r="I138" t="s">
        <v>26</v>
      </c>
      <c r="J138" t="s">
        <v>1568</v>
      </c>
      <c r="K138" t="s">
        <v>267</v>
      </c>
      <c r="L138" t="s">
        <v>268</v>
      </c>
      <c r="N138" t="s">
        <v>269</v>
      </c>
      <c r="O138" t="s">
        <v>31</v>
      </c>
      <c r="P138">
        <v>50563660</v>
      </c>
      <c r="Q138">
        <v>2401</v>
      </c>
      <c r="R138">
        <v>7</v>
      </c>
      <c r="S138" t="s">
        <v>62</v>
      </c>
      <c r="T138">
        <v>147</v>
      </c>
      <c r="U138" t="s">
        <v>104</v>
      </c>
      <c r="V138">
        <v>15</v>
      </c>
      <c r="W138" t="s">
        <v>64</v>
      </c>
      <c r="X138" t="s">
        <v>34</v>
      </c>
      <c r="Y138">
        <v>1823353</v>
      </c>
    </row>
    <row r="139" spans="1:25" x14ac:dyDescent="0.2">
      <c r="A139" t="s">
        <v>271</v>
      </c>
      <c r="B139">
        <v>7014</v>
      </c>
      <c r="C139" t="s">
        <v>56</v>
      </c>
      <c r="D139">
        <v>6</v>
      </c>
      <c r="E139" t="s">
        <v>154</v>
      </c>
      <c r="F139">
        <v>50563660</v>
      </c>
      <c r="G139">
        <v>48191822</v>
      </c>
      <c r="H139">
        <v>1</v>
      </c>
      <c r="I139" t="s">
        <v>26</v>
      </c>
      <c r="J139" t="s">
        <v>1568</v>
      </c>
      <c r="K139" t="s">
        <v>267</v>
      </c>
      <c r="L139" t="s">
        <v>268</v>
      </c>
      <c r="N139" t="s">
        <v>269</v>
      </c>
      <c r="O139" t="s">
        <v>31</v>
      </c>
      <c r="P139">
        <v>50563660</v>
      </c>
      <c r="Q139">
        <v>2401</v>
      </c>
      <c r="R139">
        <v>7</v>
      </c>
      <c r="S139" t="s">
        <v>62</v>
      </c>
      <c r="T139">
        <v>200</v>
      </c>
      <c r="U139" t="s">
        <v>68</v>
      </c>
      <c r="V139">
        <v>15</v>
      </c>
      <c r="W139" t="s">
        <v>64</v>
      </c>
      <c r="X139" t="s">
        <v>34</v>
      </c>
      <c r="Y139">
        <v>55819474</v>
      </c>
    </row>
    <row r="140" spans="1:25" x14ac:dyDescent="0.2">
      <c r="A140" t="s">
        <v>272</v>
      </c>
      <c r="B140">
        <v>7014</v>
      </c>
      <c r="C140" t="s">
        <v>56</v>
      </c>
      <c r="D140">
        <v>6</v>
      </c>
      <c r="E140" t="s">
        <v>154</v>
      </c>
      <c r="F140">
        <v>50563660</v>
      </c>
      <c r="G140">
        <v>48191822</v>
      </c>
      <c r="H140">
        <v>1</v>
      </c>
      <c r="I140" t="s">
        <v>26</v>
      </c>
      <c r="J140" t="s">
        <v>1568</v>
      </c>
      <c r="K140" t="s">
        <v>267</v>
      </c>
      <c r="L140" t="s">
        <v>268</v>
      </c>
      <c r="N140" t="s">
        <v>269</v>
      </c>
      <c r="O140" t="s">
        <v>31</v>
      </c>
      <c r="P140">
        <v>50563660</v>
      </c>
      <c r="Q140">
        <v>2401</v>
      </c>
      <c r="R140">
        <v>7</v>
      </c>
      <c r="S140" t="s">
        <v>62</v>
      </c>
      <c r="T140">
        <v>716</v>
      </c>
      <c r="U140" t="s">
        <v>70</v>
      </c>
      <c r="V140">
        <v>15</v>
      </c>
      <c r="W140" t="s">
        <v>64</v>
      </c>
      <c r="X140" t="s">
        <v>34</v>
      </c>
      <c r="Y140">
        <v>3121089</v>
      </c>
    </row>
    <row r="141" spans="1:25" x14ac:dyDescent="0.2">
      <c r="A141" t="s">
        <v>273</v>
      </c>
      <c r="B141">
        <v>7014</v>
      </c>
      <c r="C141" t="s">
        <v>56</v>
      </c>
      <c r="D141">
        <v>6</v>
      </c>
      <c r="E141" t="s">
        <v>154</v>
      </c>
      <c r="F141">
        <v>50563660</v>
      </c>
      <c r="G141">
        <v>48191822</v>
      </c>
      <c r="H141">
        <v>1</v>
      </c>
      <c r="I141" t="s">
        <v>26</v>
      </c>
      <c r="J141" t="s">
        <v>1568</v>
      </c>
      <c r="K141" t="s">
        <v>267</v>
      </c>
      <c r="L141" t="s">
        <v>268</v>
      </c>
      <c r="N141" t="s">
        <v>269</v>
      </c>
      <c r="O141" t="s">
        <v>31</v>
      </c>
      <c r="P141">
        <v>50563660</v>
      </c>
      <c r="Q141">
        <v>2401</v>
      </c>
      <c r="R141">
        <v>7</v>
      </c>
      <c r="S141" t="s">
        <v>62</v>
      </c>
      <c r="T141">
        <v>147</v>
      </c>
      <c r="U141" t="s">
        <v>104</v>
      </c>
      <c r="V141">
        <v>60</v>
      </c>
      <c r="W141" t="s">
        <v>108</v>
      </c>
      <c r="X141" t="s">
        <v>34</v>
      </c>
      <c r="Y141">
        <v>5714</v>
      </c>
    </row>
    <row r="142" spans="1:25" x14ac:dyDescent="0.2">
      <c r="A142" t="s">
        <v>274</v>
      </c>
      <c r="B142">
        <v>7014</v>
      </c>
      <c r="C142" t="s">
        <v>56</v>
      </c>
      <c r="D142">
        <v>6</v>
      </c>
      <c r="E142" t="s">
        <v>154</v>
      </c>
      <c r="F142">
        <v>50563660</v>
      </c>
      <c r="G142">
        <v>48191822</v>
      </c>
      <c r="H142">
        <v>1</v>
      </c>
      <c r="I142" t="s">
        <v>26</v>
      </c>
      <c r="J142" t="s">
        <v>1568</v>
      </c>
      <c r="K142" t="s">
        <v>267</v>
      </c>
      <c r="L142" t="s">
        <v>268</v>
      </c>
      <c r="N142" t="s">
        <v>269</v>
      </c>
      <c r="O142" t="s">
        <v>31</v>
      </c>
      <c r="P142">
        <v>50563660</v>
      </c>
      <c r="Q142">
        <v>2401</v>
      </c>
      <c r="R142">
        <v>62</v>
      </c>
      <c r="S142" t="s">
        <v>75</v>
      </c>
      <c r="T142">
        <v>204</v>
      </c>
      <c r="U142" t="s">
        <v>76</v>
      </c>
      <c r="V142">
        <v>15</v>
      </c>
      <c r="W142" t="s">
        <v>64</v>
      </c>
      <c r="X142" t="s">
        <v>34</v>
      </c>
      <c r="Y142">
        <v>8577802</v>
      </c>
    </row>
    <row r="143" spans="1:25" x14ac:dyDescent="0.2">
      <c r="A143" t="s">
        <v>275</v>
      </c>
      <c r="B143">
        <v>7014</v>
      </c>
      <c r="C143" t="s">
        <v>56</v>
      </c>
      <c r="D143">
        <v>6</v>
      </c>
      <c r="E143" t="s">
        <v>154</v>
      </c>
      <c r="F143">
        <v>50576857</v>
      </c>
      <c r="G143">
        <v>48195472</v>
      </c>
      <c r="H143">
        <v>1</v>
      </c>
      <c r="I143" t="s">
        <v>26</v>
      </c>
      <c r="J143" t="s">
        <v>1568</v>
      </c>
      <c r="K143" t="s">
        <v>276</v>
      </c>
      <c r="L143" t="s">
        <v>277</v>
      </c>
      <c r="N143" t="s">
        <v>278</v>
      </c>
      <c r="O143" t="s">
        <v>31</v>
      </c>
      <c r="P143">
        <v>50576857</v>
      </c>
      <c r="Q143">
        <v>2401</v>
      </c>
      <c r="R143">
        <v>7</v>
      </c>
      <c r="S143" t="s">
        <v>62</v>
      </c>
      <c r="T143">
        <v>20</v>
      </c>
      <c r="U143" t="s">
        <v>66</v>
      </c>
      <c r="V143">
        <v>15</v>
      </c>
      <c r="W143" t="s">
        <v>64</v>
      </c>
      <c r="X143" t="s">
        <v>34</v>
      </c>
      <c r="Y143">
        <v>19677075</v>
      </c>
    </row>
    <row r="144" spans="1:25" x14ac:dyDescent="0.2">
      <c r="A144" t="s">
        <v>279</v>
      </c>
      <c r="B144">
        <v>7014</v>
      </c>
      <c r="C144" t="s">
        <v>56</v>
      </c>
      <c r="D144">
        <v>6</v>
      </c>
      <c r="E144" t="s">
        <v>154</v>
      </c>
      <c r="F144">
        <v>50574522</v>
      </c>
      <c r="G144">
        <v>48194834</v>
      </c>
      <c r="H144">
        <v>2</v>
      </c>
      <c r="I144" t="s">
        <v>58</v>
      </c>
      <c r="J144" t="s">
        <v>1568</v>
      </c>
      <c r="K144" t="s">
        <v>280</v>
      </c>
      <c r="L144" t="s">
        <v>281</v>
      </c>
      <c r="N144" t="s">
        <v>282</v>
      </c>
      <c r="O144" t="s">
        <v>31</v>
      </c>
      <c r="P144">
        <v>50574522</v>
      </c>
      <c r="Q144">
        <v>2401</v>
      </c>
      <c r="R144">
        <v>7</v>
      </c>
      <c r="S144" t="s">
        <v>62</v>
      </c>
      <c r="T144">
        <v>20</v>
      </c>
      <c r="U144" t="s">
        <v>66</v>
      </c>
      <c r="V144">
        <v>15</v>
      </c>
      <c r="W144" t="s">
        <v>64</v>
      </c>
      <c r="X144" t="s">
        <v>34</v>
      </c>
      <c r="Y144">
        <v>56893649</v>
      </c>
    </row>
    <row r="145" spans="1:25" x14ac:dyDescent="0.2">
      <c r="A145" t="s">
        <v>283</v>
      </c>
      <c r="B145">
        <v>7014</v>
      </c>
      <c r="C145" t="s">
        <v>56</v>
      </c>
      <c r="D145">
        <v>6</v>
      </c>
      <c r="E145" t="s">
        <v>154</v>
      </c>
      <c r="F145">
        <v>50574522</v>
      </c>
      <c r="G145">
        <v>48194834</v>
      </c>
      <c r="H145">
        <v>2</v>
      </c>
      <c r="I145" t="s">
        <v>58</v>
      </c>
      <c r="J145" t="s">
        <v>1568</v>
      </c>
      <c r="K145" t="s">
        <v>280</v>
      </c>
      <c r="L145" t="s">
        <v>281</v>
      </c>
      <c r="N145" t="s">
        <v>282</v>
      </c>
      <c r="O145" t="s">
        <v>31</v>
      </c>
      <c r="P145">
        <v>50574522</v>
      </c>
      <c r="Q145">
        <v>2401</v>
      </c>
      <c r="R145">
        <v>46</v>
      </c>
      <c r="S145" t="s">
        <v>72</v>
      </c>
      <c r="T145">
        <v>156</v>
      </c>
      <c r="U145" t="s">
        <v>87</v>
      </c>
      <c r="V145">
        <v>15</v>
      </c>
      <c r="W145" t="s">
        <v>64</v>
      </c>
      <c r="X145" t="s">
        <v>34</v>
      </c>
      <c r="Y145">
        <v>14874</v>
      </c>
    </row>
    <row r="146" spans="1:25" x14ac:dyDescent="0.2">
      <c r="A146" t="s">
        <v>284</v>
      </c>
      <c r="B146">
        <v>7014</v>
      </c>
      <c r="C146" t="s">
        <v>56</v>
      </c>
      <c r="D146">
        <v>6</v>
      </c>
      <c r="E146" t="s">
        <v>154</v>
      </c>
      <c r="F146">
        <v>50574522</v>
      </c>
      <c r="G146">
        <v>48194834</v>
      </c>
      <c r="H146">
        <v>2</v>
      </c>
      <c r="I146" t="s">
        <v>58</v>
      </c>
      <c r="J146" t="s">
        <v>1568</v>
      </c>
      <c r="K146" t="s">
        <v>280</v>
      </c>
      <c r="L146" t="s">
        <v>281</v>
      </c>
      <c r="N146" t="s">
        <v>282</v>
      </c>
      <c r="O146" t="s">
        <v>31</v>
      </c>
      <c r="P146">
        <v>50574522</v>
      </c>
      <c r="Q146">
        <v>2401</v>
      </c>
      <c r="R146">
        <v>62</v>
      </c>
      <c r="S146" t="s">
        <v>75</v>
      </c>
      <c r="T146">
        <v>204</v>
      </c>
      <c r="U146" t="s">
        <v>76</v>
      </c>
      <c r="V146">
        <v>15</v>
      </c>
      <c r="W146" t="s">
        <v>64</v>
      </c>
      <c r="X146" t="s">
        <v>34</v>
      </c>
      <c r="Y146">
        <v>77771332</v>
      </c>
    </row>
    <row r="147" spans="1:25" x14ac:dyDescent="0.2">
      <c r="A147" t="s">
        <v>285</v>
      </c>
      <c r="B147">
        <v>7014</v>
      </c>
      <c r="C147" t="s">
        <v>56</v>
      </c>
      <c r="D147">
        <v>7</v>
      </c>
      <c r="E147" t="s">
        <v>57</v>
      </c>
      <c r="F147">
        <v>50582541</v>
      </c>
      <c r="G147">
        <v>48197040</v>
      </c>
      <c r="H147">
        <v>1</v>
      </c>
      <c r="I147" t="s">
        <v>26</v>
      </c>
      <c r="J147" t="s">
        <v>1568</v>
      </c>
      <c r="K147" t="s">
        <v>286</v>
      </c>
      <c r="L147" t="s">
        <v>287</v>
      </c>
      <c r="N147" t="s">
        <v>288</v>
      </c>
      <c r="O147" t="s">
        <v>31</v>
      </c>
      <c r="P147">
        <v>50582541</v>
      </c>
      <c r="Q147">
        <v>2401</v>
      </c>
      <c r="R147">
        <v>7</v>
      </c>
      <c r="S147" t="s">
        <v>62</v>
      </c>
      <c r="T147">
        <v>18</v>
      </c>
      <c r="U147" t="s">
        <v>63</v>
      </c>
      <c r="V147">
        <v>15</v>
      </c>
      <c r="W147" t="s">
        <v>64</v>
      </c>
      <c r="X147" t="s">
        <v>34</v>
      </c>
      <c r="Y147">
        <v>318841</v>
      </c>
    </row>
    <row r="148" spans="1:25" x14ac:dyDescent="0.2">
      <c r="A148" t="s">
        <v>289</v>
      </c>
      <c r="B148">
        <v>7014</v>
      </c>
      <c r="C148" t="s">
        <v>56</v>
      </c>
      <c r="D148">
        <v>7</v>
      </c>
      <c r="E148" t="s">
        <v>57</v>
      </c>
      <c r="F148">
        <v>50582541</v>
      </c>
      <c r="G148">
        <v>48197040</v>
      </c>
      <c r="H148">
        <v>1</v>
      </c>
      <c r="I148" t="s">
        <v>26</v>
      </c>
      <c r="J148" t="s">
        <v>1568</v>
      </c>
      <c r="K148" t="s">
        <v>286</v>
      </c>
      <c r="L148" t="s">
        <v>287</v>
      </c>
      <c r="N148" t="s">
        <v>288</v>
      </c>
      <c r="O148" t="s">
        <v>31</v>
      </c>
      <c r="P148">
        <v>50582541</v>
      </c>
      <c r="Q148">
        <v>2401</v>
      </c>
      <c r="R148">
        <v>7</v>
      </c>
      <c r="S148" t="s">
        <v>62</v>
      </c>
      <c r="T148">
        <v>20</v>
      </c>
      <c r="U148" t="s">
        <v>66</v>
      </c>
      <c r="V148">
        <v>15</v>
      </c>
      <c r="W148" t="s">
        <v>64</v>
      </c>
      <c r="X148" t="s">
        <v>34</v>
      </c>
      <c r="Y148">
        <v>8897239</v>
      </c>
    </row>
    <row r="149" spans="1:25" x14ac:dyDescent="0.2">
      <c r="A149" t="s">
        <v>290</v>
      </c>
      <c r="B149">
        <v>7014</v>
      </c>
      <c r="C149" t="s">
        <v>56</v>
      </c>
      <c r="D149">
        <v>7</v>
      </c>
      <c r="E149" t="s">
        <v>57</v>
      </c>
      <c r="F149">
        <v>50582541</v>
      </c>
      <c r="G149">
        <v>48197040</v>
      </c>
      <c r="H149">
        <v>1</v>
      </c>
      <c r="I149" t="s">
        <v>26</v>
      </c>
      <c r="J149" t="s">
        <v>1568</v>
      </c>
      <c r="K149" t="s">
        <v>286</v>
      </c>
      <c r="L149" t="s">
        <v>287</v>
      </c>
      <c r="N149" t="s">
        <v>288</v>
      </c>
      <c r="O149" t="s">
        <v>31</v>
      </c>
      <c r="P149">
        <v>50582541</v>
      </c>
      <c r="Q149">
        <v>2401</v>
      </c>
      <c r="R149">
        <v>7</v>
      </c>
      <c r="S149" t="s">
        <v>62</v>
      </c>
      <c r="T149">
        <v>147</v>
      </c>
      <c r="U149" t="s">
        <v>104</v>
      </c>
      <c r="V149">
        <v>15</v>
      </c>
      <c r="W149" t="s">
        <v>64</v>
      </c>
      <c r="X149" t="s">
        <v>34</v>
      </c>
      <c r="Y149">
        <v>381668</v>
      </c>
    </row>
    <row r="150" spans="1:25" x14ac:dyDescent="0.2">
      <c r="A150" t="s">
        <v>291</v>
      </c>
      <c r="B150">
        <v>7014</v>
      </c>
      <c r="C150" t="s">
        <v>56</v>
      </c>
      <c r="D150">
        <v>7</v>
      </c>
      <c r="E150" t="s">
        <v>57</v>
      </c>
      <c r="F150">
        <v>50582541</v>
      </c>
      <c r="G150">
        <v>48197040</v>
      </c>
      <c r="H150">
        <v>1</v>
      </c>
      <c r="I150" t="s">
        <v>26</v>
      </c>
      <c r="J150" t="s">
        <v>1568</v>
      </c>
      <c r="K150" t="s">
        <v>286</v>
      </c>
      <c r="L150" t="s">
        <v>287</v>
      </c>
      <c r="N150" t="s">
        <v>288</v>
      </c>
      <c r="O150" t="s">
        <v>31</v>
      </c>
      <c r="P150">
        <v>50582541</v>
      </c>
      <c r="Q150">
        <v>2401</v>
      </c>
      <c r="R150">
        <v>7</v>
      </c>
      <c r="S150" t="s">
        <v>62</v>
      </c>
      <c r="T150">
        <v>200</v>
      </c>
      <c r="U150" t="s">
        <v>68</v>
      </c>
      <c r="V150">
        <v>15</v>
      </c>
      <c r="W150" t="s">
        <v>64</v>
      </c>
      <c r="X150" t="s">
        <v>34</v>
      </c>
      <c r="Y150">
        <v>12462297</v>
      </c>
    </row>
    <row r="151" spans="1:25" x14ac:dyDescent="0.2">
      <c r="A151" t="s">
        <v>292</v>
      </c>
      <c r="B151">
        <v>7014</v>
      </c>
      <c r="C151" t="s">
        <v>56</v>
      </c>
      <c r="D151">
        <v>7</v>
      </c>
      <c r="E151" t="s">
        <v>57</v>
      </c>
      <c r="F151">
        <v>50582541</v>
      </c>
      <c r="G151">
        <v>48197040</v>
      </c>
      <c r="H151">
        <v>1</v>
      </c>
      <c r="I151" t="s">
        <v>26</v>
      </c>
      <c r="J151" t="s">
        <v>1568</v>
      </c>
      <c r="K151" t="s">
        <v>286</v>
      </c>
      <c r="L151" t="s">
        <v>287</v>
      </c>
      <c r="N151" t="s">
        <v>288</v>
      </c>
      <c r="O151" t="s">
        <v>31</v>
      </c>
      <c r="P151">
        <v>50582541</v>
      </c>
      <c r="Q151">
        <v>2401</v>
      </c>
      <c r="R151">
        <v>7</v>
      </c>
      <c r="S151" t="s">
        <v>62</v>
      </c>
      <c r="T151">
        <v>716</v>
      </c>
      <c r="U151" t="s">
        <v>70</v>
      </c>
      <c r="V151">
        <v>15</v>
      </c>
      <c r="W151" t="s">
        <v>64</v>
      </c>
      <c r="X151" t="s">
        <v>34</v>
      </c>
      <c r="Y151">
        <v>1480669</v>
      </c>
    </row>
    <row r="152" spans="1:25" x14ac:dyDescent="0.2">
      <c r="A152" t="s">
        <v>293</v>
      </c>
      <c r="B152">
        <v>7014</v>
      </c>
      <c r="C152" t="s">
        <v>56</v>
      </c>
      <c r="D152">
        <v>7</v>
      </c>
      <c r="E152" t="s">
        <v>57</v>
      </c>
      <c r="F152">
        <v>50582541</v>
      </c>
      <c r="G152">
        <v>48197040</v>
      </c>
      <c r="H152">
        <v>1</v>
      </c>
      <c r="I152" t="s">
        <v>26</v>
      </c>
      <c r="J152" t="s">
        <v>1568</v>
      </c>
      <c r="K152" t="s">
        <v>286</v>
      </c>
      <c r="L152" t="s">
        <v>287</v>
      </c>
      <c r="N152" t="s">
        <v>288</v>
      </c>
      <c r="O152" t="s">
        <v>31</v>
      </c>
      <c r="P152">
        <v>50582541</v>
      </c>
      <c r="Q152">
        <v>2401</v>
      </c>
      <c r="R152">
        <v>7</v>
      </c>
      <c r="S152" t="s">
        <v>62</v>
      </c>
      <c r="T152">
        <v>147</v>
      </c>
      <c r="U152" t="s">
        <v>104</v>
      </c>
      <c r="V152">
        <v>60</v>
      </c>
      <c r="W152" t="s">
        <v>108</v>
      </c>
      <c r="X152" t="s">
        <v>34</v>
      </c>
      <c r="Y152">
        <v>1089</v>
      </c>
    </row>
    <row r="153" spans="1:25" x14ac:dyDescent="0.2">
      <c r="A153" t="s">
        <v>294</v>
      </c>
      <c r="B153">
        <v>7014</v>
      </c>
      <c r="C153" t="s">
        <v>56</v>
      </c>
      <c r="D153">
        <v>7</v>
      </c>
      <c r="E153" t="s">
        <v>57</v>
      </c>
      <c r="F153">
        <v>50582541</v>
      </c>
      <c r="G153">
        <v>48197040</v>
      </c>
      <c r="H153">
        <v>1</v>
      </c>
      <c r="I153" t="s">
        <v>26</v>
      </c>
      <c r="J153" t="s">
        <v>1568</v>
      </c>
      <c r="K153" t="s">
        <v>286</v>
      </c>
      <c r="L153" t="s">
        <v>287</v>
      </c>
      <c r="N153" t="s">
        <v>288</v>
      </c>
      <c r="O153" t="s">
        <v>31</v>
      </c>
      <c r="P153">
        <v>50582541</v>
      </c>
      <c r="Q153">
        <v>2401</v>
      </c>
      <c r="R153">
        <v>46</v>
      </c>
      <c r="S153" t="s">
        <v>72</v>
      </c>
      <c r="T153">
        <v>156</v>
      </c>
      <c r="U153" t="s">
        <v>87</v>
      </c>
      <c r="V153">
        <v>15</v>
      </c>
      <c r="W153" t="s">
        <v>64</v>
      </c>
      <c r="X153" t="s">
        <v>34</v>
      </c>
      <c r="Y153">
        <v>19368</v>
      </c>
    </row>
    <row r="154" spans="1:25" x14ac:dyDescent="0.2">
      <c r="A154" t="s">
        <v>295</v>
      </c>
      <c r="B154">
        <v>7014</v>
      </c>
      <c r="C154" t="s">
        <v>56</v>
      </c>
      <c r="D154">
        <v>7</v>
      </c>
      <c r="E154" t="s">
        <v>57</v>
      </c>
      <c r="F154">
        <v>50582541</v>
      </c>
      <c r="G154">
        <v>48197040</v>
      </c>
      <c r="H154">
        <v>1</v>
      </c>
      <c r="I154" t="s">
        <v>26</v>
      </c>
      <c r="J154" t="s">
        <v>1568</v>
      </c>
      <c r="K154" t="s">
        <v>286</v>
      </c>
      <c r="L154" t="s">
        <v>287</v>
      </c>
      <c r="N154" t="s">
        <v>288</v>
      </c>
      <c r="O154" t="s">
        <v>31</v>
      </c>
      <c r="P154">
        <v>50582541</v>
      </c>
      <c r="Q154">
        <v>2401</v>
      </c>
      <c r="R154">
        <v>62</v>
      </c>
      <c r="S154" t="s">
        <v>75</v>
      </c>
      <c r="T154">
        <v>204</v>
      </c>
      <c r="U154" t="s">
        <v>76</v>
      </c>
      <c r="V154">
        <v>15</v>
      </c>
      <c r="W154" t="s">
        <v>64</v>
      </c>
      <c r="X154" t="s">
        <v>34</v>
      </c>
      <c r="Y154">
        <v>2096146</v>
      </c>
    </row>
    <row r="155" spans="1:25" x14ac:dyDescent="0.2">
      <c r="A155" t="s">
        <v>296</v>
      </c>
      <c r="B155">
        <v>7014</v>
      </c>
      <c r="C155" t="s">
        <v>56</v>
      </c>
      <c r="D155">
        <v>7</v>
      </c>
      <c r="E155" t="s">
        <v>57</v>
      </c>
      <c r="F155">
        <v>50582541</v>
      </c>
      <c r="G155">
        <v>48197040</v>
      </c>
      <c r="H155">
        <v>1</v>
      </c>
      <c r="I155" t="s">
        <v>26</v>
      </c>
      <c r="J155" t="s">
        <v>1568</v>
      </c>
      <c r="K155" t="s">
        <v>286</v>
      </c>
      <c r="L155" t="s">
        <v>287</v>
      </c>
      <c r="N155" t="s">
        <v>288</v>
      </c>
      <c r="O155" t="s">
        <v>31</v>
      </c>
      <c r="P155">
        <v>50582541</v>
      </c>
      <c r="Q155">
        <v>2401</v>
      </c>
      <c r="R155">
        <v>100</v>
      </c>
      <c r="S155" t="s">
        <v>78</v>
      </c>
      <c r="T155">
        <v>286</v>
      </c>
      <c r="U155" t="s">
        <v>79</v>
      </c>
      <c r="V155">
        <v>15</v>
      </c>
      <c r="W155" t="s">
        <v>64</v>
      </c>
      <c r="X155" t="s">
        <v>34</v>
      </c>
      <c r="Y155">
        <v>54</v>
      </c>
    </row>
    <row r="156" spans="1:25" x14ac:dyDescent="0.2">
      <c r="A156" t="s">
        <v>297</v>
      </c>
      <c r="B156">
        <v>7014</v>
      </c>
      <c r="C156" t="s">
        <v>56</v>
      </c>
      <c r="D156">
        <v>7</v>
      </c>
      <c r="E156" t="s">
        <v>57</v>
      </c>
      <c r="F156">
        <v>50582541</v>
      </c>
      <c r="G156">
        <v>48197040</v>
      </c>
      <c r="H156">
        <v>1</v>
      </c>
      <c r="I156" t="s">
        <v>26</v>
      </c>
      <c r="J156" t="s">
        <v>1568</v>
      </c>
      <c r="K156" t="s">
        <v>286</v>
      </c>
      <c r="L156" t="s">
        <v>287</v>
      </c>
      <c r="N156" t="s">
        <v>288</v>
      </c>
      <c r="O156" t="s">
        <v>31</v>
      </c>
      <c r="P156">
        <v>50582541</v>
      </c>
      <c r="Q156">
        <v>2401</v>
      </c>
      <c r="R156">
        <v>103</v>
      </c>
      <c r="S156" t="s">
        <v>143</v>
      </c>
      <c r="T156">
        <v>282</v>
      </c>
      <c r="U156" t="s">
        <v>143</v>
      </c>
      <c r="V156">
        <v>51</v>
      </c>
      <c r="W156" t="s">
        <v>125</v>
      </c>
      <c r="X156" t="s">
        <v>34</v>
      </c>
      <c r="Y156">
        <v>6835</v>
      </c>
    </row>
    <row r="157" spans="1:25" x14ac:dyDescent="0.2">
      <c r="A157" t="s">
        <v>298</v>
      </c>
      <c r="B157">
        <v>7014</v>
      </c>
      <c r="C157" t="s">
        <v>56</v>
      </c>
      <c r="D157">
        <v>7</v>
      </c>
      <c r="E157" t="s">
        <v>57</v>
      </c>
      <c r="F157">
        <v>50582541</v>
      </c>
      <c r="G157">
        <v>48197040</v>
      </c>
      <c r="H157">
        <v>1</v>
      </c>
      <c r="I157" t="s">
        <v>26</v>
      </c>
      <c r="J157" t="s">
        <v>1568</v>
      </c>
      <c r="K157" t="s">
        <v>286</v>
      </c>
      <c r="L157" t="s">
        <v>287</v>
      </c>
      <c r="N157" t="s">
        <v>288</v>
      </c>
      <c r="O157" t="s">
        <v>31</v>
      </c>
      <c r="P157">
        <v>50582541</v>
      </c>
      <c r="Q157">
        <v>2401</v>
      </c>
      <c r="R157">
        <v>118</v>
      </c>
      <c r="S157" t="s">
        <v>299</v>
      </c>
      <c r="T157">
        <v>13</v>
      </c>
      <c r="U157" t="s">
        <v>300</v>
      </c>
      <c r="V157">
        <v>51</v>
      </c>
      <c r="W157" t="s">
        <v>125</v>
      </c>
      <c r="X157" t="s">
        <v>34</v>
      </c>
      <c r="Y157">
        <v>77403</v>
      </c>
    </row>
    <row r="158" spans="1:25" x14ac:dyDescent="0.2">
      <c r="A158" t="s">
        <v>301</v>
      </c>
      <c r="B158">
        <v>7014</v>
      </c>
      <c r="C158" t="s">
        <v>56</v>
      </c>
      <c r="D158">
        <v>7</v>
      </c>
      <c r="E158" t="s">
        <v>57</v>
      </c>
      <c r="F158">
        <v>50582541</v>
      </c>
      <c r="G158">
        <v>48197040</v>
      </c>
      <c r="H158">
        <v>1</v>
      </c>
      <c r="I158" t="s">
        <v>26</v>
      </c>
      <c r="J158" t="s">
        <v>1568</v>
      </c>
      <c r="K158" t="s">
        <v>286</v>
      </c>
      <c r="L158" t="s">
        <v>287</v>
      </c>
      <c r="N158" t="s">
        <v>288</v>
      </c>
      <c r="O158" t="s">
        <v>31</v>
      </c>
      <c r="P158">
        <v>50582541</v>
      </c>
      <c r="Q158">
        <v>2401</v>
      </c>
      <c r="R158">
        <v>122</v>
      </c>
      <c r="S158" t="s">
        <v>42</v>
      </c>
      <c r="T158">
        <v>287</v>
      </c>
      <c r="U158" t="s">
        <v>43</v>
      </c>
      <c r="V158">
        <v>15</v>
      </c>
      <c r="W158" t="s">
        <v>64</v>
      </c>
      <c r="X158" t="s">
        <v>34</v>
      </c>
      <c r="Y158">
        <v>110</v>
      </c>
    </row>
    <row r="159" spans="1:25" x14ac:dyDescent="0.2">
      <c r="A159" t="s">
        <v>302</v>
      </c>
      <c r="B159">
        <v>7014</v>
      </c>
      <c r="C159" t="s">
        <v>56</v>
      </c>
      <c r="D159">
        <v>7</v>
      </c>
      <c r="E159" t="s">
        <v>57</v>
      </c>
      <c r="F159">
        <v>50594064</v>
      </c>
      <c r="G159">
        <v>48199479</v>
      </c>
      <c r="H159">
        <v>2</v>
      </c>
      <c r="I159" t="s">
        <v>58</v>
      </c>
      <c r="J159" t="s">
        <v>1568</v>
      </c>
      <c r="K159" t="s">
        <v>303</v>
      </c>
      <c r="L159" t="s">
        <v>304</v>
      </c>
      <c r="N159" t="s">
        <v>305</v>
      </c>
      <c r="O159" t="s">
        <v>31</v>
      </c>
      <c r="P159">
        <v>50594064</v>
      </c>
      <c r="Q159">
        <v>2401</v>
      </c>
      <c r="R159">
        <v>7</v>
      </c>
      <c r="S159" t="s">
        <v>62</v>
      </c>
      <c r="T159">
        <v>18</v>
      </c>
      <c r="U159" t="s">
        <v>63</v>
      </c>
      <c r="V159">
        <v>15</v>
      </c>
      <c r="W159" t="s">
        <v>64</v>
      </c>
      <c r="X159" t="s">
        <v>34</v>
      </c>
      <c r="Y159">
        <v>126596</v>
      </c>
    </row>
    <row r="160" spans="1:25" x14ac:dyDescent="0.2">
      <c r="A160" t="s">
        <v>306</v>
      </c>
      <c r="B160">
        <v>7014</v>
      </c>
      <c r="C160" t="s">
        <v>56</v>
      </c>
      <c r="D160">
        <v>7</v>
      </c>
      <c r="E160" t="s">
        <v>57</v>
      </c>
      <c r="F160">
        <v>50594064</v>
      </c>
      <c r="G160">
        <v>48199479</v>
      </c>
      <c r="H160">
        <v>2</v>
      </c>
      <c r="I160" t="s">
        <v>58</v>
      </c>
      <c r="J160" t="s">
        <v>1568</v>
      </c>
      <c r="K160" t="s">
        <v>303</v>
      </c>
      <c r="L160" t="s">
        <v>304</v>
      </c>
      <c r="N160" t="s">
        <v>305</v>
      </c>
      <c r="O160" t="s">
        <v>31</v>
      </c>
      <c r="P160">
        <v>50594064</v>
      </c>
      <c r="Q160">
        <v>2401</v>
      </c>
      <c r="R160">
        <v>7</v>
      </c>
      <c r="S160" t="s">
        <v>62</v>
      </c>
      <c r="T160">
        <v>20</v>
      </c>
      <c r="U160" t="s">
        <v>66</v>
      </c>
      <c r="V160">
        <v>15</v>
      </c>
      <c r="W160" t="s">
        <v>64</v>
      </c>
      <c r="X160" t="s">
        <v>34</v>
      </c>
      <c r="Y160">
        <v>3532648</v>
      </c>
    </row>
    <row r="161" spans="1:25" x14ac:dyDescent="0.2">
      <c r="A161" t="s">
        <v>307</v>
      </c>
      <c r="B161">
        <v>7014</v>
      </c>
      <c r="C161" t="s">
        <v>56</v>
      </c>
      <c r="D161">
        <v>7</v>
      </c>
      <c r="E161" t="s">
        <v>57</v>
      </c>
      <c r="F161">
        <v>50594064</v>
      </c>
      <c r="G161">
        <v>48199479</v>
      </c>
      <c r="H161">
        <v>2</v>
      </c>
      <c r="I161" t="s">
        <v>58</v>
      </c>
      <c r="J161" t="s">
        <v>1568</v>
      </c>
      <c r="K161" t="s">
        <v>303</v>
      </c>
      <c r="L161" t="s">
        <v>304</v>
      </c>
      <c r="N161" t="s">
        <v>305</v>
      </c>
      <c r="O161" t="s">
        <v>31</v>
      </c>
      <c r="P161">
        <v>50594064</v>
      </c>
      <c r="Q161">
        <v>2401</v>
      </c>
      <c r="R161">
        <v>7</v>
      </c>
      <c r="S161" t="s">
        <v>62</v>
      </c>
      <c r="T161">
        <v>147</v>
      </c>
      <c r="U161" t="s">
        <v>104</v>
      </c>
      <c r="V161">
        <v>15</v>
      </c>
      <c r="W161" t="s">
        <v>64</v>
      </c>
      <c r="X161" t="s">
        <v>34</v>
      </c>
      <c r="Y161">
        <v>204491</v>
      </c>
    </row>
    <row r="162" spans="1:25" x14ac:dyDescent="0.2">
      <c r="A162" t="s">
        <v>308</v>
      </c>
      <c r="B162">
        <v>7014</v>
      </c>
      <c r="C162" t="s">
        <v>56</v>
      </c>
      <c r="D162">
        <v>7</v>
      </c>
      <c r="E162" t="s">
        <v>57</v>
      </c>
      <c r="F162">
        <v>50594064</v>
      </c>
      <c r="G162">
        <v>48199479</v>
      </c>
      <c r="H162">
        <v>2</v>
      </c>
      <c r="I162" t="s">
        <v>58</v>
      </c>
      <c r="J162" t="s">
        <v>1568</v>
      </c>
      <c r="K162" t="s">
        <v>303</v>
      </c>
      <c r="L162" t="s">
        <v>304</v>
      </c>
      <c r="N162" t="s">
        <v>305</v>
      </c>
      <c r="O162" t="s">
        <v>31</v>
      </c>
      <c r="P162">
        <v>50594064</v>
      </c>
      <c r="Q162">
        <v>2401</v>
      </c>
      <c r="R162">
        <v>7</v>
      </c>
      <c r="S162" t="s">
        <v>62</v>
      </c>
      <c r="T162">
        <v>200</v>
      </c>
      <c r="U162" t="s">
        <v>68</v>
      </c>
      <c r="V162">
        <v>15</v>
      </c>
      <c r="W162" t="s">
        <v>64</v>
      </c>
      <c r="X162" t="s">
        <v>34</v>
      </c>
      <c r="Y162">
        <v>4948154</v>
      </c>
    </row>
    <row r="163" spans="1:25" x14ac:dyDescent="0.2">
      <c r="A163" t="s">
        <v>309</v>
      </c>
      <c r="B163">
        <v>7014</v>
      </c>
      <c r="C163" t="s">
        <v>56</v>
      </c>
      <c r="D163">
        <v>7</v>
      </c>
      <c r="E163" t="s">
        <v>57</v>
      </c>
      <c r="F163">
        <v>50594064</v>
      </c>
      <c r="G163">
        <v>48199479</v>
      </c>
      <c r="H163">
        <v>2</v>
      </c>
      <c r="I163" t="s">
        <v>58</v>
      </c>
      <c r="J163" t="s">
        <v>1568</v>
      </c>
      <c r="K163" t="s">
        <v>303</v>
      </c>
      <c r="L163" t="s">
        <v>304</v>
      </c>
      <c r="N163" t="s">
        <v>305</v>
      </c>
      <c r="O163" t="s">
        <v>31</v>
      </c>
      <c r="P163">
        <v>50594064</v>
      </c>
      <c r="Q163">
        <v>2401</v>
      </c>
      <c r="R163">
        <v>7</v>
      </c>
      <c r="S163" t="s">
        <v>62</v>
      </c>
      <c r="T163">
        <v>716</v>
      </c>
      <c r="U163" t="s">
        <v>70</v>
      </c>
      <c r="V163">
        <v>15</v>
      </c>
      <c r="W163" t="s">
        <v>64</v>
      </c>
      <c r="X163" t="s">
        <v>34</v>
      </c>
      <c r="Y163">
        <v>587899</v>
      </c>
    </row>
    <row r="164" spans="1:25" x14ac:dyDescent="0.2">
      <c r="A164" t="s">
        <v>310</v>
      </c>
      <c r="B164">
        <v>7014</v>
      </c>
      <c r="C164" t="s">
        <v>56</v>
      </c>
      <c r="D164">
        <v>7</v>
      </c>
      <c r="E164" t="s">
        <v>57</v>
      </c>
      <c r="F164">
        <v>50594064</v>
      </c>
      <c r="G164">
        <v>48199479</v>
      </c>
      <c r="H164">
        <v>2</v>
      </c>
      <c r="I164" t="s">
        <v>58</v>
      </c>
      <c r="J164" t="s">
        <v>1568</v>
      </c>
      <c r="K164" t="s">
        <v>303</v>
      </c>
      <c r="L164" t="s">
        <v>304</v>
      </c>
      <c r="N164" t="s">
        <v>305</v>
      </c>
      <c r="O164" t="s">
        <v>31</v>
      </c>
      <c r="P164">
        <v>50594064</v>
      </c>
      <c r="Q164">
        <v>2401</v>
      </c>
      <c r="R164">
        <v>7</v>
      </c>
      <c r="S164" t="s">
        <v>62</v>
      </c>
      <c r="T164">
        <v>147</v>
      </c>
      <c r="U164" t="s">
        <v>104</v>
      </c>
      <c r="V164">
        <v>60</v>
      </c>
      <c r="W164" t="s">
        <v>108</v>
      </c>
      <c r="X164" t="s">
        <v>34</v>
      </c>
      <c r="Y164">
        <v>583</v>
      </c>
    </row>
    <row r="165" spans="1:25" x14ac:dyDescent="0.2">
      <c r="A165" t="s">
        <v>311</v>
      </c>
      <c r="B165">
        <v>7014</v>
      </c>
      <c r="C165" t="s">
        <v>56</v>
      </c>
      <c r="D165">
        <v>7</v>
      </c>
      <c r="E165" t="s">
        <v>57</v>
      </c>
      <c r="F165">
        <v>50594064</v>
      </c>
      <c r="G165">
        <v>48199479</v>
      </c>
      <c r="H165">
        <v>2</v>
      </c>
      <c r="I165" t="s">
        <v>58</v>
      </c>
      <c r="J165" t="s">
        <v>1568</v>
      </c>
      <c r="K165" t="s">
        <v>303</v>
      </c>
      <c r="L165" t="s">
        <v>304</v>
      </c>
      <c r="N165" t="s">
        <v>305</v>
      </c>
      <c r="O165" t="s">
        <v>31</v>
      </c>
      <c r="P165">
        <v>50594064</v>
      </c>
      <c r="Q165">
        <v>2401</v>
      </c>
      <c r="R165">
        <v>46</v>
      </c>
      <c r="S165" t="s">
        <v>72</v>
      </c>
      <c r="T165">
        <v>156</v>
      </c>
      <c r="U165" t="s">
        <v>87</v>
      </c>
      <c r="V165">
        <v>15</v>
      </c>
      <c r="W165" t="s">
        <v>64</v>
      </c>
      <c r="X165" t="s">
        <v>34</v>
      </c>
      <c r="Y165">
        <v>65870</v>
      </c>
    </row>
    <row r="166" spans="1:25" x14ac:dyDescent="0.2">
      <c r="A166" t="s">
        <v>312</v>
      </c>
      <c r="B166">
        <v>7014</v>
      </c>
      <c r="C166" t="s">
        <v>56</v>
      </c>
      <c r="D166">
        <v>7</v>
      </c>
      <c r="E166" t="s">
        <v>57</v>
      </c>
      <c r="F166">
        <v>50594064</v>
      </c>
      <c r="G166">
        <v>48199479</v>
      </c>
      <c r="H166">
        <v>2</v>
      </c>
      <c r="I166" t="s">
        <v>58</v>
      </c>
      <c r="J166" t="s">
        <v>1568</v>
      </c>
      <c r="K166" t="s">
        <v>303</v>
      </c>
      <c r="L166" t="s">
        <v>304</v>
      </c>
      <c r="N166" t="s">
        <v>305</v>
      </c>
      <c r="O166" t="s">
        <v>31</v>
      </c>
      <c r="P166">
        <v>50594064</v>
      </c>
      <c r="Q166">
        <v>2401</v>
      </c>
      <c r="R166">
        <v>62</v>
      </c>
      <c r="S166" t="s">
        <v>75</v>
      </c>
      <c r="T166">
        <v>204</v>
      </c>
      <c r="U166" t="s">
        <v>76</v>
      </c>
      <c r="V166">
        <v>15</v>
      </c>
      <c r="W166" t="s">
        <v>64</v>
      </c>
      <c r="X166" t="s">
        <v>34</v>
      </c>
      <c r="Y166">
        <v>832277</v>
      </c>
    </row>
    <row r="167" spans="1:25" x14ac:dyDescent="0.2">
      <c r="A167" t="s">
        <v>313</v>
      </c>
      <c r="B167">
        <v>7014</v>
      </c>
      <c r="C167" t="s">
        <v>56</v>
      </c>
      <c r="D167">
        <v>6</v>
      </c>
      <c r="E167" t="s">
        <v>154</v>
      </c>
      <c r="F167">
        <v>50616459</v>
      </c>
      <c r="G167">
        <v>48206241</v>
      </c>
      <c r="H167">
        <v>1</v>
      </c>
      <c r="I167" t="s">
        <v>26</v>
      </c>
      <c r="J167" t="s">
        <v>1568</v>
      </c>
      <c r="K167" t="s">
        <v>314</v>
      </c>
      <c r="L167" t="s">
        <v>315</v>
      </c>
      <c r="N167" t="s">
        <v>316</v>
      </c>
      <c r="O167" t="s">
        <v>31</v>
      </c>
      <c r="P167">
        <v>50616459</v>
      </c>
      <c r="Q167">
        <v>2401</v>
      </c>
      <c r="R167">
        <v>7</v>
      </c>
      <c r="S167" t="s">
        <v>62</v>
      </c>
      <c r="T167">
        <v>20</v>
      </c>
      <c r="U167" t="s">
        <v>66</v>
      </c>
      <c r="V167">
        <v>15</v>
      </c>
      <c r="W167" t="s">
        <v>64</v>
      </c>
      <c r="X167" t="s">
        <v>34</v>
      </c>
      <c r="Y167">
        <v>12601408</v>
      </c>
    </row>
    <row r="168" spans="1:25" x14ac:dyDescent="0.2">
      <c r="A168" t="s">
        <v>317</v>
      </c>
      <c r="B168">
        <v>7014</v>
      </c>
      <c r="C168" t="s">
        <v>56</v>
      </c>
      <c r="D168">
        <v>6</v>
      </c>
      <c r="E168" t="s">
        <v>154</v>
      </c>
      <c r="F168">
        <v>50616459</v>
      </c>
      <c r="G168">
        <v>48206241</v>
      </c>
      <c r="H168">
        <v>1</v>
      </c>
      <c r="I168" t="s">
        <v>26</v>
      </c>
      <c r="J168" t="s">
        <v>1568</v>
      </c>
      <c r="K168" t="s">
        <v>314</v>
      </c>
      <c r="L168" t="s">
        <v>315</v>
      </c>
      <c r="N168" t="s">
        <v>316</v>
      </c>
      <c r="O168" t="s">
        <v>31</v>
      </c>
      <c r="P168">
        <v>50616459</v>
      </c>
      <c r="Q168">
        <v>2401</v>
      </c>
      <c r="R168">
        <v>7</v>
      </c>
      <c r="S168" t="s">
        <v>62</v>
      </c>
      <c r="T168">
        <v>147</v>
      </c>
      <c r="U168" t="s">
        <v>104</v>
      </c>
      <c r="V168">
        <v>15</v>
      </c>
      <c r="W168" t="s">
        <v>64</v>
      </c>
      <c r="X168" t="s">
        <v>34</v>
      </c>
      <c r="Y168">
        <v>5278786</v>
      </c>
    </row>
    <row r="169" spans="1:25" x14ac:dyDescent="0.2">
      <c r="A169" t="s">
        <v>318</v>
      </c>
      <c r="B169">
        <v>7014</v>
      </c>
      <c r="C169" t="s">
        <v>56</v>
      </c>
      <c r="D169">
        <v>6</v>
      </c>
      <c r="E169" t="s">
        <v>154</v>
      </c>
      <c r="F169">
        <v>50616459</v>
      </c>
      <c r="G169">
        <v>48206241</v>
      </c>
      <c r="H169">
        <v>1</v>
      </c>
      <c r="I169" t="s">
        <v>26</v>
      </c>
      <c r="J169" t="s">
        <v>1568</v>
      </c>
      <c r="K169" t="s">
        <v>314</v>
      </c>
      <c r="L169" t="s">
        <v>315</v>
      </c>
      <c r="N169" t="s">
        <v>316</v>
      </c>
      <c r="O169" t="s">
        <v>31</v>
      </c>
      <c r="P169">
        <v>50616459</v>
      </c>
      <c r="Q169">
        <v>2401</v>
      </c>
      <c r="R169">
        <v>7</v>
      </c>
      <c r="S169" t="s">
        <v>62</v>
      </c>
      <c r="T169">
        <v>200</v>
      </c>
      <c r="U169" t="s">
        <v>68</v>
      </c>
      <c r="V169">
        <v>15</v>
      </c>
      <c r="W169" t="s">
        <v>64</v>
      </c>
      <c r="X169" t="s">
        <v>34</v>
      </c>
      <c r="Y169">
        <v>117127285</v>
      </c>
    </row>
    <row r="170" spans="1:25" x14ac:dyDescent="0.2">
      <c r="A170" t="s">
        <v>319</v>
      </c>
      <c r="B170">
        <v>7014</v>
      </c>
      <c r="C170" t="s">
        <v>56</v>
      </c>
      <c r="D170">
        <v>6</v>
      </c>
      <c r="E170" t="s">
        <v>154</v>
      </c>
      <c r="F170">
        <v>50616459</v>
      </c>
      <c r="G170">
        <v>48206241</v>
      </c>
      <c r="H170">
        <v>1</v>
      </c>
      <c r="I170" t="s">
        <v>26</v>
      </c>
      <c r="J170" t="s">
        <v>1568</v>
      </c>
      <c r="K170" t="s">
        <v>314</v>
      </c>
      <c r="L170" t="s">
        <v>315</v>
      </c>
      <c r="N170" t="s">
        <v>316</v>
      </c>
      <c r="O170" t="s">
        <v>31</v>
      </c>
      <c r="P170">
        <v>50616459</v>
      </c>
      <c r="Q170">
        <v>2401</v>
      </c>
      <c r="R170">
        <v>7</v>
      </c>
      <c r="S170" t="s">
        <v>62</v>
      </c>
      <c r="T170">
        <v>716</v>
      </c>
      <c r="U170" t="s">
        <v>70</v>
      </c>
      <c r="V170">
        <v>15</v>
      </c>
      <c r="W170" t="s">
        <v>64</v>
      </c>
      <c r="X170" t="s">
        <v>34</v>
      </c>
      <c r="Y170">
        <v>6699380</v>
      </c>
    </row>
    <row r="171" spans="1:25" x14ac:dyDescent="0.2">
      <c r="A171" t="s">
        <v>320</v>
      </c>
      <c r="B171">
        <v>7014</v>
      </c>
      <c r="C171" t="s">
        <v>56</v>
      </c>
      <c r="D171">
        <v>6</v>
      </c>
      <c r="E171" t="s">
        <v>154</v>
      </c>
      <c r="F171">
        <v>50616459</v>
      </c>
      <c r="G171">
        <v>48206241</v>
      </c>
      <c r="H171">
        <v>1</v>
      </c>
      <c r="I171" t="s">
        <v>26</v>
      </c>
      <c r="J171" t="s">
        <v>1568</v>
      </c>
      <c r="K171" t="s">
        <v>314</v>
      </c>
      <c r="L171" t="s">
        <v>315</v>
      </c>
      <c r="N171" t="s">
        <v>316</v>
      </c>
      <c r="O171" t="s">
        <v>31</v>
      </c>
      <c r="P171">
        <v>50616459</v>
      </c>
      <c r="Q171">
        <v>2401</v>
      </c>
      <c r="R171">
        <v>7</v>
      </c>
      <c r="S171" t="s">
        <v>62</v>
      </c>
      <c r="T171">
        <v>147</v>
      </c>
      <c r="U171" t="s">
        <v>104</v>
      </c>
      <c r="V171">
        <v>60</v>
      </c>
      <c r="W171" t="s">
        <v>108</v>
      </c>
      <c r="X171" t="s">
        <v>34</v>
      </c>
      <c r="Y171">
        <v>16690</v>
      </c>
    </row>
    <row r="172" spans="1:25" x14ac:dyDescent="0.2">
      <c r="A172" t="s">
        <v>321</v>
      </c>
      <c r="B172">
        <v>7014</v>
      </c>
      <c r="C172" t="s">
        <v>56</v>
      </c>
      <c r="D172">
        <v>6</v>
      </c>
      <c r="E172" t="s">
        <v>154</v>
      </c>
      <c r="F172">
        <v>50616459</v>
      </c>
      <c r="G172">
        <v>48206241</v>
      </c>
      <c r="H172">
        <v>1</v>
      </c>
      <c r="I172" t="s">
        <v>26</v>
      </c>
      <c r="J172" t="s">
        <v>1568</v>
      </c>
      <c r="K172" t="s">
        <v>314</v>
      </c>
      <c r="L172" t="s">
        <v>315</v>
      </c>
      <c r="N172" t="s">
        <v>316</v>
      </c>
      <c r="O172" t="s">
        <v>31</v>
      </c>
      <c r="P172">
        <v>50616459</v>
      </c>
      <c r="Q172">
        <v>2401</v>
      </c>
      <c r="R172">
        <v>62</v>
      </c>
      <c r="S172" t="s">
        <v>75</v>
      </c>
      <c r="T172">
        <v>204</v>
      </c>
      <c r="U172" t="s">
        <v>76</v>
      </c>
      <c r="V172">
        <v>15</v>
      </c>
      <c r="W172" t="s">
        <v>64</v>
      </c>
      <c r="X172" t="s">
        <v>34</v>
      </c>
      <c r="Y172">
        <v>20966802</v>
      </c>
    </row>
    <row r="173" spans="1:25" x14ac:dyDescent="0.2">
      <c r="A173" t="s">
        <v>322</v>
      </c>
      <c r="B173">
        <v>7014</v>
      </c>
      <c r="C173" t="s">
        <v>56</v>
      </c>
      <c r="D173">
        <v>7</v>
      </c>
      <c r="E173" t="s">
        <v>57</v>
      </c>
      <c r="F173">
        <v>50613358</v>
      </c>
      <c r="G173">
        <v>48205325</v>
      </c>
      <c r="H173">
        <v>1</v>
      </c>
      <c r="I173" t="s">
        <v>26</v>
      </c>
      <c r="J173" t="s">
        <v>1568</v>
      </c>
      <c r="K173" t="s">
        <v>323</v>
      </c>
      <c r="L173" t="s">
        <v>324</v>
      </c>
      <c r="N173" t="s">
        <v>325</v>
      </c>
      <c r="O173" t="s">
        <v>31</v>
      </c>
      <c r="P173">
        <v>50613358</v>
      </c>
      <c r="Q173">
        <v>2401</v>
      </c>
      <c r="R173">
        <v>7</v>
      </c>
      <c r="S173" t="s">
        <v>62</v>
      </c>
      <c r="T173">
        <v>18</v>
      </c>
      <c r="U173" t="s">
        <v>63</v>
      </c>
      <c r="V173">
        <v>15</v>
      </c>
      <c r="W173" t="s">
        <v>64</v>
      </c>
      <c r="X173" t="s">
        <v>34</v>
      </c>
      <c r="Y173">
        <v>1258644</v>
      </c>
    </row>
    <row r="174" spans="1:25" x14ac:dyDescent="0.2">
      <c r="A174" t="s">
        <v>326</v>
      </c>
      <c r="B174">
        <v>7014</v>
      </c>
      <c r="C174" t="s">
        <v>56</v>
      </c>
      <c r="D174">
        <v>7</v>
      </c>
      <c r="E174" t="s">
        <v>57</v>
      </c>
      <c r="F174">
        <v>50613358</v>
      </c>
      <c r="G174">
        <v>48205325</v>
      </c>
      <c r="H174">
        <v>1</v>
      </c>
      <c r="I174" t="s">
        <v>26</v>
      </c>
      <c r="J174" t="s">
        <v>1568</v>
      </c>
      <c r="K174" t="s">
        <v>323</v>
      </c>
      <c r="L174" t="s">
        <v>324</v>
      </c>
      <c r="N174" t="s">
        <v>325</v>
      </c>
      <c r="O174" t="s">
        <v>31</v>
      </c>
      <c r="P174">
        <v>50613358</v>
      </c>
      <c r="Q174">
        <v>2401</v>
      </c>
      <c r="R174">
        <v>7</v>
      </c>
      <c r="S174" t="s">
        <v>62</v>
      </c>
      <c r="T174">
        <v>20</v>
      </c>
      <c r="U174" t="s">
        <v>66</v>
      </c>
      <c r="V174">
        <v>15</v>
      </c>
      <c r="W174" t="s">
        <v>64</v>
      </c>
      <c r="X174" t="s">
        <v>34</v>
      </c>
      <c r="Y174">
        <v>35122362</v>
      </c>
    </row>
    <row r="175" spans="1:25" x14ac:dyDescent="0.2">
      <c r="A175" t="s">
        <v>327</v>
      </c>
      <c r="B175">
        <v>7014</v>
      </c>
      <c r="C175" t="s">
        <v>56</v>
      </c>
      <c r="D175">
        <v>7</v>
      </c>
      <c r="E175" t="s">
        <v>57</v>
      </c>
      <c r="F175">
        <v>50613358</v>
      </c>
      <c r="G175">
        <v>48205325</v>
      </c>
      <c r="H175">
        <v>1</v>
      </c>
      <c r="I175" t="s">
        <v>26</v>
      </c>
      <c r="J175" t="s">
        <v>1568</v>
      </c>
      <c r="K175" t="s">
        <v>323</v>
      </c>
      <c r="L175" t="s">
        <v>324</v>
      </c>
      <c r="N175" t="s">
        <v>325</v>
      </c>
      <c r="O175" t="s">
        <v>31</v>
      </c>
      <c r="P175">
        <v>50613358</v>
      </c>
      <c r="Q175">
        <v>2401</v>
      </c>
      <c r="R175">
        <v>7</v>
      </c>
      <c r="S175" t="s">
        <v>62</v>
      </c>
      <c r="T175">
        <v>147</v>
      </c>
      <c r="U175" t="s">
        <v>104</v>
      </c>
      <c r="V175">
        <v>15</v>
      </c>
      <c r="W175" t="s">
        <v>64</v>
      </c>
      <c r="X175" t="s">
        <v>34</v>
      </c>
      <c r="Y175">
        <v>1572383</v>
      </c>
    </row>
    <row r="176" spans="1:25" x14ac:dyDescent="0.2">
      <c r="A176" t="s">
        <v>328</v>
      </c>
      <c r="B176">
        <v>7014</v>
      </c>
      <c r="C176" t="s">
        <v>56</v>
      </c>
      <c r="D176">
        <v>7</v>
      </c>
      <c r="E176" t="s">
        <v>57</v>
      </c>
      <c r="F176">
        <v>50613358</v>
      </c>
      <c r="G176">
        <v>48205325</v>
      </c>
      <c r="H176">
        <v>1</v>
      </c>
      <c r="I176" t="s">
        <v>26</v>
      </c>
      <c r="J176" t="s">
        <v>1568</v>
      </c>
      <c r="K176" t="s">
        <v>323</v>
      </c>
      <c r="L176" t="s">
        <v>324</v>
      </c>
      <c r="N176" t="s">
        <v>325</v>
      </c>
      <c r="O176" t="s">
        <v>31</v>
      </c>
      <c r="P176">
        <v>50613358</v>
      </c>
      <c r="Q176">
        <v>2401</v>
      </c>
      <c r="R176">
        <v>7</v>
      </c>
      <c r="S176" t="s">
        <v>62</v>
      </c>
      <c r="T176">
        <v>200</v>
      </c>
      <c r="U176" t="s">
        <v>68</v>
      </c>
      <c r="V176">
        <v>15</v>
      </c>
      <c r="W176" t="s">
        <v>64</v>
      </c>
      <c r="X176" t="s">
        <v>34</v>
      </c>
      <c r="Y176">
        <v>49195626</v>
      </c>
    </row>
    <row r="177" spans="1:25" x14ac:dyDescent="0.2">
      <c r="A177" t="s">
        <v>329</v>
      </c>
      <c r="B177">
        <v>7014</v>
      </c>
      <c r="C177" t="s">
        <v>56</v>
      </c>
      <c r="D177">
        <v>7</v>
      </c>
      <c r="E177" t="s">
        <v>57</v>
      </c>
      <c r="F177">
        <v>50613358</v>
      </c>
      <c r="G177">
        <v>48205325</v>
      </c>
      <c r="H177">
        <v>1</v>
      </c>
      <c r="I177" t="s">
        <v>26</v>
      </c>
      <c r="J177" t="s">
        <v>1568</v>
      </c>
      <c r="K177" t="s">
        <v>323</v>
      </c>
      <c r="L177" t="s">
        <v>324</v>
      </c>
      <c r="N177" t="s">
        <v>325</v>
      </c>
      <c r="O177" t="s">
        <v>31</v>
      </c>
      <c r="P177">
        <v>50613358</v>
      </c>
      <c r="Q177">
        <v>2401</v>
      </c>
      <c r="R177">
        <v>7</v>
      </c>
      <c r="S177" t="s">
        <v>62</v>
      </c>
      <c r="T177">
        <v>716</v>
      </c>
      <c r="U177" t="s">
        <v>70</v>
      </c>
      <c r="V177">
        <v>15</v>
      </c>
      <c r="W177" t="s">
        <v>64</v>
      </c>
      <c r="X177" t="s">
        <v>34</v>
      </c>
      <c r="Y177">
        <v>5845025</v>
      </c>
    </row>
    <row r="178" spans="1:25" x14ac:dyDescent="0.2">
      <c r="A178" t="s">
        <v>330</v>
      </c>
      <c r="B178">
        <v>7014</v>
      </c>
      <c r="C178" t="s">
        <v>56</v>
      </c>
      <c r="D178">
        <v>7</v>
      </c>
      <c r="E178" t="s">
        <v>57</v>
      </c>
      <c r="F178">
        <v>50613358</v>
      </c>
      <c r="G178">
        <v>48205325</v>
      </c>
      <c r="H178">
        <v>1</v>
      </c>
      <c r="I178" t="s">
        <v>26</v>
      </c>
      <c r="J178" t="s">
        <v>1568</v>
      </c>
      <c r="K178" t="s">
        <v>323</v>
      </c>
      <c r="L178" t="s">
        <v>324</v>
      </c>
      <c r="N178" t="s">
        <v>325</v>
      </c>
      <c r="O178" t="s">
        <v>31</v>
      </c>
      <c r="P178">
        <v>50613358</v>
      </c>
      <c r="Q178">
        <v>2401</v>
      </c>
      <c r="R178">
        <v>7</v>
      </c>
      <c r="S178" t="s">
        <v>62</v>
      </c>
      <c r="T178">
        <v>147</v>
      </c>
      <c r="U178" t="s">
        <v>104</v>
      </c>
      <c r="V178">
        <v>60</v>
      </c>
      <c r="W178" t="s">
        <v>108</v>
      </c>
      <c r="X178" t="s">
        <v>34</v>
      </c>
      <c r="Y178">
        <v>4485</v>
      </c>
    </row>
    <row r="179" spans="1:25" x14ac:dyDescent="0.2">
      <c r="A179" t="s">
        <v>331</v>
      </c>
      <c r="B179">
        <v>7014</v>
      </c>
      <c r="C179" t="s">
        <v>56</v>
      </c>
      <c r="D179">
        <v>7</v>
      </c>
      <c r="E179" t="s">
        <v>57</v>
      </c>
      <c r="F179">
        <v>50613358</v>
      </c>
      <c r="G179">
        <v>48205325</v>
      </c>
      <c r="H179">
        <v>1</v>
      </c>
      <c r="I179" t="s">
        <v>26</v>
      </c>
      <c r="J179" t="s">
        <v>1568</v>
      </c>
      <c r="K179" t="s">
        <v>323</v>
      </c>
      <c r="L179" t="s">
        <v>324</v>
      </c>
      <c r="N179" t="s">
        <v>325</v>
      </c>
      <c r="O179" t="s">
        <v>31</v>
      </c>
      <c r="P179">
        <v>50613358</v>
      </c>
      <c r="Q179">
        <v>2401</v>
      </c>
      <c r="R179">
        <v>62</v>
      </c>
      <c r="S179" t="s">
        <v>75</v>
      </c>
      <c r="T179">
        <v>204</v>
      </c>
      <c r="U179" t="s">
        <v>76</v>
      </c>
      <c r="V179">
        <v>15</v>
      </c>
      <c r="W179" t="s">
        <v>64</v>
      </c>
      <c r="X179" t="s">
        <v>34</v>
      </c>
      <c r="Y179">
        <v>8274665</v>
      </c>
    </row>
    <row r="180" spans="1:25" x14ac:dyDescent="0.2">
      <c r="A180" t="s">
        <v>332</v>
      </c>
      <c r="B180">
        <v>7014</v>
      </c>
      <c r="C180" t="s">
        <v>56</v>
      </c>
      <c r="D180">
        <v>7</v>
      </c>
      <c r="E180" t="s">
        <v>57</v>
      </c>
      <c r="F180">
        <v>50613358</v>
      </c>
      <c r="G180">
        <v>48205325</v>
      </c>
      <c r="H180">
        <v>1</v>
      </c>
      <c r="I180" t="s">
        <v>26</v>
      </c>
      <c r="J180" t="s">
        <v>1568</v>
      </c>
      <c r="K180" t="s">
        <v>323</v>
      </c>
      <c r="L180" t="s">
        <v>324</v>
      </c>
      <c r="N180" t="s">
        <v>325</v>
      </c>
      <c r="O180" t="s">
        <v>86</v>
      </c>
      <c r="P180">
        <v>50613358</v>
      </c>
      <c r="Q180">
        <v>2401</v>
      </c>
      <c r="R180">
        <v>50</v>
      </c>
      <c r="S180" t="s">
        <v>333</v>
      </c>
      <c r="T180">
        <v>9</v>
      </c>
      <c r="U180" t="s">
        <v>333</v>
      </c>
      <c r="V180">
        <v>53</v>
      </c>
      <c r="W180" t="s">
        <v>33</v>
      </c>
      <c r="X180" t="s">
        <v>334</v>
      </c>
      <c r="Y180">
        <v>-95581019</v>
      </c>
    </row>
    <row r="181" spans="1:25" x14ac:dyDescent="0.2">
      <c r="A181" t="s">
        <v>335</v>
      </c>
      <c r="B181">
        <v>7014</v>
      </c>
      <c r="C181" t="s">
        <v>56</v>
      </c>
      <c r="D181">
        <v>7</v>
      </c>
      <c r="E181" t="s">
        <v>57</v>
      </c>
      <c r="F181">
        <v>50616348</v>
      </c>
      <c r="G181">
        <v>48206202</v>
      </c>
      <c r="H181">
        <v>1</v>
      </c>
      <c r="I181" t="s">
        <v>26</v>
      </c>
      <c r="J181" t="s">
        <v>1568</v>
      </c>
      <c r="K181" t="s">
        <v>336</v>
      </c>
      <c r="L181" t="s">
        <v>337</v>
      </c>
      <c r="N181" t="s">
        <v>338</v>
      </c>
      <c r="O181" t="s">
        <v>31</v>
      </c>
      <c r="P181">
        <v>50616348</v>
      </c>
      <c r="Q181">
        <v>2401</v>
      </c>
      <c r="R181">
        <v>7</v>
      </c>
      <c r="S181" t="s">
        <v>62</v>
      </c>
      <c r="T181">
        <v>18</v>
      </c>
      <c r="U181" t="s">
        <v>63</v>
      </c>
      <c r="V181">
        <v>15</v>
      </c>
      <c r="W181" t="s">
        <v>64</v>
      </c>
      <c r="X181" t="s">
        <v>34</v>
      </c>
      <c r="Y181">
        <v>671149</v>
      </c>
    </row>
    <row r="182" spans="1:25" x14ac:dyDescent="0.2">
      <c r="A182" t="s">
        <v>339</v>
      </c>
      <c r="B182">
        <v>7014</v>
      </c>
      <c r="C182" t="s">
        <v>56</v>
      </c>
      <c r="D182">
        <v>7</v>
      </c>
      <c r="E182" t="s">
        <v>57</v>
      </c>
      <c r="F182">
        <v>50616348</v>
      </c>
      <c r="G182">
        <v>48206202</v>
      </c>
      <c r="H182">
        <v>1</v>
      </c>
      <c r="I182" t="s">
        <v>26</v>
      </c>
      <c r="J182" t="s">
        <v>1568</v>
      </c>
      <c r="K182" t="s">
        <v>336</v>
      </c>
      <c r="L182" t="s">
        <v>337</v>
      </c>
      <c r="N182" t="s">
        <v>338</v>
      </c>
      <c r="O182" t="s">
        <v>31</v>
      </c>
      <c r="P182">
        <v>50616348</v>
      </c>
      <c r="Q182">
        <v>2401</v>
      </c>
      <c r="R182">
        <v>7</v>
      </c>
      <c r="S182" t="s">
        <v>62</v>
      </c>
      <c r="T182">
        <v>20</v>
      </c>
      <c r="U182" t="s">
        <v>66</v>
      </c>
      <c r="V182">
        <v>15</v>
      </c>
      <c r="W182" t="s">
        <v>64</v>
      </c>
      <c r="X182" t="s">
        <v>34</v>
      </c>
      <c r="Y182">
        <v>18728360</v>
      </c>
    </row>
    <row r="183" spans="1:25" x14ac:dyDescent="0.2">
      <c r="A183" t="s">
        <v>340</v>
      </c>
      <c r="B183">
        <v>7014</v>
      </c>
      <c r="C183" t="s">
        <v>56</v>
      </c>
      <c r="D183">
        <v>7</v>
      </c>
      <c r="E183" t="s">
        <v>57</v>
      </c>
      <c r="F183">
        <v>50616348</v>
      </c>
      <c r="G183">
        <v>48206202</v>
      </c>
      <c r="H183">
        <v>1</v>
      </c>
      <c r="I183" t="s">
        <v>26</v>
      </c>
      <c r="J183" t="s">
        <v>1568</v>
      </c>
      <c r="K183" t="s">
        <v>336</v>
      </c>
      <c r="L183" t="s">
        <v>337</v>
      </c>
      <c r="N183" t="s">
        <v>338</v>
      </c>
      <c r="O183" t="s">
        <v>31</v>
      </c>
      <c r="P183">
        <v>50616348</v>
      </c>
      <c r="Q183">
        <v>2401</v>
      </c>
      <c r="R183">
        <v>7</v>
      </c>
      <c r="S183" t="s">
        <v>62</v>
      </c>
      <c r="T183">
        <v>147</v>
      </c>
      <c r="U183" t="s">
        <v>104</v>
      </c>
      <c r="V183">
        <v>15</v>
      </c>
      <c r="W183" t="s">
        <v>64</v>
      </c>
      <c r="X183" t="s">
        <v>34</v>
      </c>
      <c r="Y183">
        <v>781846</v>
      </c>
    </row>
    <row r="184" spans="1:25" x14ac:dyDescent="0.2">
      <c r="A184" t="s">
        <v>341</v>
      </c>
      <c r="B184">
        <v>7014</v>
      </c>
      <c r="C184" t="s">
        <v>56</v>
      </c>
      <c r="D184">
        <v>7</v>
      </c>
      <c r="E184" t="s">
        <v>57</v>
      </c>
      <c r="F184">
        <v>50616348</v>
      </c>
      <c r="G184">
        <v>48206202</v>
      </c>
      <c r="H184">
        <v>1</v>
      </c>
      <c r="I184" t="s">
        <v>26</v>
      </c>
      <c r="J184" t="s">
        <v>1568</v>
      </c>
      <c r="K184" t="s">
        <v>336</v>
      </c>
      <c r="L184" t="s">
        <v>337</v>
      </c>
      <c r="N184" t="s">
        <v>338</v>
      </c>
      <c r="O184" t="s">
        <v>31</v>
      </c>
      <c r="P184">
        <v>50616348</v>
      </c>
      <c r="Q184">
        <v>2401</v>
      </c>
      <c r="R184">
        <v>7</v>
      </c>
      <c r="S184" t="s">
        <v>62</v>
      </c>
      <c r="T184">
        <v>200</v>
      </c>
      <c r="U184" t="s">
        <v>68</v>
      </c>
      <c r="V184">
        <v>15</v>
      </c>
      <c r="W184" t="s">
        <v>64</v>
      </c>
      <c r="X184" t="s">
        <v>34</v>
      </c>
      <c r="Y184">
        <v>26232669</v>
      </c>
    </row>
    <row r="185" spans="1:25" x14ac:dyDescent="0.2">
      <c r="A185" t="s">
        <v>342</v>
      </c>
      <c r="B185">
        <v>7014</v>
      </c>
      <c r="C185" t="s">
        <v>56</v>
      </c>
      <c r="D185">
        <v>7</v>
      </c>
      <c r="E185" t="s">
        <v>57</v>
      </c>
      <c r="F185">
        <v>50616348</v>
      </c>
      <c r="G185">
        <v>48206202</v>
      </c>
      <c r="H185">
        <v>1</v>
      </c>
      <c r="I185" t="s">
        <v>26</v>
      </c>
      <c r="J185" t="s">
        <v>1568</v>
      </c>
      <c r="K185" t="s">
        <v>336</v>
      </c>
      <c r="L185" t="s">
        <v>337</v>
      </c>
      <c r="N185" t="s">
        <v>338</v>
      </c>
      <c r="O185" t="s">
        <v>31</v>
      </c>
      <c r="P185">
        <v>50616348</v>
      </c>
      <c r="Q185">
        <v>2401</v>
      </c>
      <c r="R185">
        <v>7</v>
      </c>
      <c r="S185" t="s">
        <v>62</v>
      </c>
      <c r="T185">
        <v>716</v>
      </c>
      <c r="U185" t="s">
        <v>70</v>
      </c>
      <c r="V185">
        <v>15</v>
      </c>
      <c r="W185" t="s">
        <v>64</v>
      </c>
      <c r="X185" t="s">
        <v>34</v>
      </c>
      <c r="Y185">
        <v>3116753</v>
      </c>
    </row>
    <row r="186" spans="1:25" x14ac:dyDescent="0.2">
      <c r="A186" t="s">
        <v>343</v>
      </c>
      <c r="B186">
        <v>7014</v>
      </c>
      <c r="C186" t="s">
        <v>56</v>
      </c>
      <c r="D186">
        <v>7</v>
      </c>
      <c r="E186" t="s">
        <v>57</v>
      </c>
      <c r="F186">
        <v>50616348</v>
      </c>
      <c r="G186">
        <v>48206202</v>
      </c>
      <c r="H186">
        <v>1</v>
      </c>
      <c r="I186" t="s">
        <v>26</v>
      </c>
      <c r="J186" t="s">
        <v>1568</v>
      </c>
      <c r="K186" t="s">
        <v>336</v>
      </c>
      <c r="L186" t="s">
        <v>337</v>
      </c>
      <c r="N186" t="s">
        <v>338</v>
      </c>
      <c r="O186" t="s">
        <v>31</v>
      </c>
      <c r="P186">
        <v>50616348</v>
      </c>
      <c r="Q186">
        <v>2401</v>
      </c>
      <c r="R186">
        <v>7</v>
      </c>
      <c r="S186" t="s">
        <v>62</v>
      </c>
      <c r="T186">
        <v>147</v>
      </c>
      <c r="U186" t="s">
        <v>104</v>
      </c>
      <c r="V186">
        <v>60</v>
      </c>
      <c r="W186" t="s">
        <v>108</v>
      </c>
      <c r="X186" t="s">
        <v>34</v>
      </c>
      <c r="Y186">
        <v>2230</v>
      </c>
    </row>
    <row r="187" spans="1:25" x14ac:dyDescent="0.2">
      <c r="A187" t="s">
        <v>344</v>
      </c>
      <c r="B187">
        <v>7014</v>
      </c>
      <c r="C187" t="s">
        <v>56</v>
      </c>
      <c r="D187">
        <v>7</v>
      </c>
      <c r="E187" t="s">
        <v>57</v>
      </c>
      <c r="F187">
        <v>50616348</v>
      </c>
      <c r="G187">
        <v>48206202</v>
      </c>
      <c r="H187">
        <v>1</v>
      </c>
      <c r="I187" t="s">
        <v>26</v>
      </c>
      <c r="J187" t="s">
        <v>1568</v>
      </c>
      <c r="K187" t="s">
        <v>336</v>
      </c>
      <c r="L187" t="s">
        <v>337</v>
      </c>
      <c r="N187" t="s">
        <v>338</v>
      </c>
      <c r="O187" t="s">
        <v>31</v>
      </c>
      <c r="P187">
        <v>50616348</v>
      </c>
      <c r="Q187">
        <v>2401</v>
      </c>
      <c r="R187">
        <v>46</v>
      </c>
      <c r="S187" t="s">
        <v>72</v>
      </c>
      <c r="T187">
        <v>156</v>
      </c>
      <c r="U187" t="s">
        <v>87</v>
      </c>
      <c r="V187">
        <v>15</v>
      </c>
      <c r="W187" t="s">
        <v>64</v>
      </c>
      <c r="X187" t="s">
        <v>34</v>
      </c>
      <c r="Y187">
        <v>4493</v>
      </c>
    </row>
    <row r="188" spans="1:25" x14ac:dyDescent="0.2">
      <c r="A188" t="s">
        <v>345</v>
      </c>
      <c r="B188">
        <v>7014</v>
      </c>
      <c r="C188" t="s">
        <v>56</v>
      </c>
      <c r="D188">
        <v>7</v>
      </c>
      <c r="E188" t="s">
        <v>57</v>
      </c>
      <c r="F188">
        <v>50616348</v>
      </c>
      <c r="G188">
        <v>48206202</v>
      </c>
      <c r="H188">
        <v>1</v>
      </c>
      <c r="I188" t="s">
        <v>26</v>
      </c>
      <c r="J188" t="s">
        <v>1568</v>
      </c>
      <c r="K188" t="s">
        <v>336</v>
      </c>
      <c r="L188" t="s">
        <v>337</v>
      </c>
      <c r="N188" t="s">
        <v>338</v>
      </c>
      <c r="O188" t="s">
        <v>31</v>
      </c>
      <c r="P188">
        <v>50616348</v>
      </c>
      <c r="Q188">
        <v>2401</v>
      </c>
      <c r="R188">
        <v>62</v>
      </c>
      <c r="S188" t="s">
        <v>75</v>
      </c>
      <c r="T188">
        <v>204</v>
      </c>
      <c r="U188" t="s">
        <v>76</v>
      </c>
      <c r="V188">
        <v>15</v>
      </c>
      <c r="W188" t="s">
        <v>64</v>
      </c>
      <c r="X188" t="s">
        <v>34</v>
      </c>
      <c r="Y188">
        <v>4412312</v>
      </c>
    </row>
    <row r="189" spans="1:25" x14ac:dyDescent="0.2">
      <c r="A189" t="s">
        <v>346</v>
      </c>
      <c r="B189">
        <v>7014</v>
      </c>
      <c r="C189" t="s">
        <v>56</v>
      </c>
      <c r="D189">
        <v>7</v>
      </c>
      <c r="E189" t="s">
        <v>57</v>
      </c>
      <c r="F189">
        <v>50616348</v>
      </c>
      <c r="G189">
        <v>48206202</v>
      </c>
      <c r="H189">
        <v>1</v>
      </c>
      <c r="I189" t="s">
        <v>26</v>
      </c>
      <c r="J189" t="s">
        <v>1568</v>
      </c>
      <c r="K189" t="s">
        <v>336</v>
      </c>
      <c r="L189" t="s">
        <v>337</v>
      </c>
      <c r="N189" t="s">
        <v>338</v>
      </c>
      <c r="O189" t="s">
        <v>86</v>
      </c>
      <c r="P189">
        <v>50616348</v>
      </c>
      <c r="Q189">
        <v>2401</v>
      </c>
      <c r="R189">
        <v>50</v>
      </c>
      <c r="S189" t="s">
        <v>333</v>
      </c>
      <c r="T189">
        <v>9</v>
      </c>
      <c r="U189" t="s">
        <v>333</v>
      </c>
      <c r="V189">
        <v>53</v>
      </c>
      <c r="W189" t="s">
        <v>33</v>
      </c>
      <c r="X189" t="s">
        <v>334</v>
      </c>
      <c r="Y189">
        <v>-22237851</v>
      </c>
    </row>
    <row r="190" spans="1:25" x14ac:dyDescent="0.2">
      <c r="A190" t="s">
        <v>347</v>
      </c>
      <c r="B190">
        <v>7014</v>
      </c>
      <c r="C190" t="s">
        <v>56</v>
      </c>
      <c r="D190">
        <v>6</v>
      </c>
      <c r="E190" t="s">
        <v>154</v>
      </c>
      <c r="F190">
        <v>50523944</v>
      </c>
      <c r="G190">
        <v>48174511</v>
      </c>
      <c r="H190">
        <v>1</v>
      </c>
      <c r="I190" t="s">
        <v>26</v>
      </c>
      <c r="J190" t="s">
        <v>1568</v>
      </c>
      <c r="K190" t="s">
        <v>348</v>
      </c>
      <c r="L190" t="s">
        <v>349</v>
      </c>
      <c r="N190" t="s">
        <v>350</v>
      </c>
      <c r="O190" t="s">
        <v>31</v>
      </c>
      <c r="P190">
        <v>50523944</v>
      </c>
      <c r="Q190">
        <v>2401</v>
      </c>
      <c r="R190">
        <v>7</v>
      </c>
      <c r="S190" t="s">
        <v>62</v>
      </c>
      <c r="T190">
        <v>20</v>
      </c>
      <c r="U190" t="s">
        <v>66</v>
      </c>
      <c r="V190">
        <v>15</v>
      </c>
      <c r="W190" t="s">
        <v>64</v>
      </c>
      <c r="X190" t="s">
        <v>34</v>
      </c>
      <c r="Y190">
        <v>13445595</v>
      </c>
    </row>
    <row r="191" spans="1:25" x14ac:dyDescent="0.2">
      <c r="A191" t="s">
        <v>351</v>
      </c>
      <c r="B191">
        <v>7014</v>
      </c>
      <c r="C191" t="s">
        <v>56</v>
      </c>
      <c r="D191">
        <v>6</v>
      </c>
      <c r="E191" t="s">
        <v>154</v>
      </c>
      <c r="F191">
        <v>50523944</v>
      </c>
      <c r="G191">
        <v>48174511</v>
      </c>
      <c r="H191">
        <v>1</v>
      </c>
      <c r="I191" t="s">
        <v>26</v>
      </c>
      <c r="J191" t="s">
        <v>1568</v>
      </c>
      <c r="K191" t="s">
        <v>348</v>
      </c>
      <c r="L191" t="s">
        <v>349</v>
      </c>
      <c r="N191" t="s">
        <v>350</v>
      </c>
      <c r="O191" t="s">
        <v>31</v>
      </c>
      <c r="P191">
        <v>50523944</v>
      </c>
      <c r="Q191">
        <v>2401</v>
      </c>
      <c r="R191">
        <v>7</v>
      </c>
      <c r="S191" t="s">
        <v>62</v>
      </c>
      <c r="T191">
        <v>147</v>
      </c>
      <c r="U191" t="s">
        <v>104</v>
      </c>
      <c r="V191">
        <v>15</v>
      </c>
      <c r="W191" t="s">
        <v>64</v>
      </c>
      <c r="X191" t="s">
        <v>34</v>
      </c>
      <c r="Y191">
        <v>2372444</v>
      </c>
    </row>
    <row r="192" spans="1:25" x14ac:dyDescent="0.2">
      <c r="A192" t="s">
        <v>352</v>
      </c>
      <c r="B192">
        <v>7014</v>
      </c>
      <c r="C192" t="s">
        <v>56</v>
      </c>
      <c r="D192">
        <v>6</v>
      </c>
      <c r="E192" t="s">
        <v>154</v>
      </c>
      <c r="F192">
        <v>50523944</v>
      </c>
      <c r="G192">
        <v>48174511</v>
      </c>
      <c r="H192">
        <v>1</v>
      </c>
      <c r="I192" t="s">
        <v>26</v>
      </c>
      <c r="J192" t="s">
        <v>1568</v>
      </c>
      <c r="K192" t="s">
        <v>348</v>
      </c>
      <c r="L192" t="s">
        <v>349</v>
      </c>
      <c r="N192" t="s">
        <v>350</v>
      </c>
      <c r="O192" t="s">
        <v>31</v>
      </c>
      <c r="P192">
        <v>50523944</v>
      </c>
      <c r="Q192">
        <v>2401</v>
      </c>
      <c r="R192">
        <v>7</v>
      </c>
      <c r="S192" t="s">
        <v>62</v>
      </c>
      <c r="T192">
        <v>200</v>
      </c>
      <c r="U192" t="s">
        <v>68</v>
      </c>
      <c r="V192">
        <v>15</v>
      </c>
      <c r="W192" t="s">
        <v>64</v>
      </c>
      <c r="X192" t="s">
        <v>34</v>
      </c>
      <c r="Y192">
        <v>87977625</v>
      </c>
    </row>
    <row r="193" spans="1:25" x14ac:dyDescent="0.2">
      <c r="A193" t="s">
        <v>353</v>
      </c>
      <c r="B193">
        <v>7014</v>
      </c>
      <c r="C193" t="s">
        <v>56</v>
      </c>
      <c r="D193">
        <v>6</v>
      </c>
      <c r="E193" t="s">
        <v>154</v>
      </c>
      <c r="F193">
        <v>50523944</v>
      </c>
      <c r="G193">
        <v>48174511</v>
      </c>
      <c r="H193">
        <v>1</v>
      </c>
      <c r="I193" t="s">
        <v>26</v>
      </c>
      <c r="J193" t="s">
        <v>1568</v>
      </c>
      <c r="K193" t="s">
        <v>348</v>
      </c>
      <c r="L193" t="s">
        <v>349</v>
      </c>
      <c r="N193" t="s">
        <v>350</v>
      </c>
      <c r="O193" t="s">
        <v>31</v>
      </c>
      <c r="P193">
        <v>50523944</v>
      </c>
      <c r="Q193">
        <v>2401</v>
      </c>
      <c r="R193">
        <v>7</v>
      </c>
      <c r="S193" t="s">
        <v>62</v>
      </c>
      <c r="T193">
        <v>716</v>
      </c>
      <c r="U193" t="s">
        <v>70</v>
      </c>
      <c r="V193">
        <v>15</v>
      </c>
      <c r="W193" t="s">
        <v>64</v>
      </c>
      <c r="X193" t="s">
        <v>34</v>
      </c>
      <c r="Y193">
        <v>2859273</v>
      </c>
    </row>
    <row r="194" spans="1:25" x14ac:dyDescent="0.2">
      <c r="A194" t="s">
        <v>354</v>
      </c>
      <c r="B194">
        <v>7014</v>
      </c>
      <c r="C194" t="s">
        <v>56</v>
      </c>
      <c r="D194">
        <v>6</v>
      </c>
      <c r="E194" t="s">
        <v>154</v>
      </c>
      <c r="F194">
        <v>50523944</v>
      </c>
      <c r="G194">
        <v>48174511</v>
      </c>
      <c r="H194">
        <v>1</v>
      </c>
      <c r="I194" t="s">
        <v>26</v>
      </c>
      <c r="J194" t="s">
        <v>1568</v>
      </c>
      <c r="K194" t="s">
        <v>348</v>
      </c>
      <c r="L194" t="s">
        <v>349</v>
      </c>
      <c r="N194" t="s">
        <v>350</v>
      </c>
      <c r="O194" t="s">
        <v>31</v>
      </c>
      <c r="P194">
        <v>50523944</v>
      </c>
      <c r="Q194">
        <v>2401</v>
      </c>
      <c r="R194">
        <v>7</v>
      </c>
      <c r="S194" t="s">
        <v>62</v>
      </c>
      <c r="T194">
        <v>147</v>
      </c>
      <c r="U194" t="s">
        <v>104</v>
      </c>
      <c r="V194">
        <v>60</v>
      </c>
      <c r="W194" t="s">
        <v>108</v>
      </c>
      <c r="X194" t="s">
        <v>34</v>
      </c>
      <c r="Y194">
        <v>10107</v>
      </c>
    </row>
    <row r="195" spans="1:25" x14ac:dyDescent="0.2">
      <c r="A195" t="s">
        <v>355</v>
      </c>
      <c r="B195">
        <v>7014</v>
      </c>
      <c r="C195" t="s">
        <v>56</v>
      </c>
      <c r="D195">
        <v>6</v>
      </c>
      <c r="E195" t="s">
        <v>154</v>
      </c>
      <c r="F195">
        <v>50523944</v>
      </c>
      <c r="G195">
        <v>48174511</v>
      </c>
      <c r="H195">
        <v>1</v>
      </c>
      <c r="I195" t="s">
        <v>26</v>
      </c>
      <c r="J195" t="s">
        <v>1568</v>
      </c>
      <c r="K195" t="s">
        <v>348</v>
      </c>
      <c r="L195" t="s">
        <v>349</v>
      </c>
      <c r="N195" t="s">
        <v>350</v>
      </c>
      <c r="O195" t="s">
        <v>31</v>
      </c>
      <c r="P195">
        <v>50523944</v>
      </c>
      <c r="Q195">
        <v>2401</v>
      </c>
      <c r="R195">
        <v>46</v>
      </c>
      <c r="S195" t="s">
        <v>72</v>
      </c>
      <c r="T195">
        <v>156</v>
      </c>
      <c r="U195" t="s">
        <v>87</v>
      </c>
      <c r="V195">
        <v>15</v>
      </c>
      <c r="W195" t="s">
        <v>64</v>
      </c>
      <c r="X195" t="s">
        <v>34</v>
      </c>
      <c r="Y195">
        <v>243669</v>
      </c>
    </row>
    <row r="196" spans="1:25" x14ac:dyDescent="0.2">
      <c r="A196" t="s">
        <v>356</v>
      </c>
      <c r="B196">
        <v>7014</v>
      </c>
      <c r="C196" t="s">
        <v>56</v>
      </c>
      <c r="D196">
        <v>6</v>
      </c>
      <c r="E196" t="s">
        <v>154</v>
      </c>
      <c r="F196">
        <v>50523944</v>
      </c>
      <c r="G196">
        <v>48174511</v>
      </c>
      <c r="H196">
        <v>1</v>
      </c>
      <c r="I196" t="s">
        <v>26</v>
      </c>
      <c r="J196" t="s">
        <v>1568</v>
      </c>
      <c r="K196" t="s">
        <v>348</v>
      </c>
      <c r="L196" t="s">
        <v>349</v>
      </c>
      <c r="N196" t="s">
        <v>350</v>
      </c>
      <c r="O196" t="s">
        <v>31</v>
      </c>
      <c r="P196">
        <v>50523944</v>
      </c>
      <c r="Q196">
        <v>2401</v>
      </c>
      <c r="R196">
        <v>62</v>
      </c>
      <c r="S196" t="s">
        <v>75</v>
      </c>
      <c r="T196">
        <v>204</v>
      </c>
      <c r="U196" t="s">
        <v>76</v>
      </c>
      <c r="V196">
        <v>15</v>
      </c>
      <c r="W196" t="s">
        <v>64</v>
      </c>
      <c r="X196" t="s">
        <v>34</v>
      </c>
      <c r="Y196">
        <v>18594899</v>
      </c>
    </row>
    <row r="197" spans="1:25" x14ac:dyDescent="0.2">
      <c r="A197" t="s">
        <v>357</v>
      </c>
      <c r="B197">
        <v>7014</v>
      </c>
      <c r="C197" t="s">
        <v>56</v>
      </c>
      <c r="D197">
        <v>7</v>
      </c>
      <c r="E197" t="s">
        <v>57</v>
      </c>
      <c r="F197">
        <v>50523930</v>
      </c>
      <c r="G197">
        <v>48174497</v>
      </c>
      <c r="H197">
        <v>1</v>
      </c>
      <c r="I197" t="s">
        <v>26</v>
      </c>
      <c r="J197" t="s">
        <v>1568</v>
      </c>
      <c r="K197" t="s">
        <v>358</v>
      </c>
      <c r="L197" t="s">
        <v>359</v>
      </c>
      <c r="N197" t="s">
        <v>360</v>
      </c>
      <c r="O197" t="s">
        <v>31</v>
      </c>
      <c r="P197">
        <v>50523930</v>
      </c>
      <c r="Q197">
        <v>2401</v>
      </c>
      <c r="R197">
        <v>7</v>
      </c>
      <c r="S197" t="s">
        <v>62</v>
      </c>
      <c r="T197">
        <v>18</v>
      </c>
      <c r="U197" t="s">
        <v>63</v>
      </c>
      <c r="V197">
        <v>15</v>
      </c>
      <c r="W197" t="s">
        <v>64</v>
      </c>
      <c r="X197" t="s">
        <v>34</v>
      </c>
      <c r="Y197">
        <v>272470</v>
      </c>
    </row>
    <row r="198" spans="1:25" x14ac:dyDescent="0.2">
      <c r="A198" t="s">
        <v>361</v>
      </c>
      <c r="B198">
        <v>7014</v>
      </c>
      <c r="C198" t="s">
        <v>56</v>
      </c>
      <c r="D198">
        <v>7</v>
      </c>
      <c r="E198" t="s">
        <v>57</v>
      </c>
      <c r="F198">
        <v>50523930</v>
      </c>
      <c r="G198">
        <v>48174497</v>
      </c>
      <c r="H198">
        <v>1</v>
      </c>
      <c r="I198" t="s">
        <v>26</v>
      </c>
      <c r="J198" t="s">
        <v>1568</v>
      </c>
      <c r="K198" t="s">
        <v>358</v>
      </c>
      <c r="L198" t="s">
        <v>359</v>
      </c>
      <c r="N198" t="s">
        <v>360</v>
      </c>
      <c r="O198" t="s">
        <v>31</v>
      </c>
      <c r="P198">
        <v>50523930</v>
      </c>
      <c r="Q198">
        <v>2401</v>
      </c>
      <c r="R198">
        <v>7</v>
      </c>
      <c r="S198" t="s">
        <v>62</v>
      </c>
      <c r="T198">
        <v>20</v>
      </c>
      <c r="U198" t="s">
        <v>66</v>
      </c>
      <c r="V198">
        <v>15</v>
      </c>
      <c r="W198" t="s">
        <v>64</v>
      </c>
      <c r="X198" t="s">
        <v>34</v>
      </c>
      <c r="Y198">
        <v>7603245</v>
      </c>
    </row>
    <row r="199" spans="1:25" x14ac:dyDescent="0.2">
      <c r="A199" t="s">
        <v>362</v>
      </c>
      <c r="B199">
        <v>7014</v>
      </c>
      <c r="C199" t="s">
        <v>56</v>
      </c>
      <c r="D199">
        <v>7</v>
      </c>
      <c r="E199" t="s">
        <v>57</v>
      </c>
      <c r="F199">
        <v>50523930</v>
      </c>
      <c r="G199">
        <v>48174497</v>
      </c>
      <c r="H199">
        <v>1</v>
      </c>
      <c r="I199" t="s">
        <v>26</v>
      </c>
      <c r="J199" t="s">
        <v>1568</v>
      </c>
      <c r="K199" t="s">
        <v>358</v>
      </c>
      <c r="L199" t="s">
        <v>359</v>
      </c>
      <c r="N199" t="s">
        <v>360</v>
      </c>
      <c r="O199" t="s">
        <v>31</v>
      </c>
      <c r="P199">
        <v>50523930</v>
      </c>
      <c r="Q199">
        <v>2401</v>
      </c>
      <c r="R199">
        <v>7</v>
      </c>
      <c r="S199" t="s">
        <v>62</v>
      </c>
      <c r="T199">
        <v>147</v>
      </c>
      <c r="U199" t="s">
        <v>104</v>
      </c>
      <c r="V199">
        <v>15</v>
      </c>
      <c r="W199" t="s">
        <v>64</v>
      </c>
      <c r="X199" t="s">
        <v>34</v>
      </c>
      <c r="Y199">
        <v>353870</v>
      </c>
    </row>
    <row r="200" spans="1:25" x14ac:dyDescent="0.2">
      <c r="A200" t="s">
        <v>363</v>
      </c>
      <c r="B200">
        <v>7014</v>
      </c>
      <c r="C200" t="s">
        <v>56</v>
      </c>
      <c r="D200">
        <v>7</v>
      </c>
      <c r="E200" t="s">
        <v>57</v>
      </c>
      <c r="F200">
        <v>50523930</v>
      </c>
      <c r="G200">
        <v>48174497</v>
      </c>
      <c r="H200">
        <v>1</v>
      </c>
      <c r="I200" t="s">
        <v>26</v>
      </c>
      <c r="J200" t="s">
        <v>1568</v>
      </c>
      <c r="K200" t="s">
        <v>358</v>
      </c>
      <c r="L200" t="s">
        <v>359</v>
      </c>
      <c r="N200" t="s">
        <v>360</v>
      </c>
      <c r="O200" t="s">
        <v>31</v>
      </c>
      <c r="P200">
        <v>50523930</v>
      </c>
      <c r="Q200">
        <v>2401</v>
      </c>
      <c r="R200">
        <v>7</v>
      </c>
      <c r="S200" t="s">
        <v>62</v>
      </c>
      <c r="T200">
        <v>200</v>
      </c>
      <c r="U200" t="s">
        <v>68</v>
      </c>
      <c r="V200">
        <v>15</v>
      </c>
      <c r="W200" t="s">
        <v>64</v>
      </c>
      <c r="X200" t="s">
        <v>34</v>
      </c>
      <c r="Y200">
        <v>10649811</v>
      </c>
    </row>
    <row r="201" spans="1:25" x14ac:dyDescent="0.2">
      <c r="A201" t="s">
        <v>364</v>
      </c>
      <c r="B201">
        <v>7014</v>
      </c>
      <c r="C201" t="s">
        <v>56</v>
      </c>
      <c r="D201">
        <v>7</v>
      </c>
      <c r="E201" t="s">
        <v>57</v>
      </c>
      <c r="F201">
        <v>50523930</v>
      </c>
      <c r="G201">
        <v>48174497</v>
      </c>
      <c r="H201">
        <v>1</v>
      </c>
      <c r="I201" t="s">
        <v>26</v>
      </c>
      <c r="J201" t="s">
        <v>1568</v>
      </c>
      <c r="K201" t="s">
        <v>358</v>
      </c>
      <c r="L201" t="s">
        <v>359</v>
      </c>
      <c r="N201" t="s">
        <v>360</v>
      </c>
      <c r="O201" t="s">
        <v>31</v>
      </c>
      <c r="P201">
        <v>50523930</v>
      </c>
      <c r="Q201">
        <v>2401</v>
      </c>
      <c r="R201">
        <v>7</v>
      </c>
      <c r="S201" t="s">
        <v>62</v>
      </c>
      <c r="T201">
        <v>716</v>
      </c>
      <c r="U201" t="s">
        <v>70</v>
      </c>
      <c r="V201">
        <v>15</v>
      </c>
      <c r="W201" t="s">
        <v>64</v>
      </c>
      <c r="X201" t="s">
        <v>34</v>
      </c>
      <c r="Y201">
        <v>1265324</v>
      </c>
    </row>
    <row r="202" spans="1:25" x14ac:dyDescent="0.2">
      <c r="A202" t="s">
        <v>365</v>
      </c>
      <c r="B202">
        <v>7014</v>
      </c>
      <c r="C202" t="s">
        <v>56</v>
      </c>
      <c r="D202">
        <v>7</v>
      </c>
      <c r="E202" t="s">
        <v>57</v>
      </c>
      <c r="F202">
        <v>50523930</v>
      </c>
      <c r="G202">
        <v>48174497</v>
      </c>
      <c r="H202">
        <v>1</v>
      </c>
      <c r="I202" t="s">
        <v>26</v>
      </c>
      <c r="J202" t="s">
        <v>1568</v>
      </c>
      <c r="K202" t="s">
        <v>358</v>
      </c>
      <c r="L202" t="s">
        <v>359</v>
      </c>
      <c r="N202" t="s">
        <v>360</v>
      </c>
      <c r="O202" t="s">
        <v>31</v>
      </c>
      <c r="P202">
        <v>50523930</v>
      </c>
      <c r="Q202">
        <v>2401</v>
      </c>
      <c r="R202">
        <v>7</v>
      </c>
      <c r="S202" t="s">
        <v>62</v>
      </c>
      <c r="T202">
        <v>147</v>
      </c>
      <c r="U202" t="s">
        <v>104</v>
      </c>
      <c r="V202">
        <v>60</v>
      </c>
      <c r="W202" t="s">
        <v>108</v>
      </c>
      <c r="X202" t="s">
        <v>34</v>
      </c>
      <c r="Y202">
        <v>1009</v>
      </c>
    </row>
    <row r="203" spans="1:25" x14ac:dyDescent="0.2">
      <c r="A203" t="s">
        <v>366</v>
      </c>
      <c r="B203">
        <v>7014</v>
      </c>
      <c r="C203" t="s">
        <v>56</v>
      </c>
      <c r="D203">
        <v>7</v>
      </c>
      <c r="E203" t="s">
        <v>57</v>
      </c>
      <c r="F203">
        <v>50523930</v>
      </c>
      <c r="G203">
        <v>48174497</v>
      </c>
      <c r="H203">
        <v>1</v>
      </c>
      <c r="I203" t="s">
        <v>26</v>
      </c>
      <c r="J203" t="s">
        <v>1568</v>
      </c>
      <c r="K203" t="s">
        <v>358</v>
      </c>
      <c r="L203" t="s">
        <v>359</v>
      </c>
      <c r="N203" t="s">
        <v>360</v>
      </c>
      <c r="O203" t="s">
        <v>31</v>
      </c>
      <c r="P203">
        <v>50523930</v>
      </c>
      <c r="Q203">
        <v>2401</v>
      </c>
      <c r="R203">
        <v>62</v>
      </c>
      <c r="S203" t="s">
        <v>75</v>
      </c>
      <c r="T203">
        <v>204</v>
      </c>
      <c r="U203" t="s">
        <v>76</v>
      </c>
      <c r="V203">
        <v>15</v>
      </c>
      <c r="W203" t="s">
        <v>64</v>
      </c>
      <c r="X203" t="s">
        <v>34</v>
      </c>
      <c r="Y203">
        <v>1791287</v>
      </c>
    </row>
    <row r="204" spans="1:25" x14ac:dyDescent="0.2">
      <c r="A204" t="s">
        <v>367</v>
      </c>
      <c r="B204">
        <v>7014</v>
      </c>
      <c r="C204" t="s">
        <v>56</v>
      </c>
      <c r="D204">
        <v>7</v>
      </c>
      <c r="E204" t="s">
        <v>57</v>
      </c>
      <c r="F204">
        <v>50530427</v>
      </c>
      <c r="G204">
        <v>48177998</v>
      </c>
      <c r="H204">
        <v>1</v>
      </c>
      <c r="I204" t="s">
        <v>26</v>
      </c>
      <c r="J204" t="s">
        <v>1568</v>
      </c>
      <c r="K204" t="s">
        <v>368</v>
      </c>
      <c r="L204" t="s">
        <v>369</v>
      </c>
      <c r="N204" t="s">
        <v>370</v>
      </c>
      <c r="O204" t="s">
        <v>31</v>
      </c>
      <c r="P204">
        <v>50530427</v>
      </c>
      <c r="Q204">
        <v>2401</v>
      </c>
      <c r="R204">
        <v>7</v>
      </c>
      <c r="S204" t="s">
        <v>62</v>
      </c>
      <c r="T204">
        <v>18</v>
      </c>
      <c r="U204" t="s">
        <v>63</v>
      </c>
      <c r="V204">
        <v>15</v>
      </c>
      <c r="W204" t="s">
        <v>64</v>
      </c>
      <c r="X204" t="s">
        <v>34</v>
      </c>
      <c r="Y204">
        <v>535499</v>
      </c>
    </row>
    <row r="205" spans="1:25" x14ac:dyDescent="0.2">
      <c r="A205" t="s">
        <v>371</v>
      </c>
      <c r="B205">
        <v>7014</v>
      </c>
      <c r="C205" t="s">
        <v>56</v>
      </c>
      <c r="D205">
        <v>7</v>
      </c>
      <c r="E205" t="s">
        <v>57</v>
      </c>
      <c r="F205">
        <v>50530427</v>
      </c>
      <c r="G205">
        <v>48177998</v>
      </c>
      <c r="H205">
        <v>1</v>
      </c>
      <c r="I205" t="s">
        <v>26</v>
      </c>
      <c r="J205" t="s">
        <v>1568</v>
      </c>
      <c r="K205" t="s">
        <v>368</v>
      </c>
      <c r="L205" t="s">
        <v>369</v>
      </c>
      <c r="N205" t="s">
        <v>370</v>
      </c>
      <c r="O205" t="s">
        <v>31</v>
      </c>
      <c r="P205">
        <v>50530427</v>
      </c>
      <c r="Q205">
        <v>2401</v>
      </c>
      <c r="R205">
        <v>7</v>
      </c>
      <c r="S205" t="s">
        <v>62</v>
      </c>
      <c r="T205">
        <v>20</v>
      </c>
      <c r="U205" t="s">
        <v>66</v>
      </c>
      <c r="V205">
        <v>15</v>
      </c>
      <c r="W205" t="s">
        <v>64</v>
      </c>
      <c r="X205" t="s">
        <v>34</v>
      </c>
      <c r="Y205">
        <v>14943063</v>
      </c>
    </row>
    <row r="206" spans="1:25" x14ac:dyDescent="0.2">
      <c r="A206" t="s">
        <v>372</v>
      </c>
      <c r="B206">
        <v>7014</v>
      </c>
      <c r="C206" t="s">
        <v>56</v>
      </c>
      <c r="D206">
        <v>7</v>
      </c>
      <c r="E206" t="s">
        <v>57</v>
      </c>
      <c r="F206">
        <v>50530427</v>
      </c>
      <c r="G206">
        <v>48177998</v>
      </c>
      <c r="H206">
        <v>1</v>
      </c>
      <c r="I206" t="s">
        <v>26</v>
      </c>
      <c r="J206" t="s">
        <v>1568</v>
      </c>
      <c r="K206" t="s">
        <v>368</v>
      </c>
      <c r="L206" t="s">
        <v>369</v>
      </c>
      <c r="N206" t="s">
        <v>370</v>
      </c>
      <c r="O206" t="s">
        <v>31</v>
      </c>
      <c r="P206">
        <v>50530427</v>
      </c>
      <c r="Q206">
        <v>2401</v>
      </c>
      <c r="R206">
        <v>7</v>
      </c>
      <c r="S206" t="s">
        <v>62</v>
      </c>
      <c r="T206">
        <v>147</v>
      </c>
      <c r="U206" t="s">
        <v>104</v>
      </c>
      <c r="V206">
        <v>15</v>
      </c>
      <c r="W206" t="s">
        <v>64</v>
      </c>
      <c r="X206" t="s">
        <v>34</v>
      </c>
      <c r="Y206">
        <v>685292</v>
      </c>
    </row>
    <row r="207" spans="1:25" x14ac:dyDescent="0.2">
      <c r="A207" t="s">
        <v>373</v>
      </c>
      <c r="B207">
        <v>7014</v>
      </c>
      <c r="C207" t="s">
        <v>56</v>
      </c>
      <c r="D207">
        <v>7</v>
      </c>
      <c r="E207" t="s">
        <v>57</v>
      </c>
      <c r="F207">
        <v>50530427</v>
      </c>
      <c r="G207">
        <v>48177998</v>
      </c>
      <c r="H207">
        <v>1</v>
      </c>
      <c r="I207" t="s">
        <v>26</v>
      </c>
      <c r="J207" t="s">
        <v>1568</v>
      </c>
      <c r="K207" t="s">
        <v>368</v>
      </c>
      <c r="L207" t="s">
        <v>369</v>
      </c>
      <c r="N207" t="s">
        <v>370</v>
      </c>
      <c r="O207" t="s">
        <v>31</v>
      </c>
      <c r="P207">
        <v>50530427</v>
      </c>
      <c r="Q207">
        <v>2401</v>
      </c>
      <c r="R207">
        <v>7</v>
      </c>
      <c r="S207" t="s">
        <v>62</v>
      </c>
      <c r="T207">
        <v>200</v>
      </c>
      <c r="U207" t="s">
        <v>68</v>
      </c>
      <c r="V207">
        <v>15</v>
      </c>
      <c r="W207" t="s">
        <v>64</v>
      </c>
      <c r="X207" t="s">
        <v>34</v>
      </c>
      <c r="Y207">
        <v>20930637</v>
      </c>
    </row>
    <row r="208" spans="1:25" x14ac:dyDescent="0.2">
      <c r="A208" t="s">
        <v>374</v>
      </c>
      <c r="B208">
        <v>7014</v>
      </c>
      <c r="C208" t="s">
        <v>56</v>
      </c>
      <c r="D208">
        <v>7</v>
      </c>
      <c r="E208" t="s">
        <v>57</v>
      </c>
      <c r="F208">
        <v>50530427</v>
      </c>
      <c r="G208">
        <v>48177998</v>
      </c>
      <c r="H208">
        <v>1</v>
      </c>
      <c r="I208" t="s">
        <v>26</v>
      </c>
      <c r="J208" t="s">
        <v>1568</v>
      </c>
      <c r="K208" t="s">
        <v>368</v>
      </c>
      <c r="L208" t="s">
        <v>369</v>
      </c>
      <c r="N208" t="s">
        <v>370</v>
      </c>
      <c r="O208" t="s">
        <v>31</v>
      </c>
      <c r="P208">
        <v>50530427</v>
      </c>
      <c r="Q208">
        <v>2401</v>
      </c>
      <c r="R208">
        <v>7</v>
      </c>
      <c r="S208" t="s">
        <v>62</v>
      </c>
      <c r="T208">
        <v>716</v>
      </c>
      <c r="U208" t="s">
        <v>70</v>
      </c>
      <c r="V208">
        <v>15</v>
      </c>
      <c r="W208" t="s">
        <v>64</v>
      </c>
      <c r="X208" t="s">
        <v>34</v>
      </c>
      <c r="Y208">
        <v>2486808</v>
      </c>
    </row>
    <row r="209" spans="1:25" x14ac:dyDescent="0.2">
      <c r="A209" t="s">
        <v>375</v>
      </c>
      <c r="B209">
        <v>7014</v>
      </c>
      <c r="C209" t="s">
        <v>56</v>
      </c>
      <c r="D209">
        <v>7</v>
      </c>
      <c r="E209" t="s">
        <v>57</v>
      </c>
      <c r="F209">
        <v>50530427</v>
      </c>
      <c r="G209">
        <v>48177998</v>
      </c>
      <c r="H209">
        <v>1</v>
      </c>
      <c r="I209" t="s">
        <v>26</v>
      </c>
      <c r="J209" t="s">
        <v>1568</v>
      </c>
      <c r="K209" t="s">
        <v>368</v>
      </c>
      <c r="L209" t="s">
        <v>369</v>
      </c>
      <c r="N209" t="s">
        <v>370</v>
      </c>
      <c r="O209" t="s">
        <v>31</v>
      </c>
      <c r="P209">
        <v>50530427</v>
      </c>
      <c r="Q209">
        <v>2401</v>
      </c>
      <c r="R209">
        <v>7</v>
      </c>
      <c r="S209" t="s">
        <v>62</v>
      </c>
      <c r="T209">
        <v>147</v>
      </c>
      <c r="U209" t="s">
        <v>104</v>
      </c>
      <c r="V209">
        <v>60</v>
      </c>
      <c r="W209" t="s">
        <v>108</v>
      </c>
      <c r="X209" t="s">
        <v>34</v>
      </c>
      <c r="Y209">
        <v>1955</v>
      </c>
    </row>
    <row r="210" spans="1:25" x14ac:dyDescent="0.2">
      <c r="A210" t="s">
        <v>376</v>
      </c>
      <c r="B210">
        <v>7014</v>
      </c>
      <c r="C210" t="s">
        <v>56</v>
      </c>
      <c r="D210">
        <v>7</v>
      </c>
      <c r="E210" t="s">
        <v>57</v>
      </c>
      <c r="F210">
        <v>50530427</v>
      </c>
      <c r="G210">
        <v>48177998</v>
      </c>
      <c r="H210">
        <v>1</v>
      </c>
      <c r="I210" t="s">
        <v>26</v>
      </c>
      <c r="J210" t="s">
        <v>1568</v>
      </c>
      <c r="K210" t="s">
        <v>368</v>
      </c>
      <c r="L210" t="s">
        <v>369</v>
      </c>
      <c r="N210" t="s">
        <v>370</v>
      </c>
      <c r="O210" t="s">
        <v>31</v>
      </c>
      <c r="P210">
        <v>50530427</v>
      </c>
      <c r="Q210">
        <v>2401</v>
      </c>
      <c r="R210">
        <v>46</v>
      </c>
      <c r="S210" t="s">
        <v>72</v>
      </c>
      <c r="T210">
        <v>156</v>
      </c>
      <c r="U210" t="s">
        <v>87</v>
      </c>
      <c r="V210">
        <v>15</v>
      </c>
      <c r="W210" t="s">
        <v>64</v>
      </c>
      <c r="X210" t="s">
        <v>34</v>
      </c>
      <c r="Y210">
        <v>34727</v>
      </c>
    </row>
    <row r="211" spans="1:25" x14ac:dyDescent="0.2">
      <c r="A211" t="s">
        <v>377</v>
      </c>
      <c r="B211">
        <v>7014</v>
      </c>
      <c r="C211" t="s">
        <v>56</v>
      </c>
      <c r="D211">
        <v>7</v>
      </c>
      <c r="E211" t="s">
        <v>57</v>
      </c>
      <c r="F211">
        <v>50530427</v>
      </c>
      <c r="G211">
        <v>48177998</v>
      </c>
      <c r="H211">
        <v>1</v>
      </c>
      <c r="I211" t="s">
        <v>26</v>
      </c>
      <c r="J211" t="s">
        <v>1568</v>
      </c>
      <c r="K211" t="s">
        <v>368</v>
      </c>
      <c r="L211" t="s">
        <v>369</v>
      </c>
      <c r="N211" t="s">
        <v>370</v>
      </c>
      <c r="O211" t="s">
        <v>31</v>
      </c>
      <c r="P211">
        <v>50530427</v>
      </c>
      <c r="Q211">
        <v>2401</v>
      </c>
      <c r="R211">
        <v>62</v>
      </c>
      <c r="S211" t="s">
        <v>75</v>
      </c>
      <c r="T211">
        <v>204</v>
      </c>
      <c r="U211" t="s">
        <v>76</v>
      </c>
      <c r="V211">
        <v>15</v>
      </c>
      <c r="W211" t="s">
        <v>64</v>
      </c>
      <c r="X211" t="s">
        <v>34</v>
      </c>
      <c r="Y211">
        <v>3520515</v>
      </c>
    </row>
    <row r="212" spans="1:25" x14ac:dyDescent="0.2">
      <c r="A212" t="s">
        <v>378</v>
      </c>
      <c r="B212">
        <v>6121</v>
      </c>
      <c r="C212" t="s">
        <v>24</v>
      </c>
      <c r="D212">
        <v>-1</v>
      </c>
      <c r="E212" t="s">
        <v>25</v>
      </c>
      <c r="F212">
        <v>50900892</v>
      </c>
      <c r="G212">
        <v>66287185</v>
      </c>
      <c r="H212">
        <v>1</v>
      </c>
      <c r="I212" t="s">
        <v>26</v>
      </c>
      <c r="J212" t="s">
        <v>1568</v>
      </c>
      <c r="K212" t="s">
        <v>379</v>
      </c>
      <c r="L212" t="s">
        <v>380</v>
      </c>
      <c r="M212" t="s">
        <v>381</v>
      </c>
      <c r="N212" t="s">
        <v>382</v>
      </c>
      <c r="O212" t="s">
        <v>31</v>
      </c>
      <c r="P212">
        <v>50900892</v>
      </c>
      <c r="Q212">
        <v>1999</v>
      </c>
      <c r="R212">
        <v>4</v>
      </c>
      <c r="S212" t="s">
        <v>32</v>
      </c>
      <c r="T212">
        <v>19</v>
      </c>
      <c r="U212" t="s">
        <v>32</v>
      </c>
      <c r="V212">
        <v>53</v>
      </c>
      <c r="W212" t="s">
        <v>33</v>
      </c>
      <c r="X212" t="s">
        <v>34</v>
      </c>
      <c r="Y212">
        <v>3681176</v>
      </c>
    </row>
    <row r="213" spans="1:25" x14ac:dyDescent="0.2">
      <c r="A213" t="s">
        <v>383</v>
      </c>
      <c r="B213">
        <v>6121</v>
      </c>
      <c r="C213" t="s">
        <v>24</v>
      </c>
      <c r="D213">
        <v>-1</v>
      </c>
      <c r="E213" t="s">
        <v>25</v>
      </c>
      <c r="F213">
        <v>50900892</v>
      </c>
      <c r="G213">
        <v>66287185</v>
      </c>
      <c r="H213">
        <v>1</v>
      </c>
      <c r="I213" t="s">
        <v>26</v>
      </c>
      <c r="J213" t="s">
        <v>1568</v>
      </c>
      <c r="K213" t="s">
        <v>379</v>
      </c>
      <c r="L213" t="s">
        <v>380</v>
      </c>
      <c r="M213" t="s">
        <v>381</v>
      </c>
      <c r="N213" t="s">
        <v>382</v>
      </c>
      <c r="O213" t="s">
        <v>31</v>
      </c>
      <c r="P213">
        <v>50900892</v>
      </c>
      <c r="Q213">
        <v>1999</v>
      </c>
      <c r="R213">
        <v>19</v>
      </c>
      <c r="S213" t="s">
        <v>36</v>
      </c>
      <c r="T213">
        <v>30</v>
      </c>
      <c r="U213" t="s">
        <v>37</v>
      </c>
      <c r="V213">
        <v>53</v>
      </c>
      <c r="W213" t="s">
        <v>33</v>
      </c>
      <c r="X213" t="s">
        <v>34</v>
      </c>
      <c r="Y213">
        <v>5802360</v>
      </c>
    </row>
    <row r="214" spans="1:25" x14ac:dyDescent="0.2">
      <c r="A214" t="s">
        <v>384</v>
      </c>
      <c r="B214">
        <v>6121</v>
      </c>
      <c r="C214" t="s">
        <v>24</v>
      </c>
      <c r="D214">
        <v>-1</v>
      </c>
      <c r="E214" t="s">
        <v>25</v>
      </c>
      <c r="F214">
        <v>50900892</v>
      </c>
      <c r="G214">
        <v>66287185</v>
      </c>
      <c r="H214">
        <v>1</v>
      </c>
      <c r="I214" t="s">
        <v>26</v>
      </c>
      <c r="J214" t="s">
        <v>1568</v>
      </c>
      <c r="K214" t="s">
        <v>379</v>
      </c>
      <c r="L214" t="s">
        <v>380</v>
      </c>
      <c r="M214" t="s">
        <v>381</v>
      </c>
      <c r="N214" t="s">
        <v>382</v>
      </c>
      <c r="O214" t="s">
        <v>31</v>
      </c>
      <c r="P214">
        <v>50900892</v>
      </c>
      <c r="Q214">
        <v>1999</v>
      </c>
      <c r="R214">
        <v>106</v>
      </c>
      <c r="S214" t="s">
        <v>39</v>
      </c>
      <c r="T214">
        <v>137</v>
      </c>
      <c r="U214" t="s">
        <v>40</v>
      </c>
      <c r="V214">
        <v>53</v>
      </c>
      <c r="W214" t="s">
        <v>33</v>
      </c>
      <c r="X214" t="s">
        <v>34</v>
      </c>
      <c r="Y214">
        <v>87808</v>
      </c>
    </row>
    <row r="215" spans="1:25" x14ac:dyDescent="0.2">
      <c r="A215" t="s">
        <v>385</v>
      </c>
      <c r="B215">
        <v>6121</v>
      </c>
      <c r="C215" t="s">
        <v>24</v>
      </c>
      <c r="D215">
        <v>-1</v>
      </c>
      <c r="E215" t="s">
        <v>25</v>
      </c>
      <c r="F215">
        <v>50900892</v>
      </c>
      <c r="G215">
        <v>66287185</v>
      </c>
      <c r="H215">
        <v>1</v>
      </c>
      <c r="I215" t="s">
        <v>26</v>
      </c>
      <c r="J215" t="s">
        <v>1568</v>
      </c>
      <c r="K215" t="s">
        <v>379</v>
      </c>
      <c r="L215" t="s">
        <v>380</v>
      </c>
      <c r="M215" t="s">
        <v>381</v>
      </c>
      <c r="N215" t="s">
        <v>382</v>
      </c>
      <c r="O215" t="s">
        <v>31</v>
      </c>
      <c r="P215">
        <v>50900892</v>
      </c>
      <c r="Q215">
        <v>1999</v>
      </c>
      <c r="R215">
        <v>122</v>
      </c>
      <c r="S215" t="s">
        <v>42</v>
      </c>
      <c r="T215">
        <v>287</v>
      </c>
      <c r="U215" t="s">
        <v>43</v>
      </c>
      <c r="V215">
        <v>53</v>
      </c>
      <c r="W215" t="s">
        <v>33</v>
      </c>
      <c r="X215" t="s">
        <v>34</v>
      </c>
      <c r="Y215">
        <v>92838</v>
      </c>
    </row>
    <row r="216" spans="1:25" x14ac:dyDescent="0.2">
      <c r="A216" t="s">
        <v>386</v>
      </c>
      <c r="B216">
        <v>6121</v>
      </c>
      <c r="C216" t="s">
        <v>24</v>
      </c>
      <c r="D216">
        <v>-1</v>
      </c>
      <c r="E216" t="s">
        <v>25</v>
      </c>
      <c r="F216">
        <v>50900892</v>
      </c>
      <c r="G216">
        <v>66287185</v>
      </c>
      <c r="H216">
        <v>1</v>
      </c>
      <c r="I216" t="s">
        <v>26</v>
      </c>
      <c r="J216" t="s">
        <v>1568</v>
      </c>
      <c r="K216" t="s">
        <v>379</v>
      </c>
      <c r="L216" t="s">
        <v>380</v>
      </c>
      <c r="M216" t="s">
        <v>381</v>
      </c>
      <c r="N216" t="s">
        <v>382</v>
      </c>
      <c r="O216" t="s">
        <v>31</v>
      </c>
      <c r="P216">
        <v>50900892</v>
      </c>
      <c r="Q216">
        <v>1999</v>
      </c>
      <c r="R216">
        <v>400</v>
      </c>
      <c r="S216" t="s">
        <v>45</v>
      </c>
      <c r="T216">
        <v>674</v>
      </c>
      <c r="U216" t="s">
        <v>46</v>
      </c>
      <c r="V216">
        <v>53</v>
      </c>
      <c r="W216" t="s">
        <v>33</v>
      </c>
      <c r="X216" t="s">
        <v>34</v>
      </c>
      <c r="Y216">
        <v>548800</v>
      </c>
    </row>
    <row r="217" spans="1:25" x14ac:dyDescent="0.2">
      <c r="A217" t="s">
        <v>387</v>
      </c>
      <c r="B217">
        <v>7014</v>
      </c>
      <c r="C217" t="s">
        <v>56</v>
      </c>
      <c r="D217">
        <v>7</v>
      </c>
      <c r="E217" t="s">
        <v>57</v>
      </c>
      <c r="F217">
        <v>50544619</v>
      </c>
      <c r="G217">
        <v>48185152</v>
      </c>
      <c r="H217">
        <v>1</v>
      </c>
      <c r="I217" t="s">
        <v>26</v>
      </c>
      <c r="J217" t="s">
        <v>1568</v>
      </c>
      <c r="K217" t="s">
        <v>388</v>
      </c>
      <c r="L217" t="s">
        <v>389</v>
      </c>
      <c r="N217" t="s">
        <v>390</v>
      </c>
      <c r="O217" t="s">
        <v>31</v>
      </c>
      <c r="P217">
        <v>50544619</v>
      </c>
      <c r="Q217">
        <v>2401</v>
      </c>
      <c r="R217">
        <v>7</v>
      </c>
      <c r="S217" t="s">
        <v>62</v>
      </c>
      <c r="T217">
        <v>18</v>
      </c>
      <c r="U217" t="s">
        <v>63</v>
      </c>
      <c r="V217">
        <v>15</v>
      </c>
      <c r="W217" t="s">
        <v>64</v>
      </c>
      <c r="X217" t="s">
        <v>34</v>
      </c>
      <c r="Y217">
        <v>209637</v>
      </c>
    </row>
    <row r="218" spans="1:25" x14ac:dyDescent="0.2">
      <c r="A218" t="s">
        <v>391</v>
      </c>
      <c r="B218">
        <v>7014</v>
      </c>
      <c r="C218" t="s">
        <v>56</v>
      </c>
      <c r="D218">
        <v>7</v>
      </c>
      <c r="E218" t="s">
        <v>57</v>
      </c>
      <c r="F218">
        <v>50544619</v>
      </c>
      <c r="G218">
        <v>48185152</v>
      </c>
      <c r="H218">
        <v>1</v>
      </c>
      <c r="I218" t="s">
        <v>26</v>
      </c>
      <c r="J218" t="s">
        <v>1568</v>
      </c>
      <c r="K218" t="s">
        <v>388</v>
      </c>
      <c r="L218" t="s">
        <v>389</v>
      </c>
      <c r="N218" t="s">
        <v>390</v>
      </c>
      <c r="O218" t="s">
        <v>31</v>
      </c>
      <c r="P218">
        <v>50544619</v>
      </c>
      <c r="Q218">
        <v>2401</v>
      </c>
      <c r="R218">
        <v>7</v>
      </c>
      <c r="S218" t="s">
        <v>62</v>
      </c>
      <c r="T218">
        <v>20</v>
      </c>
      <c r="U218" t="s">
        <v>66</v>
      </c>
      <c r="V218">
        <v>15</v>
      </c>
      <c r="W218" t="s">
        <v>64</v>
      </c>
      <c r="X218" t="s">
        <v>34</v>
      </c>
      <c r="Y218">
        <v>5849918</v>
      </c>
    </row>
    <row r="219" spans="1:25" x14ac:dyDescent="0.2">
      <c r="A219" t="s">
        <v>392</v>
      </c>
      <c r="B219">
        <v>7014</v>
      </c>
      <c r="C219" t="s">
        <v>56</v>
      </c>
      <c r="D219">
        <v>7</v>
      </c>
      <c r="E219" t="s">
        <v>57</v>
      </c>
      <c r="F219">
        <v>50544619</v>
      </c>
      <c r="G219">
        <v>48185152</v>
      </c>
      <c r="H219">
        <v>1</v>
      </c>
      <c r="I219" t="s">
        <v>26</v>
      </c>
      <c r="J219" t="s">
        <v>1568</v>
      </c>
      <c r="K219" t="s">
        <v>388</v>
      </c>
      <c r="L219" t="s">
        <v>389</v>
      </c>
      <c r="N219" t="s">
        <v>390</v>
      </c>
      <c r="O219" t="s">
        <v>31</v>
      </c>
      <c r="P219">
        <v>50544619</v>
      </c>
      <c r="Q219">
        <v>2401</v>
      </c>
      <c r="R219">
        <v>7</v>
      </c>
      <c r="S219" t="s">
        <v>62</v>
      </c>
      <c r="T219">
        <v>147</v>
      </c>
      <c r="U219" t="s">
        <v>104</v>
      </c>
      <c r="V219">
        <v>15</v>
      </c>
      <c r="W219" t="s">
        <v>64</v>
      </c>
      <c r="X219" t="s">
        <v>34</v>
      </c>
      <c r="Y219">
        <v>226333</v>
      </c>
    </row>
    <row r="220" spans="1:25" x14ac:dyDescent="0.2">
      <c r="A220" t="s">
        <v>393</v>
      </c>
      <c r="B220">
        <v>7014</v>
      </c>
      <c r="C220" t="s">
        <v>56</v>
      </c>
      <c r="D220">
        <v>7</v>
      </c>
      <c r="E220" t="s">
        <v>57</v>
      </c>
      <c r="F220">
        <v>50544619</v>
      </c>
      <c r="G220">
        <v>48185152</v>
      </c>
      <c r="H220">
        <v>1</v>
      </c>
      <c r="I220" t="s">
        <v>26</v>
      </c>
      <c r="J220" t="s">
        <v>1568</v>
      </c>
      <c r="K220" t="s">
        <v>388</v>
      </c>
      <c r="L220" t="s">
        <v>389</v>
      </c>
      <c r="N220" t="s">
        <v>390</v>
      </c>
      <c r="O220" t="s">
        <v>31</v>
      </c>
      <c r="P220">
        <v>50544619</v>
      </c>
      <c r="Q220">
        <v>2401</v>
      </c>
      <c r="R220">
        <v>7</v>
      </c>
      <c r="S220" t="s">
        <v>62</v>
      </c>
      <c r="T220">
        <v>200</v>
      </c>
      <c r="U220" t="s">
        <v>68</v>
      </c>
      <c r="V220">
        <v>15</v>
      </c>
      <c r="W220" t="s">
        <v>64</v>
      </c>
      <c r="X220" t="s">
        <v>34</v>
      </c>
      <c r="Y220">
        <v>8193934</v>
      </c>
    </row>
    <row r="221" spans="1:25" x14ac:dyDescent="0.2">
      <c r="A221" t="s">
        <v>394</v>
      </c>
      <c r="B221">
        <v>7014</v>
      </c>
      <c r="C221" t="s">
        <v>56</v>
      </c>
      <c r="D221">
        <v>7</v>
      </c>
      <c r="E221" t="s">
        <v>57</v>
      </c>
      <c r="F221">
        <v>50544619</v>
      </c>
      <c r="G221">
        <v>48185152</v>
      </c>
      <c r="H221">
        <v>1</v>
      </c>
      <c r="I221" t="s">
        <v>26</v>
      </c>
      <c r="J221" t="s">
        <v>1568</v>
      </c>
      <c r="K221" t="s">
        <v>388</v>
      </c>
      <c r="L221" t="s">
        <v>389</v>
      </c>
      <c r="N221" t="s">
        <v>390</v>
      </c>
      <c r="O221" t="s">
        <v>31</v>
      </c>
      <c r="P221">
        <v>50544619</v>
      </c>
      <c r="Q221">
        <v>2401</v>
      </c>
      <c r="R221">
        <v>7</v>
      </c>
      <c r="S221" t="s">
        <v>62</v>
      </c>
      <c r="T221">
        <v>716</v>
      </c>
      <c r="U221" t="s">
        <v>70</v>
      </c>
      <c r="V221">
        <v>15</v>
      </c>
      <c r="W221" t="s">
        <v>64</v>
      </c>
      <c r="X221" t="s">
        <v>34</v>
      </c>
      <c r="Y221">
        <v>973537</v>
      </c>
    </row>
    <row r="222" spans="1:25" x14ac:dyDescent="0.2">
      <c r="A222" t="s">
        <v>395</v>
      </c>
      <c r="B222">
        <v>7014</v>
      </c>
      <c r="C222" t="s">
        <v>56</v>
      </c>
      <c r="D222">
        <v>7</v>
      </c>
      <c r="E222" t="s">
        <v>57</v>
      </c>
      <c r="F222">
        <v>50544619</v>
      </c>
      <c r="G222">
        <v>48185152</v>
      </c>
      <c r="H222">
        <v>1</v>
      </c>
      <c r="I222" t="s">
        <v>26</v>
      </c>
      <c r="J222" t="s">
        <v>1568</v>
      </c>
      <c r="K222" t="s">
        <v>388</v>
      </c>
      <c r="L222" t="s">
        <v>389</v>
      </c>
      <c r="N222" t="s">
        <v>390</v>
      </c>
      <c r="O222" t="s">
        <v>31</v>
      </c>
      <c r="P222">
        <v>50544619</v>
      </c>
      <c r="Q222">
        <v>2401</v>
      </c>
      <c r="R222">
        <v>7</v>
      </c>
      <c r="S222" t="s">
        <v>62</v>
      </c>
      <c r="T222">
        <v>147</v>
      </c>
      <c r="U222" t="s">
        <v>104</v>
      </c>
      <c r="V222">
        <v>60</v>
      </c>
      <c r="W222" t="s">
        <v>108</v>
      </c>
      <c r="X222" t="s">
        <v>34</v>
      </c>
      <c r="Y222">
        <v>642</v>
      </c>
    </row>
    <row r="223" spans="1:25" x14ac:dyDescent="0.2">
      <c r="A223" t="s">
        <v>396</v>
      </c>
      <c r="B223">
        <v>7014</v>
      </c>
      <c r="C223" t="s">
        <v>56</v>
      </c>
      <c r="D223">
        <v>7</v>
      </c>
      <c r="E223" t="s">
        <v>57</v>
      </c>
      <c r="F223">
        <v>50544619</v>
      </c>
      <c r="G223">
        <v>48185152</v>
      </c>
      <c r="H223">
        <v>1</v>
      </c>
      <c r="I223" t="s">
        <v>26</v>
      </c>
      <c r="J223" t="s">
        <v>1568</v>
      </c>
      <c r="K223" t="s">
        <v>388</v>
      </c>
      <c r="L223" t="s">
        <v>389</v>
      </c>
      <c r="N223" t="s">
        <v>390</v>
      </c>
      <c r="O223" t="s">
        <v>31</v>
      </c>
      <c r="P223">
        <v>50544619</v>
      </c>
      <c r="Q223">
        <v>2401</v>
      </c>
      <c r="R223">
        <v>62</v>
      </c>
      <c r="S223" t="s">
        <v>75</v>
      </c>
      <c r="T223">
        <v>204</v>
      </c>
      <c r="U223" t="s">
        <v>76</v>
      </c>
      <c r="V223">
        <v>15</v>
      </c>
      <c r="W223" t="s">
        <v>64</v>
      </c>
      <c r="X223" t="s">
        <v>34</v>
      </c>
      <c r="Y223">
        <v>1378213</v>
      </c>
    </row>
    <row r="224" spans="1:25" x14ac:dyDescent="0.2">
      <c r="A224" t="s">
        <v>397</v>
      </c>
      <c r="B224">
        <v>7014</v>
      </c>
      <c r="C224" t="s">
        <v>56</v>
      </c>
      <c r="D224">
        <v>7</v>
      </c>
      <c r="E224" t="s">
        <v>57</v>
      </c>
      <c r="F224">
        <v>50544619</v>
      </c>
      <c r="G224">
        <v>48185152</v>
      </c>
      <c r="H224">
        <v>1</v>
      </c>
      <c r="I224" t="s">
        <v>26</v>
      </c>
      <c r="J224" t="s">
        <v>1568</v>
      </c>
      <c r="K224" t="s">
        <v>388</v>
      </c>
      <c r="L224" t="s">
        <v>389</v>
      </c>
      <c r="N224" t="s">
        <v>390</v>
      </c>
      <c r="O224" t="s">
        <v>86</v>
      </c>
      <c r="P224">
        <v>50544619</v>
      </c>
      <c r="Q224">
        <v>2401</v>
      </c>
      <c r="R224">
        <v>50</v>
      </c>
      <c r="S224" t="s">
        <v>333</v>
      </c>
      <c r="T224">
        <v>9</v>
      </c>
      <c r="U224" t="s">
        <v>333</v>
      </c>
      <c r="V224">
        <v>53</v>
      </c>
      <c r="W224" t="s">
        <v>33</v>
      </c>
      <c r="X224" t="s">
        <v>334</v>
      </c>
      <c r="Y224">
        <v>-14992926</v>
      </c>
    </row>
    <row r="225" spans="1:25" x14ac:dyDescent="0.2">
      <c r="A225" t="s">
        <v>398</v>
      </c>
      <c r="B225">
        <v>7014</v>
      </c>
      <c r="C225" t="s">
        <v>56</v>
      </c>
      <c r="D225">
        <v>14</v>
      </c>
      <c r="E225" t="s">
        <v>253</v>
      </c>
      <c r="F225">
        <v>50542134</v>
      </c>
      <c r="G225">
        <v>48184176</v>
      </c>
      <c r="H225">
        <v>1</v>
      </c>
      <c r="I225" t="s">
        <v>26</v>
      </c>
      <c r="J225" t="s">
        <v>1566</v>
      </c>
      <c r="K225" t="s">
        <v>399</v>
      </c>
      <c r="L225" t="s">
        <v>400</v>
      </c>
      <c r="N225" t="s">
        <v>401</v>
      </c>
      <c r="O225" t="s">
        <v>31</v>
      </c>
      <c r="P225">
        <v>50542134</v>
      </c>
      <c r="Q225">
        <v>2401</v>
      </c>
      <c r="R225">
        <v>7</v>
      </c>
      <c r="S225" t="s">
        <v>62</v>
      </c>
      <c r="T225">
        <v>200</v>
      </c>
      <c r="U225" t="s">
        <v>68</v>
      </c>
      <c r="V225">
        <v>15</v>
      </c>
      <c r="W225" t="s">
        <v>64</v>
      </c>
      <c r="X225" t="s">
        <v>34</v>
      </c>
      <c r="Y225">
        <v>847378532</v>
      </c>
    </row>
    <row r="226" spans="1:25" x14ac:dyDescent="0.2">
      <c r="A226" t="s">
        <v>402</v>
      </c>
      <c r="B226">
        <v>6121</v>
      </c>
      <c r="C226" t="s">
        <v>24</v>
      </c>
      <c r="D226">
        <v>-1</v>
      </c>
      <c r="E226" t="s">
        <v>25</v>
      </c>
      <c r="F226">
        <v>50908335</v>
      </c>
      <c r="G226">
        <v>48158879</v>
      </c>
      <c r="H226">
        <v>1</v>
      </c>
      <c r="I226" t="s">
        <v>26</v>
      </c>
      <c r="J226" t="s">
        <v>1568</v>
      </c>
      <c r="K226" t="s">
        <v>403</v>
      </c>
      <c r="L226" t="s">
        <v>404</v>
      </c>
      <c r="N226" t="s">
        <v>405</v>
      </c>
      <c r="O226" t="s">
        <v>31</v>
      </c>
      <c r="P226">
        <v>50908335</v>
      </c>
      <c r="Q226">
        <v>2401</v>
      </c>
      <c r="R226">
        <v>81</v>
      </c>
      <c r="S226" t="s">
        <v>92</v>
      </c>
      <c r="T226">
        <v>112</v>
      </c>
      <c r="U226" t="s">
        <v>406</v>
      </c>
      <c r="V226">
        <v>41</v>
      </c>
      <c r="W226" t="s">
        <v>407</v>
      </c>
      <c r="X226" t="s">
        <v>34</v>
      </c>
      <c r="Y226">
        <v>605986</v>
      </c>
    </row>
    <row r="227" spans="1:25" x14ac:dyDescent="0.2">
      <c r="A227" t="s">
        <v>408</v>
      </c>
      <c r="B227">
        <v>6121</v>
      </c>
      <c r="C227" t="s">
        <v>24</v>
      </c>
      <c r="D227">
        <v>-1</v>
      </c>
      <c r="E227" t="s">
        <v>25</v>
      </c>
      <c r="F227">
        <v>50908335</v>
      </c>
      <c r="G227">
        <v>48158879</v>
      </c>
      <c r="H227">
        <v>1</v>
      </c>
      <c r="I227" t="s">
        <v>26</v>
      </c>
      <c r="J227" t="s">
        <v>1568</v>
      </c>
      <c r="K227" t="s">
        <v>403</v>
      </c>
      <c r="L227" t="s">
        <v>404</v>
      </c>
      <c r="N227" t="s">
        <v>405</v>
      </c>
      <c r="O227" t="s">
        <v>31</v>
      </c>
      <c r="P227">
        <v>50908335</v>
      </c>
      <c r="Q227">
        <v>2401</v>
      </c>
      <c r="R227">
        <v>106</v>
      </c>
      <c r="S227" t="s">
        <v>39</v>
      </c>
      <c r="T227">
        <v>137</v>
      </c>
      <c r="U227" t="s">
        <v>40</v>
      </c>
      <c r="V227">
        <v>53</v>
      </c>
      <c r="W227" t="s">
        <v>33</v>
      </c>
      <c r="X227" t="s">
        <v>34</v>
      </c>
      <c r="Y227">
        <v>96957</v>
      </c>
    </row>
    <row r="228" spans="1:25" x14ac:dyDescent="0.2">
      <c r="A228" t="s">
        <v>409</v>
      </c>
      <c r="B228">
        <v>7014</v>
      </c>
      <c r="C228" t="s">
        <v>56</v>
      </c>
      <c r="D228">
        <v>14</v>
      </c>
      <c r="E228" t="s">
        <v>253</v>
      </c>
      <c r="F228">
        <v>50364480</v>
      </c>
      <c r="G228">
        <v>48158711</v>
      </c>
      <c r="H228">
        <v>1</v>
      </c>
      <c r="I228" t="s">
        <v>26</v>
      </c>
      <c r="J228" t="s">
        <v>1567</v>
      </c>
      <c r="K228" t="s">
        <v>280</v>
      </c>
      <c r="L228" t="s">
        <v>281</v>
      </c>
      <c r="N228" t="s">
        <v>410</v>
      </c>
      <c r="O228" t="s">
        <v>31</v>
      </c>
      <c r="P228">
        <v>50364480</v>
      </c>
      <c r="Q228">
        <v>2401</v>
      </c>
      <c r="R228">
        <v>7</v>
      </c>
      <c r="S228" t="s">
        <v>62</v>
      </c>
      <c r="T228">
        <v>200</v>
      </c>
      <c r="U228" t="s">
        <v>68</v>
      </c>
      <c r="V228">
        <v>15</v>
      </c>
      <c r="W228" t="s">
        <v>64</v>
      </c>
      <c r="X228" t="s">
        <v>34</v>
      </c>
      <c r="Y228">
        <v>349224583</v>
      </c>
    </row>
    <row r="229" spans="1:25" x14ac:dyDescent="0.2">
      <c r="A229" t="s">
        <v>411</v>
      </c>
      <c r="B229">
        <v>7014</v>
      </c>
      <c r="C229" t="s">
        <v>56</v>
      </c>
      <c r="D229">
        <v>14</v>
      </c>
      <c r="E229" t="s">
        <v>253</v>
      </c>
      <c r="F229">
        <v>50364480</v>
      </c>
      <c r="G229">
        <v>48158711</v>
      </c>
      <c r="H229">
        <v>1</v>
      </c>
      <c r="I229" t="s">
        <v>26</v>
      </c>
      <c r="J229" t="s">
        <v>1567</v>
      </c>
      <c r="K229" t="s">
        <v>280</v>
      </c>
      <c r="L229" t="s">
        <v>281</v>
      </c>
      <c r="N229" t="s">
        <v>410</v>
      </c>
      <c r="O229" t="s">
        <v>86</v>
      </c>
      <c r="P229">
        <v>50364480</v>
      </c>
      <c r="Q229">
        <v>2401</v>
      </c>
      <c r="R229">
        <v>50</v>
      </c>
      <c r="S229" t="s">
        <v>333</v>
      </c>
      <c r="T229">
        <v>9</v>
      </c>
      <c r="U229" t="s">
        <v>333</v>
      </c>
      <c r="V229">
        <v>53</v>
      </c>
      <c r="W229" t="s">
        <v>33</v>
      </c>
      <c r="X229" t="s">
        <v>334</v>
      </c>
      <c r="Y229">
        <v>-128641</v>
      </c>
    </row>
    <row r="230" spans="1:25" x14ac:dyDescent="0.2">
      <c r="A230" t="s">
        <v>412</v>
      </c>
      <c r="B230">
        <v>7014</v>
      </c>
      <c r="C230" t="s">
        <v>56</v>
      </c>
      <c r="D230">
        <v>7</v>
      </c>
      <c r="E230" t="s">
        <v>57</v>
      </c>
      <c r="F230">
        <v>50356359</v>
      </c>
      <c r="G230">
        <v>48157831</v>
      </c>
      <c r="H230">
        <v>1</v>
      </c>
      <c r="I230" t="s">
        <v>26</v>
      </c>
      <c r="J230" t="s">
        <v>1568</v>
      </c>
      <c r="K230" t="s">
        <v>358</v>
      </c>
      <c r="L230" t="s">
        <v>359</v>
      </c>
      <c r="N230" t="s">
        <v>413</v>
      </c>
      <c r="O230" t="s">
        <v>31</v>
      </c>
      <c r="P230">
        <v>50356359</v>
      </c>
      <c r="Q230">
        <v>2401</v>
      </c>
      <c r="R230">
        <v>7</v>
      </c>
      <c r="S230" t="s">
        <v>62</v>
      </c>
      <c r="T230">
        <v>18</v>
      </c>
      <c r="U230" t="s">
        <v>63</v>
      </c>
      <c r="V230">
        <v>15</v>
      </c>
      <c r="W230" t="s">
        <v>64</v>
      </c>
      <c r="X230" t="s">
        <v>34</v>
      </c>
      <c r="Y230">
        <v>338449</v>
      </c>
    </row>
    <row r="231" spans="1:25" x14ac:dyDescent="0.2">
      <c r="A231" t="s">
        <v>414</v>
      </c>
      <c r="B231">
        <v>7014</v>
      </c>
      <c r="C231" t="s">
        <v>56</v>
      </c>
      <c r="D231">
        <v>7</v>
      </c>
      <c r="E231" t="s">
        <v>57</v>
      </c>
      <c r="F231">
        <v>50356359</v>
      </c>
      <c r="G231">
        <v>48157831</v>
      </c>
      <c r="H231">
        <v>1</v>
      </c>
      <c r="I231" t="s">
        <v>26</v>
      </c>
      <c r="J231" t="s">
        <v>1568</v>
      </c>
      <c r="K231" t="s">
        <v>358</v>
      </c>
      <c r="L231" t="s">
        <v>359</v>
      </c>
      <c r="N231" t="s">
        <v>413</v>
      </c>
      <c r="O231" t="s">
        <v>31</v>
      </c>
      <c r="P231">
        <v>50356359</v>
      </c>
      <c r="Q231">
        <v>2401</v>
      </c>
      <c r="R231">
        <v>7</v>
      </c>
      <c r="S231" t="s">
        <v>62</v>
      </c>
      <c r="T231">
        <v>20</v>
      </c>
      <c r="U231" t="s">
        <v>66</v>
      </c>
      <c r="V231">
        <v>15</v>
      </c>
      <c r="W231" t="s">
        <v>64</v>
      </c>
      <c r="X231" t="s">
        <v>34</v>
      </c>
      <c r="Y231">
        <v>9444389</v>
      </c>
    </row>
    <row r="232" spans="1:25" x14ac:dyDescent="0.2">
      <c r="A232" t="s">
        <v>415</v>
      </c>
      <c r="B232">
        <v>7014</v>
      </c>
      <c r="C232" t="s">
        <v>56</v>
      </c>
      <c r="D232">
        <v>7</v>
      </c>
      <c r="E232" t="s">
        <v>57</v>
      </c>
      <c r="F232">
        <v>50356359</v>
      </c>
      <c r="G232">
        <v>48157831</v>
      </c>
      <c r="H232">
        <v>1</v>
      </c>
      <c r="I232" t="s">
        <v>26</v>
      </c>
      <c r="J232" t="s">
        <v>1568</v>
      </c>
      <c r="K232" t="s">
        <v>358</v>
      </c>
      <c r="L232" t="s">
        <v>359</v>
      </c>
      <c r="N232" t="s">
        <v>413</v>
      </c>
      <c r="O232" t="s">
        <v>31</v>
      </c>
      <c r="P232">
        <v>50356359</v>
      </c>
      <c r="Q232">
        <v>2401</v>
      </c>
      <c r="R232">
        <v>7</v>
      </c>
      <c r="S232" t="s">
        <v>62</v>
      </c>
      <c r="T232">
        <v>147</v>
      </c>
      <c r="U232" t="s">
        <v>104</v>
      </c>
      <c r="V232">
        <v>15</v>
      </c>
      <c r="W232" t="s">
        <v>64</v>
      </c>
      <c r="X232" t="s">
        <v>34</v>
      </c>
      <c r="Y232">
        <v>385505</v>
      </c>
    </row>
    <row r="233" spans="1:25" x14ac:dyDescent="0.2">
      <c r="A233" t="s">
        <v>416</v>
      </c>
      <c r="B233">
        <v>7014</v>
      </c>
      <c r="C233" t="s">
        <v>56</v>
      </c>
      <c r="D233">
        <v>7</v>
      </c>
      <c r="E233" t="s">
        <v>57</v>
      </c>
      <c r="F233">
        <v>50356359</v>
      </c>
      <c r="G233">
        <v>48157831</v>
      </c>
      <c r="H233">
        <v>1</v>
      </c>
      <c r="I233" t="s">
        <v>26</v>
      </c>
      <c r="J233" t="s">
        <v>1568</v>
      </c>
      <c r="K233" t="s">
        <v>358</v>
      </c>
      <c r="L233" t="s">
        <v>359</v>
      </c>
      <c r="N233" t="s">
        <v>413</v>
      </c>
      <c r="O233" t="s">
        <v>31</v>
      </c>
      <c r="P233">
        <v>50356359</v>
      </c>
      <c r="Q233">
        <v>2401</v>
      </c>
      <c r="R233">
        <v>7</v>
      </c>
      <c r="S233" t="s">
        <v>62</v>
      </c>
      <c r="T233">
        <v>200</v>
      </c>
      <c r="U233" t="s">
        <v>68</v>
      </c>
      <c r="V233">
        <v>15</v>
      </c>
      <c r="W233" t="s">
        <v>64</v>
      </c>
      <c r="X233" t="s">
        <v>34</v>
      </c>
      <c r="Y233">
        <v>13228685</v>
      </c>
    </row>
    <row r="234" spans="1:25" x14ac:dyDescent="0.2">
      <c r="A234" t="s">
        <v>417</v>
      </c>
      <c r="B234">
        <v>7014</v>
      </c>
      <c r="C234" t="s">
        <v>56</v>
      </c>
      <c r="D234">
        <v>7</v>
      </c>
      <c r="E234" t="s">
        <v>57</v>
      </c>
      <c r="F234">
        <v>50356359</v>
      </c>
      <c r="G234">
        <v>48157831</v>
      </c>
      <c r="H234">
        <v>1</v>
      </c>
      <c r="I234" t="s">
        <v>26</v>
      </c>
      <c r="J234" t="s">
        <v>1568</v>
      </c>
      <c r="K234" t="s">
        <v>358</v>
      </c>
      <c r="L234" t="s">
        <v>359</v>
      </c>
      <c r="N234" t="s">
        <v>413</v>
      </c>
      <c r="O234" t="s">
        <v>31</v>
      </c>
      <c r="P234">
        <v>50356359</v>
      </c>
      <c r="Q234">
        <v>2401</v>
      </c>
      <c r="R234">
        <v>7</v>
      </c>
      <c r="S234" t="s">
        <v>62</v>
      </c>
      <c r="T234">
        <v>716</v>
      </c>
      <c r="U234" t="s">
        <v>70</v>
      </c>
      <c r="V234">
        <v>15</v>
      </c>
      <c r="W234" t="s">
        <v>64</v>
      </c>
      <c r="X234" t="s">
        <v>34</v>
      </c>
      <c r="Y234">
        <v>1571725</v>
      </c>
    </row>
    <row r="235" spans="1:25" x14ac:dyDescent="0.2">
      <c r="A235" t="s">
        <v>418</v>
      </c>
      <c r="B235">
        <v>7014</v>
      </c>
      <c r="C235" t="s">
        <v>56</v>
      </c>
      <c r="D235">
        <v>7</v>
      </c>
      <c r="E235" t="s">
        <v>57</v>
      </c>
      <c r="F235">
        <v>50356359</v>
      </c>
      <c r="G235">
        <v>48157831</v>
      </c>
      <c r="H235">
        <v>1</v>
      </c>
      <c r="I235" t="s">
        <v>26</v>
      </c>
      <c r="J235" t="s">
        <v>1568</v>
      </c>
      <c r="K235" t="s">
        <v>358</v>
      </c>
      <c r="L235" t="s">
        <v>359</v>
      </c>
      <c r="N235" t="s">
        <v>413</v>
      </c>
      <c r="O235" t="s">
        <v>31</v>
      </c>
      <c r="P235">
        <v>50356359</v>
      </c>
      <c r="Q235">
        <v>2401</v>
      </c>
      <c r="R235">
        <v>7</v>
      </c>
      <c r="S235" t="s">
        <v>62</v>
      </c>
      <c r="T235">
        <v>147</v>
      </c>
      <c r="U235" t="s">
        <v>104</v>
      </c>
      <c r="V235">
        <v>60</v>
      </c>
      <c r="W235" t="s">
        <v>108</v>
      </c>
      <c r="X235" t="s">
        <v>34</v>
      </c>
      <c r="Y235">
        <v>1099</v>
      </c>
    </row>
    <row r="236" spans="1:25" x14ac:dyDescent="0.2">
      <c r="A236" t="s">
        <v>419</v>
      </c>
      <c r="B236">
        <v>7014</v>
      </c>
      <c r="C236" t="s">
        <v>56</v>
      </c>
      <c r="D236">
        <v>7</v>
      </c>
      <c r="E236" t="s">
        <v>57</v>
      </c>
      <c r="F236">
        <v>50356359</v>
      </c>
      <c r="G236">
        <v>48157831</v>
      </c>
      <c r="H236">
        <v>1</v>
      </c>
      <c r="I236" t="s">
        <v>26</v>
      </c>
      <c r="J236" t="s">
        <v>1568</v>
      </c>
      <c r="K236" t="s">
        <v>358</v>
      </c>
      <c r="L236" t="s">
        <v>359</v>
      </c>
      <c r="N236" t="s">
        <v>413</v>
      </c>
      <c r="O236" t="s">
        <v>31</v>
      </c>
      <c r="P236">
        <v>50356359</v>
      </c>
      <c r="Q236">
        <v>2401</v>
      </c>
      <c r="R236">
        <v>62</v>
      </c>
      <c r="S236" t="s">
        <v>75</v>
      </c>
      <c r="T236">
        <v>204</v>
      </c>
      <c r="U236" t="s">
        <v>76</v>
      </c>
      <c r="V236">
        <v>15</v>
      </c>
      <c r="W236" t="s">
        <v>64</v>
      </c>
      <c r="X236" t="s">
        <v>34</v>
      </c>
      <c r="Y236">
        <v>2225055</v>
      </c>
    </row>
    <row r="237" spans="1:25" x14ac:dyDescent="0.2">
      <c r="A237" t="s">
        <v>420</v>
      </c>
      <c r="B237">
        <v>7014</v>
      </c>
      <c r="C237" t="s">
        <v>56</v>
      </c>
      <c r="D237">
        <v>6</v>
      </c>
      <c r="E237" t="s">
        <v>154</v>
      </c>
      <c r="F237">
        <v>50370343</v>
      </c>
      <c r="G237">
        <v>48160181</v>
      </c>
      <c r="H237">
        <v>1</v>
      </c>
      <c r="I237" t="s">
        <v>26</v>
      </c>
      <c r="J237" t="s">
        <v>1568</v>
      </c>
      <c r="K237" t="s">
        <v>421</v>
      </c>
      <c r="L237" t="s">
        <v>422</v>
      </c>
      <c r="N237" t="s">
        <v>423</v>
      </c>
      <c r="O237" t="s">
        <v>31</v>
      </c>
      <c r="P237">
        <v>50370343</v>
      </c>
      <c r="Q237">
        <v>2401</v>
      </c>
      <c r="R237">
        <v>7</v>
      </c>
      <c r="S237" t="s">
        <v>62</v>
      </c>
      <c r="T237">
        <v>20</v>
      </c>
      <c r="U237" t="s">
        <v>66</v>
      </c>
      <c r="V237">
        <v>15</v>
      </c>
      <c r="W237" t="s">
        <v>64</v>
      </c>
      <c r="X237" t="s">
        <v>34</v>
      </c>
      <c r="Y237">
        <v>18126222</v>
      </c>
    </row>
    <row r="238" spans="1:25" x14ac:dyDescent="0.2">
      <c r="A238" t="s">
        <v>424</v>
      </c>
      <c r="B238">
        <v>7014</v>
      </c>
      <c r="C238" t="s">
        <v>56</v>
      </c>
      <c r="D238">
        <v>6</v>
      </c>
      <c r="E238" t="s">
        <v>154</v>
      </c>
      <c r="F238">
        <v>50370343</v>
      </c>
      <c r="G238">
        <v>48160181</v>
      </c>
      <c r="H238">
        <v>1</v>
      </c>
      <c r="I238" t="s">
        <v>26</v>
      </c>
      <c r="J238" t="s">
        <v>1568</v>
      </c>
      <c r="K238" t="s">
        <v>421</v>
      </c>
      <c r="L238" t="s">
        <v>422</v>
      </c>
      <c r="N238" t="s">
        <v>423</v>
      </c>
      <c r="O238" t="s">
        <v>31</v>
      </c>
      <c r="P238">
        <v>50370343</v>
      </c>
      <c r="Q238">
        <v>2401</v>
      </c>
      <c r="R238">
        <v>7</v>
      </c>
      <c r="S238" t="s">
        <v>62</v>
      </c>
      <c r="T238">
        <v>147</v>
      </c>
      <c r="U238" t="s">
        <v>104</v>
      </c>
      <c r="V238">
        <v>15</v>
      </c>
      <c r="W238" t="s">
        <v>64</v>
      </c>
      <c r="X238" t="s">
        <v>34</v>
      </c>
      <c r="Y238">
        <v>750007</v>
      </c>
    </row>
    <row r="239" spans="1:25" x14ac:dyDescent="0.2">
      <c r="A239" t="s">
        <v>425</v>
      </c>
      <c r="B239">
        <v>7014</v>
      </c>
      <c r="C239" t="s">
        <v>56</v>
      </c>
      <c r="D239">
        <v>6</v>
      </c>
      <c r="E239" t="s">
        <v>154</v>
      </c>
      <c r="F239">
        <v>50370343</v>
      </c>
      <c r="G239">
        <v>48160181</v>
      </c>
      <c r="H239">
        <v>1</v>
      </c>
      <c r="I239" t="s">
        <v>26</v>
      </c>
      <c r="J239" t="s">
        <v>1568</v>
      </c>
      <c r="K239" t="s">
        <v>421</v>
      </c>
      <c r="L239" t="s">
        <v>422</v>
      </c>
      <c r="N239" t="s">
        <v>423</v>
      </c>
      <c r="O239" t="s">
        <v>31</v>
      </c>
      <c r="P239">
        <v>50370343</v>
      </c>
      <c r="Q239">
        <v>2401</v>
      </c>
      <c r="R239">
        <v>7</v>
      </c>
      <c r="S239" t="s">
        <v>62</v>
      </c>
      <c r="T239">
        <v>200</v>
      </c>
      <c r="U239" t="s">
        <v>68</v>
      </c>
      <c r="V239">
        <v>15</v>
      </c>
      <c r="W239" t="s">
        <v>64</v>
      </c>
      <c r="X239" t="s">
        <v>34</v>
      </c>
      <c r="Y239">
        <v>24952526</v>
      </c>
    </row>
    <row r="240" spans="1:25" x14ac:dyDescent="0.2">
      <c r="A240" t="s">
        <v>426</v>
      </c>
      <c r="B240">
        <v>7014</v>
      </c>
      <c r="C240" t="s">
        <v>56</v>
      </c>
      <c r="D240">
        <v>6</v>
      </c>
      <c r="E240" t="s">
        <v>154</v>
      </c>
      <c r="F240">
        <v>50370343</v>
      </c>
      <c r="G240">
        <v>48160181</v>
      </c>
      <c r="H240">
        <v>1</v>
      </c>
      <c r="I240" t="s">
        <v>26</v>
      </c>
      <c r="J240" t="s">
        <v>1568</v>
      </c>
      <c r="K240" t="s">
        <v>421</v>
      </c>
      <c r="L240" t="s">
        <v>422</v>
      </c>
      <c r="N240" t="s">
        <v>423</v>
      </c>
      <c r="O240" t="s">
        <v>31</v>
      </c>
      <c r="P240">
        <v>50370343</v>
      </c>
      <c r="Q240">
        <v>2401</v>
      </c>
      <c r="R240">
        <v>7</v>
      </c>
      <c r="S240" t="s">
        <v>62</v>
      </c>
      <c r="T240">
        <v>716</v>
      </c>
      <c r="U240" t="s">
        <v>70</v>
      </c>
      <c r="V240">
        <v>15</v>
      </c>
      <c r="W240" t="s">
        <v>64</v>
      </c>
      <c r="X240" t="s">
        <v>34</v>
      </c>
      <c r="Y240">
        <v>1395195</v>
      </c>
    </row>
    <row r="241" spans="1:25" x14ac:dyDescent="0.2">
      <c r="A241" t="s">
        <v>427</v>
      </c>
      <c r="B241">
        <v>7014</v>
      </c>
      <c r="C241" t="s">
        <v>56</v>
      </c>
      <c r="D241">
        <v>6</v>
      </c>
      <c r="E241" t="s">
        <v>154</v>
      </c>
      <c r="F241">
        <v>50370343</v>
      </c>
      <c r="G241">
        <v>48160181</v>
      </c>
      <c r="H241">
        <v>1</v>
      </c>
      <c r="I241" t="s">
        <v>26</v>
      </c>
      <c r="J241" t="s">
        <v>1568</v>
      </c>
      <c r="K241" t="s">
        <v>421</v>
      </c>
      <c r="L241" t="s">
        <v>422</v>
      </c>
      <c r="N241" t="s">
        <v>423</v>
      </c>
      <c r="O241" t="s">
        <v>31</v>
      </c>
      <c r="P241">
        <v>50370343</v>
      </c>
      <c r="Q241">
        <v>2401</v>
      </c>
      <c r="R241">
        <v>7</v>
      </c>
      <c r="S241" t="s">
        <v>62</v>
      </c>
      <c r="T241">
        <v>147</v>
      </c>
      <c r="U241" t="s">
        <v>104</v>
      </c>
      <c r="V241">
        <v>60</v>
      </c>
      <c r="W241" t="s">
        <v>108</v>
      </c>
      <c r="X241" t="s">
        <v>34</v>
      </c>
      <c r="Y241">
        <v>2341</v>
      </c>
    </row>
    <row r="242" spans="1:25" x14ac:dyDescent="0.2">
      <c r="A242" t="s">
        <v>428</v>
      </c>
      <c r="B242">
        <v>7014</v>
      </c>
      <c r="C242" t="s">
        <v>56</v>
      </c>
      <c r="D242">
        <v>6</v>
      </c>
      <c r="E242" t="s">
        <v>154</v>
      </c>
      <c r="F242">
        <v>50370343</v>
      </c>
      <c r="G242">
        <v>48160181</v>
      </c>
      <c r="H242">
        <v>1</v>
      </c>
      <c r="I242" t="s">
        <v>26</v>
      </c>
      <c r="J242" t="s">
        <v>1568</v>
      </c>
      <c r="K242" t="s">
        <v>421</v>
      </c>
      <c r="L242" t="s">
        <v>422</v>
      </c>
      <c r="N242" t="s">
        <v>423</v>
      </c>
      <c r="O242" t="s">
        <v>31</v>
      </c>
      <c r="P242">
        <v>50370343</v>
      </c>
      <c r="Q242">
        <v>2401</v>
      </c>
      <c r="R242">
        <v>46</v>
      </c>
      <c r="S242" t="s">
        <v>72</v>
      </c>
      <c r="T242">
        <v>156</v>
      </c>
      <c r="U242" t="s">
        <v>87</v>
      </c>
      <c r="V242">
        <v>15</v>
      </c>
      <c r="W242" t="s">
        <v>64</v>
      </c>
      <c r="X242" t="s">
        <v>34</v>
      </c>
      <c r="Y242">
        <v>38036</v>
      </c>
    </row>
    <row r="243" spans="1:25" x14ac:dyDescent="0.2">
      <c r="A243" t="s">
        <v>429</v>
      </c>
      <c r="B243">
        <v>7014</v>
      </c>
      <c r="C243" t="s">
        <v>56</v>
      </c>
      <c r="D243">
        <v>6</v>
      </c>
      <c r="E243" t="s">
        <v>154</v>
      </c>
      <c r="F243">
        <v>50370343</v>
      </c>
      <c r="G243">
        <v>48160181</v>
      </c>
      <c r="H243">
        <v>1</v>
      </c>
      <c r="I243" t="s">
        <v>26</v>
      </c>
      <c r="J243" t="s">
        <v>1568</v>
      </c>
      <c r="K243" t="s">
        <v>421</v>
      </c>
      <c r="L243" t="s">
        <v>422</v>
      </c>
      <c r="N243" t="s">
        <v>423</v>
      </c>
      <c r="O243" t="s">
        <v>31</v>
      </c>
      <c r="P243">
        <v>50370343</v>
      </c>
      <c r="Q243">
        <v>2401</v>
      </c>
      <c r="R243">
        <v>62</v>
      </c>
      <c r="S243" t="s">
        <v>75</v>
      </c>
      <c r="T243">
        <v>204</v>
      </c>
      <c r="U243" t="s">
        <v>76</v>
      </c>
      <c r="V243">
        <v>15</v>
      </c>
      <c r="W243" t="s">
        <v>64</v>
      </c>
      <c r="X243" t="s">
        <v>34</v>
      </c>
      <c r="Y243">
        <v>3721735</v>
      </c>
    </row>
    <row r="244" spans="1:25" x14ac:dyDescent="0.2">
      <c r="A244" t="s">
        <v>430</v>
      </c>
      <c r="B244">
        <v>7014</v>
      </c>
      <c r="C244" t="s">
        <v>56</v>
      </c>
      <c r="D244">
        <v>6</v>
      </c>
      <c r="E244" t="s">
        <v>154</v>
      </c>
      <c r="F244">
        <v>50370343</v>
      </c>
      <c r="G244">
        <v>48160181</v>
      </c>
      <c r="H244">
        <v>1</v>
      </c>
      <c r="I244" t="s">
        <v>26</v>
      </c>
      <c r="J244" t="s">
        <v>1568</v>
      </c>
      <c r="K244" t="s">
        <v>421</v>
      </c>
      <c r="L244" t="s">
        <v>422</v>
      </c>
      <c r="N244" t="s">
        <v>423</v>
      </c>
      <c r="O244" t="s">
        <v>31</v>
      </c>
      <c r="P244">
        <v>50370343</v>
      </c>
      <c r="Q244">
        <v>2401</v>
      </c>
      <c r="R244">
        <v>101</v>
      </c>
      <c r="S244" t="s">
        <v>81</v>
      </c>
      <c r="T244">
        <v>284</v>
      </c>
      <c r="U244" t="s">
        <v>82</v>
      </c>
      <c r="V244">
        <v>15</v>
      </c>
      <c r="W244" t="s">
        <v>64</v>
      </c>
      <c r="X244" t="s">
        <v>34</v>
      </c>
      <c r="Y244">
        <v>915</v>
      </c>
    </row>
    <row r="245" spans="1:25" x14ac:dyDescent="0.2">
      <c r="A245" t="s">
        <v>431</v>
      </c>
      <c r="B245">
        <v>7014</v>
      </c>
      <c r="C245" t="s">
        <v>56</v>
      </c>
      <c r="D245">
        <v>6</v>
      </c>
      <c r="E245" t="s">
        <v>154</v>
      </c>
      <c r="F245">
        <v>50370343</v>
      </c>
      <c r="G245">
        <v>48160181</v>
      </c>
      <c r="H245">
        <v>1</v>
      </c>
      <c r="I245" t="s">
        <v>26</v>
      </c>
      <c r="J245" t="s">
        <v>1568</v>
      </c>
      <c r="K245" t="s">
        <v>421</v>
      </c>
      <c r="L245" t="s">
        <v>422</v>
      </c>
      <c r="N245" t="s">
        <v>423</v>
      </c>
      <c r="O245" t="s">
        <v>31</v>
      </c>
      <c r="P245">
        <v>50370343</v>
      </c>
      <c r="Q245">
        <v>2401</v>
      </c>
      <c r="R245">
        <v>106</v>
      </c>
      <c r="S245" t="s">
        <v>39</v>
      </c>
      <c r="T245">
        <v>137</v>
      </c>
      <c r="U245" t="s">
        <v>40</v>
      </c>
      <c r="V245">
        <v>15</v>
      </c>
      <c r="W245" t="s">
        <v>64</v>
      </c>
      <c r="X245" t="s">
        <v>34</v>
      </c>
      <c r="Y245">
        <v>146</v>
      </c>
    </row>
    <row r="246" spans="1:25" x14ac:dyDescent="0.2">
      <c r="A246" t="s">
        <v>432</v>
      </c>
      <c r="B246">
        <v>7014</v>
      </c>
      <c r="C246" t="s">
        <v>56</v>
      </c>
      <c r="D246">
        <v>6</v>
      </c>
      <c r="E246" t="s">
        <v>154</v>
      </c>
      <c r="F246">
        <v>50403262</v>
      </c>
      <c r="G246">
        <v>48162034</v>
      </c>
      <c r="H246">
        <v>2</v>
      </c>
      <c r="I246" t="s">
        <v>58</v>
      </c>
      <c r="J246" t="s">
        <v>1568</v>
      </c>
      <c r="K246" t="s">
        <v>433</v>
      </c>
      <c r="L246" t="s">
        <v>434</v>
      </c>
      <c r="N246" t="s">
        <v>435</v>
      </c>
      <c r="O246" t="s">
        <v>31</v>
      </c>
      <c r="P246">
        <v>50403262</v>
      </c>
      <c r="Q246">
        <v>2401</v>
      </c>
      <c r="R246">
        <v>7</v>
      </c>
      <c r="S246" t="s">
        <v>62</v>
      </c>
      <c r="T246">
        <v>20</v>
      </c>
      <c r="U246" t="s">
        <v>66</v>
      </c>
      <c r="V246">
        <v>15</v>
      </c>
      <c r="W246" t="s">
        <v>64</v>
      </c>
      <c r="X246" t="s">
        <v>34</v>
      </c>
      <c r="Y246">
        <v>16638144</v>
      </c>
    </row>
    <row r="247" spans="1:25" x14ac:dyDescent="0.2">
      <c r="A247" t="s">
        <v>436</v>
      </c>
      <c r="B247">
        <v>7014</v>
      </c>
      <c r="C247" t="s">
        <v>56</v>
      </c>
      <c r="D247">
        <v>6</v>
      </c>
      <c r="E247" t="s">
        <v>154</v>
      </c>
      <c r="F247">
        <v>50403262</v>
      </c>
      <c r="G247">
        <v>48162034</v>
      </c>
      <c r="H247">
        <v>2</v>
      </c>
      <c r="I247" t="s">
        <v>58</v>
      </c>
      <c r="J247" t="s">
        <v>1568</v>
      </c>
      <c r="K247" t="s">
        <v>433</v>
      </c>
      <c r="L247" t="s">
        <v>434</v>
      </c>
      <c r="N247" t="s">
        <v>435</v>
      </c>
      <c r="O247" t="s">
        <v>31</v>
      </c>
      <c r="P247">
        <v>50403262</v>
      </c>
      <c r="Q247">
        <v>2401</v>
      </c>
      <c r="R247">
        <v>7</v>
      </c>
      <c r="S247" t="s">
        <v>62</v>
      </c>
      <c r="T247">
        <v>147</v>
      </c>
      <c r="U247" t="s">
        <v>104</v>
      </c>
      <c r="V247">
        <v>15</v>
      </c>
      <c r="W247" t="s">
        <v>64</v>
      </c>
      <c r="X247" t="s">
        <v>34</v>
      </c>
      <c r="Y247">
        <v>1982551</v>
      </c>
    </row>
    <row r="248" spans="1:25" x14ac:dyDescent="0.2">
      <c r="A248" t="s">
        <v>437</v>
      </c>
      <c r="B248">
        <v>7014</v>
      </c>
      <c r="C248" t="s">
        <v>56</v>
      </c>
      <c r="D248">
        <v>6</v>
      </c>
      <c r="E248" t="s">
        <v>154</v>
      </c>
      <c r="F248">
        <v>50403262</v>
      </c>
      <c r="G248">
        <v>48162034</v>
      </c>
      <c r="H248">
        <v>2</v>
      </c>
      <c r="I248" t="s">
        <v>58</v>
      </c>
      <c r="J248" t="s">
        <v>1568</v>
      </c>
      <c r="K248" t="s">
        <v>433</v>
      </c>
      <c r="L248" t="s">
        <v>434</v>
      </c>
      <c r="N248" t="s">
        <v>435</v>
      </c>
      <c r="O248" t="s">
        <v>31</v>
      </c>
      <c r="P248">
        <v>50403262</v>
      </c>
      <c r="Q248">
        <v>2401</v>
      </c>
      <c r="R248">
        <v>7</v>
      </c>
      <c r="S248" t="s">
        <v>62</v>
      </c>
      <c r="T248">
        <v>200</v>
      </c>
      <c r="U248" t="s">
        <v>68</v>
      </c>
      <c r="V248">
        <v>15</v>
      </c>
      <c r="W248" t="s">
        <v>64</v>
      </c>
      <c r="X248" t="s">
        <v>34</v>
      </c>
      <c r="Y248">
        <v>81272392</v>
      </c>
    </row>
    <row r="249" spans="1:25" x14ac:dyDescent="0.2">
      <c r="A249" t="s">
        <v>438</v>
      </c>
      <c r="B249">
        <v>7014</v>
      </c>
      <c r="C249" t="s">
        <v>56</v>
      </c>
      <c r="D249">
        <v>6</v>
      </c>
      <c r="E249" t="s">
        <v>154</v>
      </c>
      <c r="F249">
        <v>50403262</v>
      </c>
      <c r="G249">
        <v>48162034</v>
      </c>
      <c r="H249">
        <v>2</v>
      </c>
      <c r="I249" t="s">
        <v>58</v>
      </c>
      <c r="J249" t="s">
        <v>1568</v>
      </c>
      <c r="K249" t="s">
        <v>433</v>
      </c>
      <c r="L249" t="s">
        <v>434</v>
      </c>
      <c r="N249" t="s">
        <v>435</v>
      </c>
      <c r="O249" t="s">
        <v>31</v>
      </c>
      <c r="P249">
        <v>50403262</v>
      </c>
      <c r="Q249">
        <v>2401</v>
      </c>
      <c r="R249">
        <v>7</v>
      </c>
      <c r="S249" t="s">
        <v>62</v>
      </c>
      <c r="T249">
        <v>716</v>
      </c>
      <c r="U249" t="s">
        <v>70</v>
      </c>
      <c r="V249">
        <v>15</v>
      </c>
      <c r="W249" t="s">
        <v>64</v>
      </c>
      <c r="X249" t="s">
        <v>34</v>
      </c>
      <c r="Y249">
        <v>4695738</v>
      </c>
    </row>
    <row r="250" spans="1:25" x14ac:dyDescent="0.2">
      <c r="A250" t="s">
        <v>439</v>
      </c>
      <c r="B250">
        <v>7014</v>
      </c>
      <c r="C250" t="s">
        <v>56</v>
      </c>
      <c r="D250">
        <v>6</v>
      </c>
      <c r="E250" t="s">
        <v>154</v>
      </c>
      <c r="F250">
        <v>50403262</v>
      </c>
      <c r="G250">
        <v>48162034</v>
      </c>
      <c r="H250">
        <v>2</v>
      </c>
      <c r="I250" t="s">
        <v>58</v>
      </c>
      <c r="J250" t="s">
        <v>1568</v>
      </c>
      <c r="K250" t="s">
        <v>433</v>
      </c>
      <c r="L250" t="s">
        <v>434</v>
      </c>
      <c r="N250" t="s">
        <v>435</v>
      </c>
      <c r="O250" t="s">
        <v>31</v>
      </c>
      <c r="P250">
        <v>50403262</v>
      </c>
      <c r="Q250">
        <v>2401</v>
      </c>
      <c r="R250">
        <v>7</v>
      </c>
      <c r="S250" t="s">
        <v>62</v>
      </c>
      <c r="T250">
        <v>147</v>
      </c>
      <c r="U250" t="s">
        <v>104</v>
      </c>
      <c r="V250">
        <v>60</v>
      </c>
      <c r="W250" t="s">
        <v>108</v>
      </c>
      <c r="X250" t="s">
        <v>34</v>
      </c>
      <c r="Y250">
        <v>6417</v>
      </c>
    </row>
    <row r="251" spans="1:25" x14ac:dyDescent="0.2">
      <c r="A251" t="s">
        <v>440</v>
      </c>
      <c r="B251">
        <v>7014</v>
      </c>
      <c r="C251" t="s">
        <v>56</v>
      </c>
      <c r="D251">
        <v>6</v>
      </c>
      <c r="E251" t="s">
        <v>154</v>
      </c>
      <c r="F251">
        <v>50403262</v>
      </c>
      <c r="G251">
        <v>48162034</v>
      </c>
      <c r="H251">
        <v>2</v>
      </c>
      <c r="I251" t="s">
        <v>58</v>
      </c>
      <c r="J251" t="s">
        <v>1568</v>
      </c>
      <c r="K251" t="s">
        <v>433</v>
      </c>
      <c r="L251" t="s">
        <v>434</v>
      </c>
      <c r="N251" t="s">
        <v>435</v>
      </c>
      <c r="O251" t="s">
        <v>31</v>
      </c>
      <c r="P251">
        <v>50403262</v>
      </c>
      <c r="Q251">
        <v>2401</v>
      </c>
      <c r="R251">
        <v>17</v>
      </c>
      <c r="S251" t="s">
        <v>441</v>
      </c>
      <c r="T251">
        <v>159</v>
      </c>
      <c r="U251" t="s">
        <v>442</v>
      </c>
      <c r="V251">
        <v>51</v>
      </c>
      <c r="W251" t="s">
        <v>125</v>
      </c>
      <c r="X251" t="s">
        <v>34</v>
      </c>
      <c r="Y251">
        <v>934</v>
      </c>
    </row>
    <row r="252" spans="1:25" x14ac:dyDescent="0.2">
      <c r="A252" t="s">
        <v>443</v>
      </c>
      <c r="B252">
        <v>7014</v>
      </c>
      <c r="C252" t="s">
        <v>56</v>
      </c>
      <c r="D252">
        <v>6</v>
      </c>
      <c r="E252" t="s">
        <v>154</v>
      </c>
      <c r="F252">
        <v>50403262</v>
      </c>
      <c r="G252">
        <v>48162034</v>
      </c>
      <c r="H252">
        <v>2</v>
      </c>
      <c r="I252" t="s">
        <v>58</v>
      </c>
      <c r="J252" t="s">
        <v>1568</v>
      </c>
      <c r="K252" t="s">
        <v>433</v>
      </c>
      <c r="L252" t="s">
        <v>434</v>
      </c>
      <c r="N252" t="s">
        <v>435</v>
      </c>
      <c r="O252" t="s">
        <v>31</v>
      </c>
      <c r="P252">
        <v>50403262</v>
      </c>
      <c r="Q252">
        <v>2401</v>
      </c>
      <c r="R252">
        <v>46</v>
      </c>
      <c r="S252" t="s">
        <v>72</v>
      </c>
      <c r="T252">
        <v>156</v>
      </c>
      <c r="U252" t="s">
        <v>87</v>
      </c>
      <c r="V252">
        <v>15</v>
      </c>
      <c r="W252" t="s">
        <v>64</v>
      </c>
      <c r="X252" t="s">
        <v>34</v>
      </c>
      <c r="Y252">
        <v>1370864</v>
      </c>
    </row>
    <row r="253" spans="1:25" x14ac:dyDescent="0.2">
      <c r="A253" t="s">
        <v>444</v>
      </c>
      <c r="B253">
        <v>7014</v>
      </c>
      <c r="C253" t="s">
        <v>56</v>
      </c>
      <c r="D253">
        <v>6</v>
      </c>
      <c r="E253" t="s">
        <v>154</v>
      </c>
      <c r="F253">
        <v>50403262</v>
      </c>
      <c r="G253">
        <v>48162034</v>
      </c>
      <c r="H253">
        <v>2</v>
      </c>
      <c r="I253" t="s">
        <v>58</v>
      </c>
      <c r="J253" t="s">
        <v>1568</v>
      </c>
      <c r="K253" t="s">
        <v>433</v>
      </c>
      <c r="L253" t="s">
        <v>434</v>
      </c>
      <c r="N253" t="s">
        <v>435</v>
      </c>
      <c r="O253" t="s">
        <v>31</v>
      </c>
      <c r="P253">
        <v>50403262</v>
      </c>
      <c r="Q253">
        <v>2401</v>
      </c>
      <c r="R253">
        <v>56</v>
      </c>
      <c r="S253" t="s">
        <v>138</v>
      </c>
      <c r="T253">
        <v>131</v>
      </c>
      <c r="U253" t="s">
        <v>445</v>
      </c>
      <c r="V253">
        <v>51</v>
      </c>
      <c r="W253" t="s">
        <v>125</v>
      </c>
      <c r="X253" t="s">
        <v>34</v>
      </c>
      <c r="Y253">
        <v>374</v>
      </c>
    </row>
    <row r="254" spans="1:25" x14ac:dyDescent="0.2">
      <c r="A254" t="s">
        <v>446</v>
      </c>
      <c r="B254">
        <v>7014</v>
      </c>
      <c r="C254" t="s">
        <v>56</v>
      </c>
      <c r="D254">
        <v>6</v>
      </c>
      <c r="E254" t="s">
        <v>154</v>
      </c>
      <c r="F254">
        <v>50403262</v>
      </c>
      <c r="G254">
        <v>48162034</v>
      </c>
      <c r="H254">
        <v>2</v>
      </c>
      <c r="I254" t="s">
        <v>58</v>
      </c>
      <c r="J254" t="s">
        <v>1568</v>
      </c>
      <c r="K254" t="s">
        <v>433</v>
      </c>
      <c r="L254" t="s">
        <v>434</v>
      </c>
      <c r="N254" t="s">
        <v>435</v>
      </c>
      <c r="O254" t="s">
        <v>31</v>
      </c>
      <c r="P254">
        <v>50403262</v>
      </c>
      <c r="Q254">
        <v>2401</v>
      </c>
      <c r="R254">
        <v>62</v>
      </c>
      <c r="S254" t="s">
        <v>75</v>
      </c>
      <c r="T254">
        <v>204</v>
      </c>
      <c r="U254" t="s">
        <v>76</v>
      </c>
      <c r="V254">
        <v>15</v>
      </c>
      <c r="W254" t="s">
        <v>64</v>
      </c>
      <c r="X254" t="s">
        <v>34</v>
      </c>
      <c r="Y254">
        <v>12134879</v>
      </c>
    </row>
    <row r="255" spans="1:25" x14ac:dyDescent="0.2">
      <c r="A255" t="s">
        <v>447</v>
      </c>
      <c r="B255">
        <v>7014</v>
      </c>
      <c r="C255" t="s">
        <v>56</v>
      </c>
      <c r="D255">
        <v>6</v>
      </c>
      <c r="E255" t="s">
        <v>154</v>
      </c>
      <c r="F255">
        <v>50434821</v>
      </c>
      <c r="G255">
        <v>48163321</v>
      </c>
      <c r="H255">
        <v>2</v>
      </c>
      <c r="I255" t="s">
        <v>58</v>
      </c>
      <c r="J255" t="s">
        <v>1568</v>
      </c>
      <c r="K255" t="s">
        <v>448</v>
      </c>
      <c r="L255" t="s">
        <v>449</v>
      </c>
      <c r="N255" t="s">
        <v>450</v>
      </c>
      <c r="O255" t="s">
        <v>31</v>
      </c>
      <c r="P255">
        <v>50434821</v>
      </c>
      <c r="Q255">
        <v>2401</v>
      </c>
      <c r="R255">
        <v>46</v>
      </c>
      <c r="S255" t="s">
        <v>72</v>
      </c>
      <c r="T255">
        <v>157</v>
      </c>
      <c r="U255" t="s">
        <v>73</v>
      </c>
      <c r="V255">
        <v>15</v>
      </c>
      <c r="W255" t="s">
        <v>64</v>
      </c>
      <c r="X255" t="s">
        <v>34</v>
      </c>
      <c r="Y255">
        <v>1452</v>
      </c>
    </row>
    <row r="256" spans="1:25" x14ac:dyDescent="0.2">
      <c r="A256" t="s">
        <v>451</v>
      </c>
      <c r="B256">
        <v>7014</v>
      </c>
      <c r="C256" t="s">
        <v>56</v>
      </c>
      <c r="D256">
        <v>6</v>
      </c>
      <c r="E256" t="s">
        <v>154</v>
      </c>
      <c r="F256">
        <v>50434821</v>
      </c>
      <c r="G256">
        <v>48163321</v>
      </c>
      <c r="H256">
        <v>2</v>
      </c>
      <c r="I256" t="s">
        <v>58</v>
      </c>
      <c r="J256" t="s">
        <v>1568</v>
      </c>
      <c r="K256" t="s">
        <v>448</v>
      </c>
      <c r="L256" t="s">
        <v>449</v>
      </c>
      <c r="N256" t="s">
        <v>450</v>
      </c>
      <c r="O256" t="s">
        <v>31</v>
      </c>
      <c r="P256">
        <v>50434821</v>
      </c>
      <c r="Q256">
        <v>2401</v>
      </c>
      <c r="R256">
        <v>100</v>
      </c>
      <c r="S256" t="s">
        <v>78</v>
      </c>
      <c r="T256">
        <v>286</v>
      </c>
      <c r="U256" t="s">
        <v>79</v>
      </c>
      <c r="V256">
        <v>15</v>
      </c>
      <c r="W256" t="s">
        <v>64</v>
      </c>
      <c r="X256" t="s">
        <v>34</v>
      </c>
      <c r="Y256">
        <v>441</v>
      </c>
    </row>
    <row r="257" spans="1:25" x14ac:dyDescent="0.2">
      <c r="A257" t="s">
        <v>452</v>
      </c>
      <c r="B257">
        <v>7014</v>
      </c>
      <c r="C257" t="s">
        <v>56</v>
      </c>
      <c r="D257">
        <v>6</v>
      </c>
      <c r="E257" t="s">
        <v>154</v>
      </c>
      <c r="F257">
        <v>50434821</v>
      </c>
      <c r="G257">
        <v>48163321</v>
      </c>
      <c r="H257">
        <v>2</v>
      </c>
      <c r="I257" t="s">
        <v>58</v>
      </c>
      <c r="J257" t="s">
        <v>1568</v>
      </c>
      <c r="K257" t="s">
        <v>448</v>
      </c>
      <c r="L257" t="s">
        <v>449</v>
      </c>
      <c r="N257" t="s">
        <v>450</v>
      </c>
      <c r="O257" t="s">
        <v>31</v>
      </c>
      <c r="P257">
        <v>50434821</v>
      </c>
      <c r="Q257">
        <v>2401</v>
      </c>
      <c r="R257">
        <v>101</v>
      </c>
      <c r="S257" t="s">
        <v>81</v>
      </c>
      <c r="T257">
        <v>284</v>
      </c>
      <c r="U257" t="s">
        <v>82</v>
      </c>
      <c r="V257">
        <v>15</v>
      </c>
      <c r="W257" t="s">
        <v>64</v>
      </c>
      <c r="X257" t="s">
        <v>34</v>
      </c>
      <c r="Y257">
        <v>29567</v>
      </c>
    </row>
    <row r="258" spans="1:25" x14ac:dyDescent="0.2">
      <c r="A258" t="s">
        <v>453</v>
      </c>
      <c r="B258">
        <v>7014</v>
      </c>
      <c r="C258" t="s">
        <v>56</v>
      </c>
      <c r="D258">
        <v>6</v>
      </c>
      <c r="E258" t="s">
        <v>154</v>
      </c>
      <c r="F258">
        <v>50434821</v>
      </c>
      <c r="G258">
        <v>48163321</v>
      </c>
      <c r="H258">
        <v>2</v>
      </c>
      <c r="I258" t="s">
        <v>58</v>
      </c>
      <c r="J258" t="s">
        <v>1568</v>
      </c>
      <c r="K258" t="s">
        <v>448</v>
      </c>
      <c r="L258" t="s">
        <v>449</v>
      </c>
      <c r="N258" t="s">
        <v>450</v>
      </c>
      <c r="O258" t="s">
        <v>31</v>
      </c>
      <c r="P258">
        <v>50434821</v>
      </c>
      <c r="Q258">
        <v>2401</v>
      </c>
      <c r="R258">
        <v>106</v>
      </c>
      <c r="S258" t="s">
        <v>39</v>
      </c>
      <c r="T258">
        <v>137</v>
      </c>
      <c r="U258" t="s">
        <v>40</v>
      </c>
      <c r="V258">
        <v>15</v>
      </c>
      <c r="W258" t="s">
        <v>64</v>
      </c>
      <c r="X258" t="s">
        <v>34</v>
      </c>
      <c r="Y258">
        <v>4731</v>
      </c>
    </row>
    <row r="259" spans="1:25" x14ac:dyDescent="0.2">
      <c r="A259" t="s">
        <v>454</v>
      </c>
      <c r="B259">
        <v>7014</v>
      </c>
      <c r="C259" t="s">
        <v>56</v>
      </c>
      <c r="D259">
        <v>6</v>
      </c>
      <c r="E259" t="s">
        <v>154</v>
      </c>
      <c r="F259">
        <v>50434821</v>
      </c>
      <c r="G259">
        <v>48163321</v>
      </c>
      <c r="H259">
        <v>2</v>
      </c>
      <c r="I259" t="s">
        <v>58</v>
      </c>
      <c r="J259" t="s">
        <v>1568</v>
      </c>
      <c r="K259" t="s">
        <v>448</v>
      </c>
      <c r="L259" t="s">
        <v>449</v>
      </c>
      <c r="N259" t="s">
        <v>450</v>
      </c>
      <c r="O259" t="s">
        <v>31</v>
      </c>
      <c r="P259">
        <v>50434821</v>
      </c>
      <c r="Q259">
        <v>2401</v>
      </c>
      <c r="R259">
        <v>122</v>
      </c>
      <c r="S259" t="s">
        <v>42</v>
      </c>
      <c r="T259">
        <v>287</v>
      </c>
      <c r="U259" t="s">
        <v>43</v>
      </c>
      <c r="V259">
        <v>15</v>
      </c>
      <c r="W259" t="s">
        <v>64</v>
      </c>
      <c r="X259" t="s">
        <v>34</v>
      </c>
      <c r="Y259">
        <v>7</v>
      </c>
    </row>
    <row r="260" spans="1:25" x14ac:dyDescent="0.2">
      <c r="A260" t="s">
        <v>455</v>
      </c>
      <c r="B260">
        <v>7014</v>
      </c>
      <c r="C260" t="s">
        <v>56</v>
      </c>
      <c r="D260">
        <v>6</v>
      </c>
      <c r="E260" t="s">
        <v>154</v>
      </c>
      <c r="F260">
        <v>50513730</v>
      </c>
      <c r="G260">
        <v>48171621</v>
      </c>
      <c r="H260">
        <v>1</v>
      </c>
      <c r="I260" t="s">
        <v>26</v>
      </c>
      <c r="J260" t="s">
        <v>1568</v>
      </c>
      <c r="K260" t="s">
        <v>456</v>
      </c>
      <c r="L260" t="s">
        <v>457</v>
      </c>
      <c r="N260" t="s">
        <v>458</v>
      </c>
      <c r="O260" t="s">
        <v>31</v>
      </c>
      <c r="P260">
        <v>50513730</v>
      </c>
      <c r="Q260">
        <v>2401</v>
      </c>
      <c r="R260">
        <v>7</v>
      </c>
      <c r="S260" t="s">
        <v>62</v>
      </c>
      <c r="T260">
        <v>20</v>
      </c>
      <c r="U260" t="s">
        <v>66</v>
      </c>
      <c r="V260">
        <v>15</v>
      </c>
      <c r="W260" t="s">
        <v>64</v>
      </c>
      <c r="X260" t="s">
        <v>34</v>
      </c>
      <c r="Y260">
        <v>13826103</v>
      </c>
    </row>
    <row r="261" spans="1:25" x14ac:dyDescent="0.2">
      <c r="A261" t="s">
        <v>459</v>
      </c>
      <c r="B261">
        <v>7014</v>
      </c>
      <c r="C261" t="s">
        <v>56</v>
      </c>
      <c r="D261">
        <v>6</v>
      </c>
      <c r="E261" t="s">
        <v>154</v>
      </c>
      <c r="F261">
        <v>50513730</v>
      </c>
      <c r="G261">
        <v>48171621</v>
      </c>
      <c r="H261">
        <v>1</v>
      </c>
      <c r="I261" t="s">
        <v>26</v>
      </c>
      <c r="J261" t="s">
        <v>1568</v>
      </c>
      <c r="K261" t="s">
        <v>456</v>
      </c>
      <c r="L261" t="s">
        <v>457</v>
      </c>
      <c r="N261" t="s">
        <v>458</v>
      </c>
      <c r="O261" t="s">
        <v>31</v>
      </c>
      <c r="P261">
        <v>50513730</v>
      </c>
      <c r="Q261">
        <v>2401</v>
      </c>
      <c r="R261">
        <v>46</v>
      </c>
      <c r="S261" t="s">
        <v>72</v>
      </c>
      <c r="T261">
        <v>156</v>
      </c>
      <c r="U261" t="s">
        <v>87</v>
      </c>
      <c r="V261">
        <v>15</v>
      </c>
      <c r="W261" t="s">
        <v>64</v>
      </c>
      <c r="X261" t="s">
        <v>34</v>
      </c>
      <c r="Y261">
        <v>9684</v>
      </c>
    </row>
    <row r="262" spans="1:25" x14ac:dyDescent="0.2">
      <c r="A262" t="s">
        <v>460</v>
      </c>
      <c r="B262">
        <v>7014</v>
      </c>
      <c r="C262" t="s">
        <v>56</v>
      </c>
      <c r="D262">
        <v>6</v>
      </c>
      <c r="E262" t="s">
        <v>154</v>
      </c>
      <c r="F262">
        <v>50513730</v>
      </c>
      <c r="G262">
        <v>48171621</v>
      </c>
      <c r="H262">
        <v>1</v>
      </c>
      <c r="I262" t="s">
        <v>26</v>
      </c>
      <c r="J262" t="s">
        <v>1568</v>
      </c>
      <c r="K262" t="s">
        <v>456</v>
      </c>
      <c r="L262" t="s">
        <v>457</v>
      </c>
      <c r="N262" t="s">
        <v>458</v>
      </c>
      <c r="O262" t="s">
        <v>31</v>
      </c>
      <c r="P262">
        <v>50513730</v>
      </c>
      <c r="Q262">
        <v>2401</v>
      </c>
      <c r="R262">
        <v>56</v>
      </c>
      <c r="S262" t="s">
        <v>138</v>
      </c>
      <c r="T262">
        <v>131</v>
      </c>
      <c r="U262" t="s">
        <v>445</v>
      </c>
      <c r="V262">
        <v>51</v>
      </c>
      <c r="W262" t="s">
        <v>125</v>
      </c>
      <c r="X262" t="s">
        <v>34</v>
      </c>
      <c r="Y262">
        <v>22164</v>
      </c>
    </row>
    <row r="263" spans="1:25" x14ac:dyDescent="0.2">
      <c r="A263" t="s">
        <v>461</v>
      </c>
      <c r="B263">
        <v>7014</v>
      </c>
      <c r="C263" t="s">
        <v>56</v>
      </c>
      <c r="D263">
        <v>6</v>
      </c>
      <c r="E263" t="s">
        <v>154</v>
      </c>
      <c r="F263">
        <v>50513730</v>
      </c>
      <c r="G263">
        <v>48171621</v>
      </c>
      <c r="H263">
        <v>1</v>
      </c>
      <c r="I263" t="s">
        <v>26</v>
      </c>
      <c r="J263" t="s">
        <v>1568</v>
      </c>
      <c r="K263" t="s">
        <v>456</v>
      </c>
      <c r="L263" t="s">
        <v>457</v>
      </c>
      <c r="N263" t="s">
        <v>458</v>
      </c>
      <c r="O263" t="s">
        <v>31</v>
      </c>
      <c r="P263">
        <v>50513730</v>
      </c>
      <c r="Q263">
        <v>2401</v>
      </c>
      <c r="R263">
        <v>81</v>
      </c>
      <c r="S263" t="s">
        <v>92</v>
      </c>
      <c r="T263">
        <v>752</v>
      </c>
      <c r="U263" t="s">
        <v>462</v>
      </c>
      <c r="V263">
        <v>51</v>
      </c>
      <c r="W263" t="s">
        <v>125</v>
      </c>
      <c r="X263" t="s">
        <v>34</v>
      </c>
      <c r="Y263">
        <v>253352</v>
      </c>
    </row>
    <row r="264" spans="1:25" x14ac:dyDescent="0.2">
      <c r="A264" t="s">
        <v>463</v>
      </c>
      <c r="B264">
        <v>7014</v>
      </c>
      <c r="C264" t="s">
        <v>56</v>
      </c>
      <c r="D264">
        <v>6</v>
      </c>
      <c r="E264" t="s">
        <v>154</v>
      </c>
      <c r="F264">
        <v>50513730</v>
      </c>
      <c r="G264">
        <v>48171621</v>
      </c>
      <c r="H264">
        <v>1</v>
      </c>
      <c r="I264" t="s">
        <v>26</v>
      </c>
      <c r="J264" t="s">
        <v>1568</v>
      </c>
      <c r="K264" t="s">
        <v>456</v>
      </c>
      <c r="L264" t="s">
        <v>457</v>
      </c>
      <c r="N264" t="s">
        <v>458</v>
      </c>
      <c r="O264" t="s">
        <v>31</v>
      </c>
      <c r="P264">
        <v>50513730</v>
      </c>
      <c r="Q264">
        <v>2401</v>
      </c>
      <c r="R264">
        <v>100</v>
      </c>
      <c r="S264" t="s">
        <v>78</v>
      </c>
      <c r="T264">
        <v>286</v>
      </c>
      <c r="U264" t="s">
        <v>79</v>
      </c>
      <c r="V264">
        <v>15</v>
      </c>
      <c r="W264" t="s">
        <v>64</v>
      </c>
      <c r="X264" t="s">
        <v>34</v>
      </c>
      <c r="Y264">
        <v>55</v>
      </c>
    </row>
    <row r="265" spans="1:25" x14ac:dyDescent="0.2">
      <c r="A265" t="s">
        <v>464</v>
      </c>
      <c r="B265">
        <v>7014</v>
      </c>
      <c r="C265" t="s">
        <v>56</v>
      </c>
      <c r="D265">
        <v>6</v>
      </c>
      <c r="E265" t="s">
        <v>154</v>
      </c>
      <c r="F265">
        <v>50513730</v>
      </c>
      <c r="G265">
        <v>48171621</v>
      </c>
      <c r="H265">
        <v>1</v>
      </c>
      <c r="I265" t="s">
        <v>26</v>
      </c>
      <c r="J265" t="s">
        <v>1568</v>
      </c>
      <c r="K265" t="s">
        <v>456</v>
      </c>
      <c r="L265" t="s">
        <v>457</v>
      </c>
      <c r="N265" t="s">
        <v>458</v>
      </c>
      <c r="O265" t="s">
        <v>31</v>
      </c>
      <c r="P265">
        <v>50513730</v>
      </c>
      <c r="Q265">
        <v>2401</v>
      </c>
      <c r="R265">
        <v>101</v>
      </c>
      <c r="S265" t="s">
        <v>81</v>
      </c>
      <c r="T265">
        <v>284</v>
      </c>
      <c r="U265" t="s">
        <v>82</v>
      </c>
      <c r="V265">
        <v>15</v>
      </c>
      <c r="W265" t="s">
        <v>64</v>
      </c>
      <c r="X265" t="s">
        <v>34</v>
      </c>
      <c r="Y265">
        <v>647</v>
      </c>
    </row>
    <row r="266" spans="1:25" x14ac:dyDescent="0.2">
      <c r="A266" t="s">
        <v>465</v>
      </c>
      <c r="B266">
        <v>7014</v>
      </c>
      <c r="C266" t="s">
        <v>56</v>
      </c>
      <c r="D266">
        <v>6</v>
      </c>
      <c r="E266" t="s">
        <v>154</v>
      </c>
      <c r="F266">
        <v>50513730</v>
      </c>
      <c r="G266">
        <v>48171621</v>
      </c>
      <c r="H266">
        <v>1</v>
      </c>
      <c r="I266" t="s">
        <v>26</v>
      </c>
      <c r="J266" t="s">
        <v>1568</v>
      </c>
      <c r="K266" t="s">
        <v>456</v>
      </c>
      <c r="L266" t="s">
        <v>457</v>
      </c>
      <c r="N266" t="s">
        <v>458</v>
      </c>
      <c r="O266" t="s">
        <v>31</v>
      </c>
      <c r="P266">
        <v>50513730</v>
      </c>
      <c r="Q266">
        <v>2401</v>
      </c>
      <c r="R266">
        <v>103</v>
      </c>
      <c r="S266" t="s">
        <v>143</v>
      </c>
      <c r="T266">
        <v>282</v>
      </c>
      <c r="U266" t="s">
        <v>143</v>
      </c>
      <c r="V266">
        <v>51</v>
      </c>
      <c r="W266" t="s">
        <v>125</v>
      </c>
      <c r="X266" t="s">
        <v>34</v>
      </c>
      <c r="Y266">
        <v>5172</v>
      </c>
    </row>
    <row r="267" spans="1:25" x14ac:dyDescent="0.2">
      <c r="A267" t="s">
        <v>466</v>
      </c>
      <c r="B267">
        <v>7014</v>
      </c>
      <c r="C267" t="s">
        <v>56</v>
      </c>
      <c r="D267">
        <v>6</v>
      </c>
      <c r="E267" t="s">
        <v>154</v>
      </c>
      <c r="F267">
        <v>50513730</v>
      </c>
      <c r="G267">
        <v>48171621</v>
      </c>
      <c r="H267">
        <v>1</v>
      </c>
      <c r="I267" t="s">
        <v>26</v>
      </c>
      <c r="J267" t="s">
        <v>1568</v>
      </c>
      <c r="K267" t="s">
        <v>456</v>
      </c>
      <c r="L267" t="s">
        <v>457</v>
      </c>
      <c r="N267" t="s">
        <v>458</v>
      </c>
      <c r="O267" t="s">
        <v>31</v>
      </c>
      <c r="P267">
        <v>50513730</v>
      </c>
      <c r="Q267">
        <v>2401</v>
      </c>
      <c r="R267">
        <v>106</v>
      </c>
      <c r="S267" t="s">
        <v>39</v>
      </c>
      <c r="T267">
        <v>137</v>
      </c>
      <c r="U267" t="s">
        <v>40</v>
      </c>
      <c r="V267">
        <v>15</v>
      </c>
      <c r="W267" t="s">
        <v>64</v>
      </c>
      <c r="X267" t="s">
        <v>34</v>
      </c>
      <c r="Y267">
        <v>104</v>
      </c>
    </row>
    <row r="268" spans="1:25" x14ac:dyDescent="0.2">
      <c r="A268" t="s">
        <v>467</v>
      </c>
      <c r="B268">
        <v>7014</v>
      </c>
      <c r="C268" t="s">
        <v>56</v>
      </c>
      <c r="D268">
        <v>6</v>
      </c>
      <c r="E268" t="s">
        <v>154</v>
      </c>
      <c r="F268">
        <v>50513730</v>
      </c>
      <c r="G268">
        <v>48171621</v>
      </c>
      <c r="H268">
        <v>1</v>
      </c>
      <c r="I268" t="s">
        <v>26</v>
      </c>
      <c r="J268" t="s">
        <v>1568</v>
      </c>
      <c r="K268" t="s">
        <v>456</v>
      </c>
      <c r="L268" t="s">
        <v>457</v>
      </c>
      <c r="N268" t="s">
        <v>458</v>
      </c>
      <c r="O268" t="s">
        <v>31</v>
      </c>
      <c r="P268">
        <v>50513730</v>
      </c>
      <c r="Q268">
        <v>2401</v>
      </c>
      <c r="R268">
        <v>118</v>
      </c>
      <c r="S268" t="s">
        <v>299</v>
      </c>
      <c r="T268">
        <v>13</v>
      </c>
      <c r="U268" t="s">
        <v>300</v>
      </c>
      <c r="V268">
        <v>51</v>
      </c>
      <c r="W268" t="s">
        <v>125</v>
      </c>
      <c r="X268" t="s">
        <v>34</v>
      </c>
      <c r="Y268">
        <v>79205</v>
      </c>
    </row>
    <row r="269" spans="1:25" x14ac:dyDescent="0.2">
      <c r="A269" t="s">
        <v>468</v>
      </c>
      <c r="B269">
        <v>7014</v>
      </c>
      <c r="C269" t="s">
        <v>56</v>
      </c>
      <c r="D269">
        <v>6</v>
      </c>
      <c r="E269" t="s">
        <v>154</v>
      </c>
      <c r="F269">
        <v>50513730</v>
      </c>
      <c r="G269">
        <v>48171621</v>
      </c>
      <c r="H269">
        <v>1</v>
      </c>
      <c r="I269" t="s">
        <v>26</v>
      </c>
      <c r="J269" t="s">
        <v>1568</v>
      </c>
      <c r="K269" t="s">
        <v>456</v>
      </c>
      <c r="L269" t="s">
        <v>457</v>
      </c>
      <c r="N269" t="s">
        <v>458</v>
      </c>
      <c r="O269" t="s">
        <v>31</v>
      </c>
      <c r="P269">
        <v>50513730</v>
      </c>
      <c r="Q269">
        <v>2401</v>
      </c>
      <c r="R269">
        <v>122</v>
      </c>
      <c r="S269" t="s">
        <v>42</v>
      </c>
      <c r="T269">
        <v>287</v>
      </c>
      <c r="U269" t="s">
        <v>43</v>
      </c>
      <c r="V269">
        <v>15</v>
      </c>
      <c r="W269" t="s">
        <v>64</v>
      </c>
      <c r="X269" t="s">
        <v>34</v>
      </c>
      <c r="Y269">
        <v>84</v>
      </c>
    </row>
    <row r="270" spans="1:25" x14ac:dyDescent="0.2">
      <c r="A270" t="s">
        <v>469</v>
      </c>
      <c r="B270">
        <v>7014</v>
      </c>
      <c r="C270" t="s">
        <v>56</v>
      </c>
      <c r="D270">
        <v>6</v>
      </c>
      <c r="E270" t="s">
        <v>154</v>
      </c>
      <c r="F270">
        <v>50504598</v>
      </c>
      <c r="G270">
        <v>48170112</v>
      </c>
      <c r="H270">
        <v>1</v>
      </c>
      <c r="I270" t="s">
        <v>26</v>
      </c>
      <c r="J270" t="s">
        <v>1568</v>
      </c>
      <c r="K270" t="s">
        <v>470</v>
      </c>
      <c r="L270" t="s">
        <v>471</v>
      </c>
      <c r="N270" t="s">
        <v>472</v>
      </c>
      <c r="O270" t="s">
        <v>31</v>
      </c>
      <c r="P270">
        <v>50504598</v>
      </c>
      <c r="Q270">
        <v>2401</v>
      </c>
      <c r="R270">
        <v>7</v>
      </c>
      <c r="S270" t="s">
        <v>62</v>
      </c>
      <c r="T270">
        <v>20</v>
      </c>
      <c r="U270" t="s">
        <v>66</v>
      </c>
      <c r="V270">
        <v>15</v>
      </c>
      <c r="W270" t="s">
        <v>64</v>
      </c>
      <c r="X270" t="s">
        <v>34</v>
      </c>
      <c r="Y270">
        <v>37448173</v>
      </c>
    </row>
    <row r="271" spans="1:25" x14ac:dyDescent="0.2">
      <c r="A271" t="s">
        <v>473</v>
      </c>
      <c r="B271">
        <v>7014</v>
      </c>
      <c r="C271" t="s">
        <v>56</v>
      </c>
      <c r="D271">
        <v>6</v>
      </c>
      <c r="E271" t="s">
        <v>154</v>
      </c>
      <c r="F271">
        <v>50504598</v>
      </c>
      <c r="G271">
        <v>48170112</v>
      </c>
      <c r="H271">
        <v>1</v>
      </c>
      <c r="I271" t="s">
        <v>26</v>
      </c>
      <c r="J271" t="s">
        <v>1568</v>
      </c>
      <c r="K271" t="s">
        <v>470</v>
      </c>
      <c r="L271" t="s">
        <v>471</v>
      </c>
      <c r="N271" t="s">
        <v>472</v>
      </c>
      <c r="O271" t="s">
        <v>31</v>
      </c>
      <c r="P271">
        <v>50504598</v>
      </c>
      <c r="Q271">
        <v>2401</v>
      </c>
      <c r="R271">
        <v>7</v>
      </c>
      <c r="S271" t="s">
        <v>62</v>
      </c>
      <c r="T271">
        <v>147</v>
      </c>
      <c r="U271" t="s">
        <v>104</v>
      </c>
      <c r="V271">
        <v>15</v>
      </c>
      <c r="W271" t="s">
        <v>64</v>
      </c>
      <c r="X271" t="s">
        <v>34</v>
      </c>
      <c r="Y271">
        <v>6716937</v>
      </c>
    </row>
    <row r="272" spans="1:25" x14ac:dyDescent="0.2">
      <c r="A272" t="s">
        <v>474</v>
      </c>
      <c r="B272">
        <v>7014</v>
      </c>
      <c r="C272" t="s">
        <v>56</v>
      </c>
      <c r="D272">
        <v>6</v>
      </c>
      <c r="E272" t="s">
        <v>154</v>
      </c>
      <c r="F272">
        <v>50504598</v>
      </c>
      <c r="G272">
        <v>48170112</v>
      </c>
      <c r="H272">
        <v>1</v>
      </c>
      <c r="I272" t="s">
        <v>26</v>
      </c>
      <c r="J272" t="s">
        <v>1568</v>
      </c>
      <c r="K272" t="s">
        <v>470</v>
      </c>
      <c r="L272" t="s">
        <v>471</v>
      </c>
      <c r="N272" t="s">
        <v>472</v>
      </c>
      <c r="O272" t="s">
        <v>31</v>
      </c>
      <c r="P272">
        <v>50504598</v>
      </c>
      <c r="Q272">
        <v>2401</v>
      </c>
      <c r="R272">
        <v>7</v>
      </c>
      <c r="S272" t="s">
        <v>62</v>
      </c>
      <c r="T272">
        <v>200</v>
      </c>
      <c r="U272" t="s">
        <v>68</v>
      </c>
      <c r="V272">
        <v>15</v>
      </c>
      <c r="W272" t="s">
        <v>64</v>
      </c>
      <c r="X272" t="s">
        <v>34</v>
      </c>
      <c r="Y272">
        <v>245032011</v>
      </c>
    </row>
    <row r="273" spans="1:25" x14ac:dyDescent="0.2">
      <c r="A273" t="s">
        <v>475</v>
      </c>
      <c r="B273">
        <v>7014</v>
      </c>
      <c r="C273" t="s">
        <v>56</v>
      </c>
      <c r="D273">
        <v>6</v>
      </c>
      <c r="E273" t="s">
        <v>154</v>
      </c>
      <c r="F273">
        <v>50504598</v>
      </c>
      <c r="G273">
        <v>48170112</v>
      </c>
      <c r="H273">
        <v>1</v>
      </c>
      <c r="I273" t="s">
        <v>26</v>
      </c>
      <c r="J273" t="s">
        <v>1568</v>
      </c>
      <c r="K273" t="s">
        <v>470</v>
      </c>
      <c r="L273" t="s">
        <v>471</v>
      </c>
      <c r="N273" t="s">
        <v>472</v>
      </c>
      <c r="O273" t="s">
        <v>31</v>
      </c>
      <c r="P273">
        <v>50504598</v>
      </c>
      <c r="Q273">
        <v>2401</v>
      </c>
      <c r="R273">
        <v>7</v>
      </c>
      <c r="S273" t="s">
        <v>62</v>
      </c>
      <c r="T273">
        <v>716</v>
      </c>
      <c r="U273" t="s">
        <v>70</v>
      </c>
      <c r="V273">
        <v>15</v>
      </c>
      <c r="W273" t="s">
        <v>64</v>
      </c>
      <c r="X273" t="s">
        <v>34</v>
      </c>
      <c r="Y273">
        <v>7963540</v>
      </c>
    </row>
    <row r="274" spans="1:25" x14ac:dyDescent="0.2">
      <c r="A274" t="s">
        <v>476</v>
      </c>
      <c r="B274">
        <v>7014</v>
      </c>
      <c r="C274" t="s">
        <v>56</v>
      </c>
      <c r="D274">
        <v>6</v>
      </c>
      <c r="E274" t="s">
        <v>154</v>
      </c>
      <c r="F274">
        <v>50504598</v>
      </c>
      <c r="G274">
        <v>48170112</v>
      </c>
      <c r="H274">
        <v>1</v>
      </c>
      <c r="I274" t="s">
        <v>26</v>
      </c>
      <c r="J274" t="s">
        <v>1568</v>
      </c>
      <c r="K274" t="s">
        <v>470</v>
      </c>
      <c r="L274" t="s">
        <v>471</v>
      </c>
      <c r="N274" t="s">
        <v>472</v>
      </c>
      <c r="O274" t="s">
        <v>31</v>
      </c>
      <c r="P274">
        <v>50504598</v>
      </c>
      <c r="Q274">
        <v>2401</v>
      </c>
      <c r="R274">
        <v>7</v>
      </c>
      <c r="S274" t="s">
        <v>62</v>
      </c>
      <c r="T274">
        <v>147</v>
      </c>
      <c r="U274" t="s">
        <v>104</v>
      </c>
      <c r="V274">
        <v>60</v>
      </c>
      <c r="W274" t="s">
        <v>108</v>
      </c>
      <c r="X274" t="s">
        <v>34</v>
      </c>
      <c r="Y274">
        <v>28937</v>
      </c>
    </row>
    <row r="275" spans="1:25" x14ac:dyDescent="0.2">
      <c r="A275" t="s">
        <v>477</v>
      </c>
      <c r="B275">
        <v>7014</v>
      </c>
      <c r="C275" t="s">
        <v>56</v>
      </c>
      <c r="D275">
        <v>6</v>
      </c>
      <c r="E275" t="s">
        <v>154</v>
      </c>
      <c r="F275">
        <v>50504598</v>
      </c>
      <c r="G275">
        <v>48170112</v>
      </c>
      <c r="H275">
        <v>1</v>
      </c>
      <c r="I275" t="s">
        <v>26</v>
      </c>
      <c r="J275" t="s">
        <v>1568</v>
      </c>
      <c r="K275" t="s">
        <v>470</v>
      </c>
      <c r="L275" t="s">
        <v>471</v>
      </c>
      <c r="N275" t="s">
        <v>472</v>
      </c>
      <c r="O275" t="s">
        <v>31</v>
      </c>
      <c r="P275">
        <v>50504598</v>
      </c>
      <c r="Q275">
        <v>2401</v>
      </c>
      <c r="R275">
        <v>46</v>
      </c>
      <c r="S275" t="s">
        <v>72</v>
      </c>
      <c r="T275">
        <v>156</v>
      </c>
      <c r="U275" t="s">
        <v>87</v>
      </c>
      <c r="V275">
        <v>15</v>
      </c>
      <c r="W275" t="s">
        <v>64</v>
      </c>
      <c r="X275" t="s">
        <v>34</v>
      </c>
      <c r="Y275">
        <v>2698072</v>
      </c>
    </row>
    <row r="276" spans="1:25" x14ac:dyDescent="0.2">
      <c r="A276" t="s">
        <v>478</v>
      </c>
      <c r="B276">
        <v>7014</v>
      </c>
      <c r="C276" t="s">
        <v>56</v>
      </c>
      <c r="D276">
        <v>6</v>
      </c>
      <c r="E276" t="s">
        <v>154</v>
      </c>
      <c r="F276">
        <v>50504598</v>
      </c>
      <c r="G276">
        <v>48170112</v>
      </c>
      <c r="H276">
        <v>1</v>
      </c>
      <c r="I276" t="s">
        <v>26</v>
      </c>
      <c r="J276" t="s">
        <v>1568</v>
      </c>
      <c r="K276" t="s">
        <v>470</v>
      </c>
      <c r="L276" t="s">
        <v>471</v>
      </c>
      <c r="N276" t="s">
        <v>472</v>
      </c>
      <c r="O276" t="s">
        <v>31</v>
      </c>
      <c r="P276">
        <v>50504598</v>
      </c>
      <c r="Q276">
        <v>2401</v>
      </c>
      <c r="R276">
        <v>62</v>
      </c>
      <c r="S276" t="s">
        <v>75</v>
      </c>
      <c r="T276">
        <v>204</v>
      </c>
      <c r="U276" t="s">
        <v>76</v>
      </c>
      <c r="V276">
        <v>15</v>
      </c>
      <c r="W276" t="s">
        <v>64</v>
      </c>
      <c r="X276" t="s">
        <v>34</v>
      </c>
      <c r="Y276">
        <v>51235958</v>
      </c>
    </row>
    <row r="277" spans="1:25" x14ac:dyDescent="0.2">
      <c r="A277" t="s">
        <v>479</v>
      </c>
      <c r="B277">
        <v>7014</v>
      </c>
      <c r="C277" t="s">
        <v>56</v>
      </c>
      <c r="D277">
        <v>6</v>
      </c>
      <c r="E277" t="s">
        <v>154</v>
      </c>
      <c r="F277">
        <v>50504598</v>
      </c>
      <c r="G277">
        <v>48170112</v>
      </c>
      <c r="H277">
        <v>1</v>
      </c>
      <c r="I277" t="s">
        <v>26</v>
      </c>
      <c r="J277" t="s">
        <v>1568</v>
      </c>
      <c r="K277" t="s">
        <v>470</v>
      </c>
      <c r="L277" t="s">
        <v>471</v>
      </c>
      <c r="N277" t="s">
        <v>472</v>
      </c>
      <c r="O277" t="s">
        <v>31</v>
      </c>
      <c r="P277">
        <v>50504598</v>
      </c>
      <c r="Q277">
        <v>2401</v>
      </c>
      <c r="R277">
        <v>101</v>
      </c>
      <c r="S277" t="s">
        <v>81</v>
      </c>
      <c r="T277">
        <v>284</v>
      </c>
      <c r="U277" t="s">
        <v>82</v>
      </c>
      <c r="V277">
        <v>15</v>
      </c>
      <c r="W277" t="s">
        <v>64</v>
      </c>
      <c r="X277" t="s">
        <v>34</v>
      </c>
      <c r="Y277">
        <v>6859</v>
      </c>
    </row>
    <row r="278" spans="1:25" x14ac:dyDescent="0.2">
      <c r="A278" t="s">
        <v>480</v>
      </c>
      <c r="B278">
        <v>7014</v>
      </c>
      <c r="C278" t="s">
        <v>56</v>
      </c>
      <c r="D278">
        <v>6</v>
      </c>
      <c r="E278" t="s">
        <v>154</v>
      </c>
      <c r="F278">
        <v>50504598</v>
      </c>
      <c r="G278">
        <v>48170112</v>
      </c>
      <c r="H278">
        <v>1</v>
      </c>
      <c r="I278" t="s">
        <v>26</v>
      </c>
      <c r="J278" t="s">
        <v>1568</v>
      </c>
      <c r="K278" t="s">
        <v>470</v>
      </c>
      <c r="L278" t="s">
        <v>471</v>
      </c>
      <c r="N278" t="s">
        <v>472</v>
      </c>
      <c r="O278" t="s">
        <v>31</v>
      </c>
      <c r="P278">
        <v>50504598</v>
      </c>
      <c r="Q278">
        <v>2401</v>
      </c>
      <c r="R278">
        <v>106</v>
      </c>
      <c r="S278" t="s">
        <v>39</v>
      </c>
      <c r="T278">
        <v>137</v>
      </c>
      <c r="U278" t="s">
        <v>40</v>
      </c>
      <c r="V278">
        <v>15</v>
      </c>
      <c r="W278" t="s">
        <v>64</v>
      </c>
      <c r="X278" t="s">
        <v>34</v>
      </c>
      <c r="Y278">
        <v>1097</v>
      </c>
    </row>
    <row r="279" spans="1:25" x14ac:dyDescent="0.2">
      <c r="A279" t="s">
        <v>481</v>
      </c>
      <c r="B279">
        <v>7014</v>
      </c>
      <c r="C279" t="s">
        <v>56</v>
      </c>
      <c r="D279">
        <v>7</v>
      </c>
      <c r="E279" t="s">
        <v>57</v>
      </c>
      <c r="F279">
        <v>50504597</v>
      </c>
      <c r="G279">
        <v>48170111</v>
      </c>
      <c r="H279">
        <v>1</v>
      </c>
      <c r="I279" t="s">
        <v>26</v>
      </c>
      <c r="J279" t="s">
        <v>1568</v>
      </c>
      <c r="K279" t="s">
        <v>482</v>
      </c>
      <c r="L279" t="s">
        <v>483</v>
      </c>
      <c r="N279" t="s">
        <v>484</v>
      </c>
      <c r="O279" t="s">
        <v>31</v>
      </c>
      <c r="P279">
        <v>50504597</v>
      </c>
      <c r="Q279">
        <v>2401</v>
      </c>
      <c r="R279">
        <v>7</v>
      </c>
      <c r="S279" t="s">
        <v>62</v>
      </c>
      <c r="T279">
        <v>18</v>
      </c>
      <c r="U279" t="s">
        <v>63</v>
      </c>
      <c r="V279">
        <v>15</v>
      </c>
      <c r="W279" t="s">
        <v>64</v>
      </c>
      <c r="X279" t="s">
        <v>34</v>
      </c>
      <c r="Y279">
        <v>611452</v>
      </c>
    </row>
    <row r="280" spans="1:25" x14ac:dyDescent="0.2">
      <c r="A280" t="s">
        <v>485</v>
      </c>
      <c r="B280">
        <v>7014</v>
      </c>
      <c r="C280" t="s">
        <v>56</v>
      </c>
      <c r="D280">
        <v>7</v>
      </c>
      <c r="E280" t="s">
        <v>57</v>
      </c>
      <c r="F280">
        <v>50504597</v>
      </c>
      <c r="G280">
        <v>48170111</v>
      </c>
      <c r="H280">
        <v>1</v>
      </c>
      <c r="I280" t="s">
        <v>26</v>
      </c>
      <c r="J280" t="s">
        <v>1568</v>
      </c>
      <c r="K280" t="s">
        <v>482</v>
      </c>
      <c r="L280" t="s">
        <v>483</v>
      </c>
      <c r="N280" t="s">
        <v>484</v>
      </c>
      <c r="O280" t="s">
        <v>31</v>
      </c>
      <c r="P280">
        <v>50504597</v>
      </c>
      <c r="Q280">
        <v>2401</v>
      </c>
      <c r="R280">
        <v>7</v>
      </c>
      <c r="S280" t="s">
        <v>62</v>
      </c>
      <c r="T280">
        <v>20</v>
      </c>
      <c r="U280" t="s">
        <v>66</v>
      </c>
      <c r="V280">
        <v>15</v>
      </c>
      <c r="W280" t="s">
        <v>64</v>
      </c>
      <c r="X280" t="s">
        <v>34</v>
      </c>
      <c r="Y280">
        <v>17062525</v>
      </c>
    </row>
    <row r="281" spans="1:25" x14ac:dyDescent="0.2">
      <c r="A281" t="s">
        <v>486</v>
      </c>
      <c r="B281">
        <v>7014</v>
      </c>
      <c r="C281" t="s">
        <v>56</v>
      </c>
      <c r="D281">
        <v>7</v>
      </c>
      <c r="E281" t="s">
        <v>57</v>
      </c>
      <c r="F281">
        <v>50504597</v>
      </c>
      <c r="G281">
        <v>48170111</v>
      </c>
      <c r="H281">
        <v>1</v>
      </c>
      <c r="I281" t="s">
        <v>26</v>
      </c>
      <c r="J281" t="s">
        <v>1568</v>
      </c>
      <c r="K281" t="s">
        <v>482</v>
      </c>
      <c r="L281" t="s">
        <v>483</v>
      </c>
      <c r="N281" t="s">
        <v>484</v>
      </c>
      <c r="O281" t="s">
        <v>31</v>
      </c>
      <c r="P281">
        <v>50504597</v>
      </c>
      <c r="Q281">
        <v>2401</v>
      </c>
      <c r="R281">
        <v>7</v>
      </c>
      <c r="S281" t="s">
        <v>62</v>
      </c>
      <c r="T281">
        <v>147</v>
      </c>
      <c r="U281" t="s">
        <v>104</v>
      </c>
      <c r="V281">
        <v>15</v>
      </c>
      <c r="W281" t="s">
        <v>64</v>
      </c>
      <c r="X281" t="s">
        <v>34</v>
      </c>
      <c r="Y281">
        <v>799429</v>
      </c>
    </row>
    <row r="282" spans="1:25" x14ac:dyDescent="0.2">
      <c r="A282" t="s">
        <v>487</v>
      </c>
      <c r="B282">
        <v>7014</v>
      </c>
      <c r="C282" t="s">
        <v>56</v>
      </c>
      <c r="D282">
        <v>7</v>
      </c>
      <c r="E282" t="s">
        <v>57</v>
      </c>
      <c r="F282">
        <v>50504597</v>
      </c>
      <c r="G282">
        <v>48170111</v>
      </c>
      <c r="H282">
        <v>1</v>
      </c>
      <c r="I282" t="s">
        <v>26</v>
      </c>
      <c r="J282" t="s">
        <v>1568</v>
      </c>
      <c r="K282" t="s">
        <v>482</v>
      </c>
      <c r="L282" t="s">
        <v>483</v>
      </c>
      <c r="N282" t="s">
        <v>484</v>
      </c>
      <c r="O282" t="s">
        <v>31</v>
      </c>
      <c r="P282">
        <v>50504597</v>
      </c>
      <c r="Q282">
        <v>2401</v>
      </c>
      <c r="R282">
        <v>7</v>
      </c>
      <c r="S282" t="s">
        <v>62</v>
      </c>
      <c r="T282">
        <v>200</v>
      </c>
      <c r="U282" t="s">
        <v>68</v>
      </c>
      <c r="V282">
        <v>15</v>
      </c>
      <c r="W282" t="s">
        <v>64</v>
      </c>
      <c r="X282" t="s">
        <v>34</v>
      </c>
      <c r="Y282">
        <v>23899352</v>
      </c>
    </row>
    <row r="283" spans="1:25" x14ac:dyDescent="0.2">
      <c r="A283" t="s">
        <v>488</v>
      </c>
      <c r="B283">
        <v>7014</v>
      </c>
      <c r="C283" t="s">
        <v>56</v>
      </c>
      <c r="D283">
        <v>7</v>
      </c>
      <c r="E283" t="s">
        <v>57</v>
      </c>
      <c r="F283">
        <v>50504597</v>
      </c>
      <c r="G283">
        <v>48170111</v>
      </c>
      <c r="H283">
        <v>1</v>
      </c>
      <c r="I283" t="s">
        <v>26</v>
      </c>
      <c r="J283" t="s">
        <v>1568</v>
      </c>
      <c r="K283" t="s">
        <v>482</v>
      </c>
      <c r="L283" t="s">
        <v>483</v>
      </c>
      <c r="N283" t="s">
        <v>484</v>
      </c>
      <c r="O283" t="s">
        <v>31</v>
      </c>
      <c r="P283">
        <v>50504597</v>
      </c>
      <c r="Q283">
        <v>2401</v>
      </c>
      <c r="R283">
        <v>7</v>
      </c>
      <c r="S283" t="s">
        <v>62</v>
      </c>
      <c r="T283">
        <v>716</v>
      </c>
      <c r="U283" t="s">
        <v>70</v>
      </c>
      <c r="V283">
        <v>15</v>
      </c>
      <c r="W283" t="s">
        <v>64</v>
      </c>
      <c r="X283" t="s">
        <v>34</v>
      </c>
      <c r="Y283">
        <v>2839527</v>
      </c>
    </row>
    <row r="284" spans="1:25" x14ac:dyDescent="0.2">
      <c r="A284" t="s">
        <v>489</v>
      </c>
      <c r="B284">
        <v>7014</v>
      </c>
      <c r="C284" t="s">
        <v>56</v>
      </c>
      <c r="D284">
        <v>7</v>
      </c>
      <c r="E284" t="s">
        <v>57</v>
      </c>
      <c r="F284">
        <v>50504597</v>
      </c>
      <c r="G284">
        <v>48170111</v>
      </c>
      <c r="H284">
        <v>1</v>
      </c>
      <c r="I284" t="s">
        <v>26</v>
      </c>
      <c r="J284" t="s">
        <v>1568</v>
      </c>
      <c r="K284" t="s">
        <v>482</v>
      </c>
      <c r="L284" t="s">
        <v>483</v>
      </c>
      <c r="N284" t="s">
        <v>484</v>
      </c>
      <c r="O284" t="s">
        <v>31</v>
      </c>
      <c r="P284">
        <v>50504597</v>
      </c>
      <c r="Q284">
        <v>2401</v>
      </c>
      <c r="R284">
        <v>7</v>
      </c>
      <c r="S284" t="s">
        <v>62</v>
      </c>
      <c r="T284">
        <v>147</v>
      </c>
      <c r="U284" t="s">
        <v>104</v>
      </c>
      <c r="V284">
        <v>60</v>
      </c>
      <c r="W284" t="s">
        <v>108</v>
      </c>
      <c r="X284" t="s">
        <v>34</v>
      </c>
      <c r="Y284">
        <v>2280</v>
      </c>
    </row>
    <row r="285" spans="1:25" x14ac:dyDescent="0.2">
      <c r="A285" t="s">
        <v>490</v>
      </c>
      <c r="B285">
        <v>7014</v>
      </c>
      <c r="C285" t="s">
        <v>56</v>
      </c>
      <c r="D285">
        <v>7</v>
      </c>
      <c r="E285" t="s">
        <v>57</v>
      </c>
      <c r="F285">
        <v>50504597</v>
      </c>
      <c r="G285">
        <v>48170111</v>
      </c>
      <c r="H285">
        <v>1</v>
      </c>
      <c r="I285" t="s">
        <v>26</v>
      </c>
      <c r="J285" t="s">
        <v>1568</v>
      </c>
      <c r="K285" t="s">
        <v>482</v>
      </c>
      <c r="L285" t="s">
        <v>483</v>
      </c>
      <c r="N285" t="s">
        <v>484</v>
      </c>
      <c r="O285" t="s">
        <v>31</v>
      </c>
      <c r="P285">
        <v>50504597</v>
      </c>
      <c r="Q285">
        <v>2401</v>
      </c>
      <c r="R285">
        <v>46</v>
      </c>
      <c r="S285" t="s">
        <v>72</v>
      </c>
      <c r="T285">
        <v>156</v>
      </c>
      <c r="U285" t="s">
        <v>87</v>
      </c>
      <c r="V285">
        <v>15</v>
      </c>
      <c r="W285" t="s">
        <v>64</v>
      </c>
      <c r="X285" t="s">
        <v>34</v>
      </c>
      <c r="Y285">
        <v>648939</v>
      </c>
    </row>
    <row r="286" spans="1:25" x14ac:dyDescent="0.2">
      <c r="A286" t="s">
        <v>491</v>
      </c>
      <c r="B286">
        <v>7014</v>
      </c>
      <c r="C286" t="s">
        <v>56</v>
      </c>
      <c r="D286">
        <v>7</v>
      </c>
      <c r="E286" t="s">
        <v>57</v>
      </c>
      <c r="F286">
        <v>50504597</v>
      </c>
      <c r="G286">
        <v>48170111</v>
      </c>
      <c r="H286">
        <v>1</v>
      </c>
      <c r="I286" t="s">
        <v>26</v>
      </c>
      <c r="J286" t="s">
        <v>1568</v>
      </c>
      <c r="K286" t="s">
        <v>482</v>
      </c>
      <c r="L286" t="s">
        <v>483</v>
      </c>
      <c r="N286" t="s">
        <v>484</v>
      </c>
      <c r="O286" t="s">
        <v>31</v>
      </c>
      <c r="P286">
        <v>50504597</v>
      </c>
      <c r="Q286">
        <v>2401</v>
      </c>
      <c r="R286">
        <v>62</v>
      </c>
      <c r="S286" t="s">
        <v>75</v>
      </c>
      <c r="T286">
        <v>204</v>
      </c>
      <c r="U286" t="s">
        <v>76</v>
      </c>
      <c r="V286">
        <v>15</v>
      </c>
      <c r="W286" t="s">
        <v>64</v>
      </c>
      <c r="X286" t="s">
        <v>34</v>
      </c>
      <c r="Y286">
        <v>4019851</v>
      </c>
    </row>
    <row r="287" spans="1:25" x14ac:dyDescent="0.2">
      <c r="A287" t="s">
        <v>492</v>
      </c>
      <c r="B287">
        <v>7014</v>
      </c>
      <c r="C287" t="s">
        <v>56</v>
      </c>
      <c r="D287">
        <v>7</v>
      </c>
      <c r="E287" t="s">
        <v>57</v>
      </c>
      <c r="F287">
        <v>50504596</v>
      </c>
      <c r="G287">
        <v>48170110</v>
      </c>
      <c r="H287">
        <v>1</v>
      </c>
      <c r="I287" t="s">
        <v>26</v>
      </c>
      <c r="J287" t="s">
        <v>1568</v>
      </c>
      <c r="K287" t="s">
        <v>493</v>
      </c>
      <c r="L287" t="s">
        <v>494</v>
      </c>
      <c r="N287" t="s">
        <v>495</v>
      </c>
      <c r="O287" t="s">
        <v>31</v>
      </c>
      <c r="P287">
        <v>50504596</v>
      </c>
      <c r="Q287">
        <v>2401</v>
      </c>
      <c r="R287">
        <v>7</v>
      </c>
      <c r="S287" t="s">
        <v>62</v>
      </c>
      <c r="T287">
        <v>18</v>
      </c>
      <c r="U287" t="s">
        <v>63</v>
      </c>
      <c r="V287">
        <v>15</v>
      </c>
      <c r="W287" t="s">
        <v>64</v>
      </c>
      <c r="X287" t="s">
        <v>34</v>
      </c>
      <c r="Y287">
        <v>201083</v>
      </c>
    </row>
    <row r="288" spans="1:25" x14ac:dyDescent="0.2">
      <c r="A288" t="s">
        <v>496</v>
      </c>
      <c r="B288">
        <v>7014</v>
      </c>
      <c r="C288" t="s">
        <v>56</v>
      </c>
      <c r="D288">
        <v>7</v>
      </c>
      <c r="E288" t="s">
        <v>57</v>
      </c>
      <c r="F288">
        <v>50504596</v>
      </c>
      <c r="G288">
        <v>48170110</v>
      </c>
      <c r="H288">
        <v>1</v>
      </c>
      <c r="I288" t="s">
        <v>26</v>
      </c>
      <c r="J288" t="s">
        <v>1568</v>
      </c>
      <c r="K288" t="s">
        <v>493</v>
      </c>
      <c r="L288" t="s">
        <v>494</v>
      </c>
      <c r="N288" t="s">
        <v>495</v>
      </c>
      <c r="O288" t="s">
        <v>31</v>
      </c>
      <c r="P288">
        <v>50504596</v>
      </c>
      <c r="Q288">
        <v>2401</v>
      </c>
      <c r="R288">
        <v>7</v>
      </c>
      <c r="S288" t="s">
        <v>62</v>
      </c>
      <c r="T288">
        <v>20</v>
      </c>
      <c r="U288" t="s">
        <v>66</v>
      </c>
      <c r="V288">
        <v>15</v>
      </c>
      <c r="W288" t="s">
        <v>64</v>
      </c>
      <c r="X288" t="s">
        <v>34</v>
      </c>
      <c r="Y288">
        <v>5611217</v>
      </c>
    </row>
    <row r="289" spans="1:25" x14ac:dyDescent="0.2">
      <c r="A289" t="s">
        <v>497</v>
      </c>
      <c r="B289">
        <v>7014</v>
      </c>
      <c r="C289" t="s">
        <v>56</v>
      </c>
      <c r="D289">
        <v>7</v>
      </c>
      <c r="E289" t="s">
        <v>57</v>
      </c>
      <c r="F289">
        <v>50504596</v>
      </c>
      <c r="G289">
        <v>48170110</v>
      </c>
      <c r="H289">
        <v>1</v>
      </c>
      <c r="I289" t="s">
        <v>26</v>
      </c>
      <c r="J289" t="s">
        <v>1568</v>
      </c>
      <c r="K289" t="s">
        <v>493</v>
      </c>
      <c r="L289" t="s">
        <v>494</v>
      </c>
      <c r="N289" t="s">
        <v>495</v>
      </c>
      <c r="O289" t="s">
        <v>31</v>
      </c>
      <c r="P289">
        <v>50504596</v>
      </c>
      <c r="Q289">
        <v>2401</v>
      </c>
      <c r="R289">
        <v>7</v>
      </c>
      <c r="S289" t="s">
        <v>62</v>
      </c>
      <c r="T289">
        <v>147</v>
      </c>
      <c r="U289" t="s">
        <v>104</v>
      </c>
      <c r="V289">
        <v>15</v>
      </c>
      <c r="W289" t="s">
        <v>64</v>
      </c>
      <c r="X289" t="s">
        <v>34</v>
      </c>
      <c r="Y289">
        <v>326009</v>
      </c>
    </row>
    <row r="290" spans="1:25" x14ac:dyDescent="0.2">
      <c r="A290" t="s">
        <v>498</v>
      </c>
      <c r="B290">
        <v>7014</v>
      </c>
      <c r="C290" t="s">
        <v>56</v>
      </c>
      <c r="D290">
        <v>7</v>
      </c>
      <c r="E290" t="s">
        <v>57</v>
      </c>
      <c r="F290">
        <v>50504596</v>
      </c>
      <c r="G290">
        <v>48170110</v>
      </c>
      <c r="H290">
        <v>1</v>
      </c>
      <c r="I290" t="s">
        <v>26</v>
      </c>
      <c r="J290" t="s">
        <v>1568</v>
      </c>
      <c r="K290" t="s">
        <v>493</v>
      </c>
      <c r="L290" t="s">
        <v>494</v>
      </c>
      <c r="N290" t="s">
        <v>495</v>
      </c>
      <c r="O290" t="s">
        <v>31</v>
      </c>
      <c r="P290">
        <v>50504596</v>
      </c>
      <c r="Q290">
        <v>2401</v>
      </c>
      <c r="R290">
        <v>7</v>
      </c>
      <c r="S290" t="s">
        <v>62</v>
      </c>
      <c r="T290">
        <v>200</v>
      </c>
      <c r="U290" t="s">
        <v>68</v>
      </c>
      <c r="V290">
        <v>15</v>
      </c>
      <c r="W290" t="s">
        <v>64</v>
      </c>
      <c r="X290" t="s">
        <v>34</v>
      </c>
      <c r="Y290">
        <v>7859591</v>
      </c>
    </row>
    <row r="291" spans="1:25" x14ac:dyDescent="0.2">
      <c r="A291" t="s">
        <v>499</v>
      </c>
      <c r="B291">
        <v>7014</v>
      </c>
      <c r="C291" t="s">
        <v>56</v>
      </c>
      <c r="D291">
        <v>7</v>
      </c>
      <c r="E291" t="s">
        <v>57</v>
      </c>
      <c r="F291">
        <v>50504596</v>
      </c>
      <c r="G291">
        <v>48170110</v>
      </c>
      <c r="H291">
        <v>1</v>
      </c>
      <c r="I291" t="s">
        <v>26</v>
      </c>
      <c r="J291" t="s">
        <v>1568</v>
      </c>
      <c r="K291" t="s">
        <v>493</v>
      </c>
      <c r="L291" t="s">
        <v>494</v>
      </c>
      <c r="N291" t="s">
        <v>495</v>
      </c>
      <c r="O291" t="s">
        <v>31</v>
      </c>
      <c r="P291">
        <v>50504596</v>
      </c>
      <c r="Q291">
        <v>2401</v>
      </c>
      <c r="R291">
        <v>7</v>
      </c>
      <c r="S291" t="s">
        <v>62</v>
      </c>
      <c r="T291">
        <v>716</v>
      </c>
      <c r="U291" t="s">
        <v>70</v>
      </c>
      <c r="V291">
        <v>15</v>
      </c>
      <c r="W291" t="s">
        <v>64</v>
      </c>
      <c r="X291" t="s">
        <v>34</v>
      </c>
      <c r="Y291">
        <v>933813</v>
      </c>
    </row>
    <row r="292" spans="1:25" x14ac:dyDescent="0.2">
      <c r="A292" t="s">
        <v>500</v>
      </c>
      <c r="B292">
        <v>7014</v>
      </c>
      <c r="C292" t="s">
        <v>56</v>
      </c>
      <c r="D292">
        <v>7</v>
      </c>
      <c r="E292" t="s">
        <v>57</v>
      </c>
      <c r="F292">
        <v>50504596</v>
      </c>
      <c r="G292">
        <v>48170110</v>
      </c>
      <c r="H292">
        <v>1</v>
      </c>
      <c r="I292" t="s">
        <v>26</v>
      </c>
      <c r="J292" t="s">
        <v>1568</v>
      </c>
      <c r="K292" t="s">
        <v>493</v>
      </c>
      <c r="L292" t="s">
        <v>494</v>
      </c>
      <c r="N292" t="s">
        <v>495</v>
      </c>
      <c r="O292" t="s">
        <v>31</v>
      </c>
      <c r="P292">
        <v>50504596</v>
      </c>
      <c r="Q292">
        <v>2401</v>
      </c>
      <c r="R292">
        <v>7</v>
      </c>
      <c r="S292" t="s">
        <v>62</v>
      </c>
      <c r="T292">
        <v>147</v>
      </c>
      <c r="U292" t="s">
        <v>104</v>
      </c>
      <c r="V292">
        <v>60</v>
      </c>
      <c r="W292" t="s">
        <v>108</v>
      </c>
      <c r="X292" t="s">
        <v>34</v>
      </c>
      <c r="Y292">
        <v>930</v>
      </c>
    </row>
    <row r="293" spans="1:25" x14ac:dyDescent="0.2">
      <c r="A293" t="s">
        <v>501</v>
      </c>
      <c r="B293">
        <v>7014</v>
      </c>
      <c r="C293" t="s">
        <v>56</v>
      </c>
      <c r="D293">
        <v>7</v>
      </c>
      <c r="E293" t="s">
        <v>57</v>
      </c>
      <c r="F293">
        <v>50504596</v>
      </c>
      <c r="G293">
        <v>48170110</v>
      </c>
      <c r="H293">
        <v>1</v>
      </c>
      <c r="I293" t="s">
        <v>26</v>
      </c>
      <c r="J293" t="s">
        <v>1568</v>
      </c>
      <c r="K293" t="s">
        <v>493</v>
      </c>
      <c r="L293" t="s">
        <v>494</v>
      </c>
      <c r="N293" t="s">
        <v>495</v>
      </c>
      <c r="O293" t="s">
        <v>31</v>
      </c>
      <c r="P293">
        <v>50504596</v>
      </c>
      <c r="Q293">
        <v>2401</v>
      </c>
      <c r="R293">
        <v>46</v>
      </c>
      <c r="S293" t="s">
        <v>72</v>
      </c>
      <c r="T293">
        <v>156</v>
      </c>
      <c r="U293" t="s">
        <v>87</v>
      </c>
      <c r="V293">
        <v>15</v>
      </c>
      <c r="W293" t="s">
        <v>64</v>
      </c>
      <c r="X293" t="s">
        <v>34</v>
      </c>
      <c r="Y293">
        <v>196086</v>
      </c>
    </row>
    <row r="294" spans="1:25" x14ac:dyDescent="0.2">
      <c r="A294" t="s">
        <v>502</v>
      </c>
      <c r="B294">
        <v>7014</v>
      </c>
      <c r="C294" t="s">
        <v>56</v>
      </c>
      <c r="D294">
        <v>7</v>
      </c>
      <c r="E294" t="s">
        <v>57</v>
      </c>
      <c r="F294">
        <v>50504596</v>
      </c>
      <c r="G294">
        <v>48170110</v>
      </c>
      <c r="H294">
        <v>1</v>
      </c>
      <c r="I294" t="s">
        <v>26</v>
      </c>
      <c r="J294" t="s">
        <v>1568</v>
      </c>
      <c r="K294" t="s">
        <v>493</v>
      </c>
      <c r="L294" t="s">
        <v>494</v>
      </c>
      <c r="N294" t="s">
        <v>495</v>
      </c>
      <c r="O294" t="s">
        <v>31</v>
      </c>
      <c r="P294">
        <v>50504596</v>
      </c>
      <c r="Q294">
        <v>2401</v>
      </c>
      <c r="R294">
        <v>62</v>
      </c>
      <c r="S294" t="s">
        <v>75</v>
      </c>
      <c r="T294">
        <v>204</v>
      </c>
      <c r="U294" t="s">
        <v>76</v>
      </c>
      <c r="V294">
        <v>15</v>
      </c>
      <c r="W294" t="s">
        <v>64</v>
      </c>
      <c r="X294" t="s">
        <v>34</v>
      </c>
      <c r="Y294">
        <v>1321976</v>
      </c>
    </row>
    <row r="295" spans="1:25" x14ac:dyDescent="0.2">
      <c r="A295" t="s">
        <v>503</v>
      </c>
      <c r="B295">
        <v>7014</v>
      </c>
      <c r="C295" t="s">
        <v>56</v>
      </c>
      <c r="D295">
        <v>7</v>
      </c>
      <c r="E295" t="s">
        <v>57</v>
      </c>
      <c r="F295">
        <v>50504596</v>
      </c>
      <c r="G295">
        <v>48170110</v>
      </c>
      <c r="H295">
        <v>1</v>
      </c>
      <c r="I295" t="s">
        <v>26</v>
      </c>
      <c r="J295" t="s">
        <v>1568</v>
      </c>
      <c r="K295" t="s">
        <v>493</v>
      </c>
      <c r="L295" t="s">
        <v>494</v>
      </c>
      <c r="N295" t="s">
        <v>495</v>
      </c>
      <c r="O295" t="s">
        <v>31</v>
      </c>
      <c r="P295">
        <v>50504596</v>
      </c>
      <c r="Q295">
        <v>2401</v>
      </c>
      <c r="R295">
        <v>101</v>
      </c>
      <c r="S295" t="s">
        <v>81</v>
      </c>
      <c r="T295">
        <v>284</v>
      </c>
      <c r="U295" t="s">
        <v>82</v>
      </c>
      <c r="V295">
        <v>15</v>
      </c>
      <c r="W295" t="s">
        <v>64</v>
      </c>
      <c r="X295" t="s">
        <v>34</v>
      </c>
      <c r="Y295">
        <v>504</v>
      </c>
    </row>
    <row r="296" spans="1:25" x14ac:dyDescent="0.2">
      <c r="A296" t="s">
        <v>504</v>
      </c>
      <c r="B296">
        <v>7014</v>
      </c>
      <c r="C296" t="s">
        <v>56</v>
      </c>
      <c r="D296">
        <v>7</v>
      </c>
      <c r="E296" t="s">
        <v>57</v>
      </c>
      <c r="F296">
        <v>50504596</v>
      </c>
      <c r="G296">
        <v>48170110</v>
      </c>
      <c r="H296">
        <v>1</v>
      </c>
      <c r="I296" t="s">
        <v>26</v>
      </c>
      <c r="J296" t="s">
        <v>1568</v>
      </c>
      <c r="K296" t="s">
        <v>493</v>
      </c>
      <c r="L296" t="s">
        <v>494</v>
      </c>
      <c r="N296" t="s">
        <v>495</v>
      </c>
      <c r="O296" t="s">
        <v>31</v>
      </c>
      <c r="P296">
        <v>50504596</v>
      </c>
      <c r="Q296">
        <v>2401</v>
      </c>
      <c r="R296">
        <v>106</v>
      </c>
      <c r="S296" t="s">
        <v>39</v>
      </c>
      <c r="T296">
        <v>137</v>
      </c>
      <c r="U296" t="s">
        <v>40</v>
      </c>
      <c r="V296">
        <v>15</v>
      </c>
      <c r="W296" t="s">
        <v>64</v>
      </c>
      <c r="X296" t="s">
        <v>34</v>
      </c>
      <c r="Y296">
        <v>81</v>
      </c>
    </row>
    <row r="297" spans="1:25" x14ac:dyDescent="0.2">
      <c r="A297" t="s">
        <v>505</v>
      </c>
      <c r="B297">
        <v>7014</v>
      </c>
      <c r="C297" t="s">
        <v>56</v>
      </c>
      <c r="D297">
        <v>7</v>
      </c>
      <c r="E297" t="s">
        <v>57</v>
      </c>
      <c r="F297">
        <v>50504596</v>
      </c>
      <c r="G297">
        <v>48170110</v>
      </c>
      <c r="H297">
        <v>1</v>
      </c>
      <c r="I297" t="s">
        <v>26</v>
      </c>
      <c r="J297" t="s">
        <v>1568</v>
      </c>
      <c r="K297" t="s">
        <v>493</v>
      </c>
      <c r="L297" t="s">
        <v>494</v>
      </c>
      <c r="N297" t="s">
        <v>495</v>
      </c>
      <c r="O297" t="s">
        <v>86</v>
      </c>
      <c r="P297">
        <v>50504596</v>
      </c>
      <c r="Q297">
        <v>2401</v>
      </c>
      <c r="R297">
        <v>50</v>
      </c>
      <c r="S297" t="s">
        <v>333</v>
      </c>
      <c r="T297">
        <v>9</v>
      </c>
      <c r="U297" t="s">
        <v>333</v>
      </c>
      <c r="V297">
        <v>53</v>
      </c>
      <c r="W297" t="s">
        <v>33</v>
      </c>
      <c r="X297" t="s">
        <v>334</v>
      </c>
      <c r="Y297">
        <v>-28</v>
      </c>
    </row>
    <row r="298" spans="1:25" x14ac:dyDescent="0.2">
      <c r="A298" t="s">
        <v>506</v>
      </c>
      <c r="B298">
        <v>7014</v>
      </c>
      <c r="C298" t="s">
        <v>56</v>
      </c>
      <c r="D298">
        <v>7</v>
      </c>
      <c r="E298" t="s">
        <v>57</v>
      </c>
      <c r="F298">
        <v>50514544</v>
      </c>
      <c r="G298">
        <v>48172139</v>
      </c>
      <c r="H298">
        <v>1</v>
      </c>
      <c r="I298" t="s">
        <v>26</v>
      </c>
      <c r="J298" t="s">
        <v>1568</v>
      </c>
      <c r="K298" t="s">
        <v>507</v>
      </c>
      <c r="L298" t="s">
        <v>508</v>
      </c>
      <c r="N298" t="s">
        <v>509</v>
      </c>
      <c r="O298" t="s">
        <v>31</v>
      </c>
      <c r="P298">
        <v>50514544</v>
      </c>
      <c r="Q298">
        <v>2401</v>
      </c>
      <c r="R298">
        <v>7</v>
      </c>
      <c r="S298" t="s">
        <v>62</v>
      </c>
      <c r="T298">
        <v>18</v>
      </c>
      <c r="U298" t="s">
        <v>63</v>
      </c>
      <c r="V298">
        <v>15</v>
      </c>
      <c r="W298" t="s">
        <v>64</v>
      </c>
      <c r="X298" t="s">
        <v>34</v>
      </c>
      <c r="Y298">
        <v>699163</v>
      </c>
    </row>
    <row r="299" spans="1:25" x14ac:dyDescent="0.2">
      <c r="A299" t="s">
        <v>510</v>
      </c>
      <c r="B299">
        <v>7014</v>
      </c>
      <c r="C299" t="s">
        <v>56</v>
      </c>
      <c r="D299">
        <v>7</v>
      </c>
      <c r="E299" t="s">
        <v>57</v>
      </c>
      <c r="F299">
        <v>50514544</v>
      </c>
      <c r="G299">
        <v>48172139</v>
      </c>
      <c r="H299">
        <v>1</v>
      </c>
      <c r="I299" t="s">
        <v>26</v>
      </c>
      <c r="J299" t="s">
        <v>1568</v>
      </c>
      <c r="K299" t="s">
        <v>507</v>
      </c>
      <c r="L299" t="s">
        <v>508</v>
      </c>
      <c r="N299" t="s">
        <v>509</v>
      </c>
      <c r="O299" t="s">
        <v>31</v>
      </c>
      <c r="P299">
        <v>50514544</v>
      </c>
      <c r="Q299">
        <v>2401</v>
      </c>
      <c r="R299">
        <v>7</v>
      </c>
      <c r="S299" t="s">
        <v>62</v>
      </c>
      <c r="T299">
        <v>20</v>
      </c>
      <c r="U299" t="s">
        <v>66</v>
      </c>
      <c r="V299">
        <v>15</v>
      </c>
      <c r="W299" t="s">
        <v>64</v>
      </c>
      <c r="X299" t="s">
        <v>34</v>
      </c>
      <c r="Y299">
        <v>19510082</v>
      </c>
    </row>
    <row r="300" spans="1:25" x14ac:dyDescent="0.2">
      <c r="A300" t="s">
        <v>511</v>
      </c>
      <c r="B300">
        <v>7014</v>
      </c>
      <c r="C300" t="s">
        <v>56</v>
      </c>
      <c r="D300">
        <v>7</v>
      </c>
      <c r="E300" t="s">
        <v>57</v>
      </c>
      <c r="F300">
        <v>50514544</v>
      </c>
      <c r="G300">
        <v>48172139</v>
      </c>
      <c r="H300">
        <v>1</v>
      </c>
      <c r="I300" t="s">
        <v>26</v>
      </c>
      <c r="J300" t="s">
        <v>1568</v>
      </c>
      <c r="K300" t="s">
        <v>507</v>
      </c>
      <c r="L300" t="s">
        <v>508</v>
      </c>
      <c r="N300" t="s">
        <v>509</v>
      </c>
      <c r="O300" t="s">
        <v>31</v>
      </c>
      <c r="P300">
        <v>50514544</v>
      </c>
      <c r="Q300">
        <v>2401</v>
      </c>
      <c r="R300">
        <v>7</v>
      </c>
      <c r="S300" t="s">
        <v>62</v>
      </c>
      <c r="T300">
        <v>147</v>
      </c>
      <c r="U300" t="s">
        <v>104</v>
      </c>
      <c r="V300">
        <v>15</v>
      </c>
      <c r="W300" t="s">
        <v>64</v>
      </c>
      <c r="X300" t="s">
        <v>34</v>
      </c>
      <c r="Y300">
        <v>946305</v>
      </c>
    </row>
    <row r="301" spans="1:25" x14ac:dyDescent="0.2">
      <c r="A301" t="s">
        <v>512</v>
      </c>
      <c r="B301">
        <v>7014</v>
      </c>
      <c r="C301" t="s">
        <v>56</v>
      </c>
      <c r="D301">
        <v>7</v>
      </c>
      <c r="E301" t="s">
        <v>57</v>
      </c>
      <c r="F301">
        <v>50514544</v>
      </c>
      <c r="G301">
        <v>48172139</v>
      </c>
      <c r="H301">
        <v>1</v>
      </c>
      <c r="I301" t="s">
        <v>26</v>
      </c>
      <c r="J301" t="s">
        <v>1568</v>
      </c>
      <c r="K301" t="s">
        <v>507</v>
      </c>
      <c r="L301" t="s">
        <v>508</v>
      </c>
      <c r="N301" t="s">
        <v>509</v>
      </c>
      <c r="O301" t="s">
        <v>31</v>
      </c>
      <c r="P301">
        <v>50514544</v>
      </c>
      <c r="Q301">
        <v>2401</v>
      </c>
      <c r="R301">
        <v>7</v>
      </c>
      <c r="S301" t="s">
        <v>62</v>
      </c>
      <c r="T301">
        <v>200</v>
      </c>
      <c r="U301" t="s">
        <v>68</v>
      </c>
      <c r="V301">
        <v>15</v>
      </c>
      <c r="W301" t="s">
        <v>64</v>
      </c>
      <c r="X301" t="s">
        <v>34</v>
      </c>
      <c r="Y301">
        <v>27327625</v>
      </c>
    </row>
    <row r="302" spans="1:25" x14ac:dyDescent="0.2">
      <c r="A302" t="s">
        <v>513</v>
      </c>
      <c r="B302">
        <v>7014</v>
      </c>
      <c r="C302" t="s">
        <v>56</v>
      </c>
      <c r="D302">
        <v>7</v>
      </c>
      <c r="E302" t="s">
        <v>57</v>
      </c>
      <c r="F302">
        <v>50514544</v>
      </c>
      <c r="G302">
        <v>48172139</v>
      </c>
      <c r="H302">
        <v>1</v>
      </c>
      <c r="I302" t="s">
        <v>26</v>
      </c>
      <c r="J302" t="s">
        <v>1568</v>
      </c>
      <c r="K302" t="s">
        <v>507</v>
      </c>
      <c r="L302" t="s">
        <v>508</v>
      </c>
      <c r="N302" t="s">
        <v>509</v>
      </c>
      <c r="O302" t="s">
        <v>31</v>
      </c>
      <c r="P302">
        <v>50514544</v>
      </c>
      <c r="Q302">
        <v>2401</v>
      </c>
      <c r="R302">
        <v>7</v>
      </c>
      <c r="S302" t="s">
        <v>62</v>
      </c>
      <c r="T302">
        <v>716</v>
      </c>
      <c r="U302" t="s">
        <v>70</v>
      </c>
      <c r="V302">
        <v>15</v>
      </c>
      <c r="W302" t="s">
        <v>64</v>
      </c>
      <c r="X302" t="s">
        <v>34</v>
      </c>
      <c r="Y302">
        <v>3246846</v>
      </c>
    </row>
    <row r="303" spans="1:25" x14ac:dyDescent="0.2">
      <c r="A303" t="s">
        <v>514</v>
      </c>
      <c r="B303">
        <v>7014</v>
      </c>
      <c r="C303" t="s">
        <v>56</v>
      </c>
      <c r="D303">
        <v>7</v>
      </c>
      <c r="E303" t="s">
        <v>57</v>
      </c>
      <c r="F303">
        <v>50514544</v>
      </c>
      <c r="G303">
        <v>48172139</v>
      </c>
      <c r="H303">
        <v>1</v>
      </c>
      <c r="I303" t="s">
        <v>26</v>
      </c>
      <c r="J303" t="s">
        <v>1568</v>
      </c>
      <c r="K303" t="s">
        <v>507</v>
      </c>
      <c r="L303" t="s">
        <v>508</v>
      </c>
      <c r="N303" t="s">
        <v>509</v>
      </c>
      <c r="O303" t="s">
        <v>31</v>
      </c>
      <c r="P303">
        <v>50514544</v>
      </c>
      <c r="Q303">
        <v>2401</v>
      </c>
      <c r="R303">
        <v>7</v>
      </c>
      <c r="S303" t="s">
        <v>62</v>
      </c>
      <c r="T303">
        <v>147</v>
      </c>
      <c r="U303" t="s">
        <v>104</v>
      </c>
      <c r="V303">
        <v>60</v>
      </c>
      <c r="W303" t="s">
        <v>108</v>
      </c>
      <c r="X303" t="s">
        <v>34</v>
      </c>
      <c r="Y303">
        <v>2699</v>
      </c>
    </row>
    <row r="304" spans="1:25" x14ac:dyDescent="0.2">
      <c r="A304" t="s">
        <v>515</v>
      </c>
      <c r="B304">
        <v>7014</v>
      </c>
      <c r="C304" t="s">
        <v>56</v>
      </c>
      <c r="D304">
        <v>7</v>
      </c>
      <c r="E304" t="s">
        <v>57</v>
      </c>
      <c r="F304">
        <v>50514544</v>
      </c>
      <c r="G304">
        <v>48172139</v>
      </c>
      <c r="H304">
        <v>1</v>
      </c>
      <c r="I304" t="s">
        <v>26</v>
      </c>
      <c r="J304" t="s">
        <v>1568</v>
      </c>
      <c r="K304" t="s">
        <v>507</v>
      </c>
      <c r="L304" t="s">
        <v>508</v>
      </c>
      <c r="N304" t="s">
        <v>509</v>
      </c>
      <c r="O304" t="s">
        <v>31</v>
      </c>
      <c r="P304">
        <v>50514544</v>
      </c>
      <c r="Q304">
        <v>2401</v>
      </c>
      <c r="R304">
        <v>62</v>
      </c>
      <c r="S304" t="s">
        <v>75</v>
      </c>
      <c r="T304">
        <v>204</v>
      </c>
      <c r="U304" t="s">
        <v>76</v>
      </c>
      <c r="V304">
        <v>15</v>
      </c>
      <c r="W304" t="s">
        <v>64</v>
      </c>
      <c r="X304" t="s">
        <v>34</v>
      </c>
      <c r="Y304">
        <v>4596482</v>
      </c>
    </row>
    <row r="305" spans="1:25" x14ac:dyDescent="0.2">
      <c r="A305" t="s">
        <v>516</v>
      </c>
      <c r="B305">
        <v>7014</v>
      </c>
      <c r="C305" t="s">
        <v>56</v>
      </c>
      <c r="D305">
        <v>7</v>
      </c>
      <c r="E305" t="s">
        <v>57</v>
      </c>
      <c r="F305">
        <v>50322558</v>
      </c>
      <c r="G305">
        <v>48144033</v>
      </c>
      <c r="H305">
        <v>1</v>
      </c>
      <c r="I305" t="s">
        <v>26</v>
      </c>
      <c r="J305" t="s">
        <v>1568</v>
      </c>
      <c r="K305" t="s">
        <v>517</v>
      </c>
      <c r="L305" t="s">
        <v>518</v>
      </c>
      <c r="N305" t="s">
        <v>519</v>
      </c>
      <c r="O305" t="s">
        <v>31</v>
      </c>
      <c r="P305">
        <v>50322558</v>
      </c>
      <c r="Q305">
        <v>2401</v>
      </c>
      <c r="R305">
        <v>7</v>
      </c>
      <c r="S305" t="s">
        <v>62</v>
      </c>
      <c r="T305">
        <v>18</v>
      </c>
      <c r="U305" t="s">
        <v>63</v>
      </c>
      <c r="V305">
        <v>15</v>
      </c>
      <c r="W305" t="s">
        <v>64</v>
      </c>
      <c r="X305" t="s">
        <v>34</v>
      </c>
      <c r="Y305">
        <v>153530</v>
      </c>
    </row>
    <row r="306" spans="1:25" x14ac:dyDescent="0.2">
      <c r="A306" t="s">
        <v>520</v>
      </c>
      <c r="B306">
        <v>7014</v>
      </c>
      <c r="C306" t="s">
        <v>56</v>
      </c>
      <c r="D306">
        <v>7</v>
      </c>
      <c r="E306" t="s">
        <v>57</v>
      </c>
      <c r="F306">
        <v>50322558</v>
      </c>
      <c r="G306">
        <v>48144033</v>
      </c>
      <c r="H306">
        <v>1</v>
      </c>
      <c r="I306" t="s">
        <v>26</v>
      </c>
      <c r="J306" t="s">
        <v>1568</v>
      </c>
      <c r="K306" t="s">
        <v>517</v>
      </c>
      <c r="L306" t="s">
        <v>518</v>
      </c>
      <c r="N306" t="s">
        <v>519</v>
      </c>
      <c r="O306" t="s">
        <v>31</v>
      </c>
      <c r="P306">
        <v>50322558</v>
      </c>
      <c r="Q306">
        <v>2401</v>
      </c>
      <c r="R306">
        <v>7</v>
      </c>
      <c r="S306" t="s">
        <v>62</v>
      </c>
      <c r="T306">
        <v>20</v>
      </c>
      <c r="U306" t="s">
        <v>66</v>
      </c>
      <c r="V306">
        <v>15</v>
      </c>
      <c r="W306" t="s">
        <v>64</v>
      </c>
      <c r="X306" t="s">
        <v>34</v>
      </c>
      <c r="Y306">
        <v>4284255</v>
      </c>
    </row>
    <row r="307" spans="1:25" x14ac:dyDescent="0.2">
      <c r="A307" t="s">
        <v>521</v>
      </c>
      <c r="B307">
        <v>7014</v>
      </c>
      <c r="C307" t="s">
        <v>56</v>
      </c>
      <c r="D307">
        <v>7</v>
      </c>
      <c r="E307" t="s">
        <v>57</v>
      </c>
      <c r="F307">
        <v>50322558</v>
      </c>
      <c r="G307">
        <v>48144033</v>
      </c>
      <c r="H307">
        <v>1</v>
      </c>
      <c r="I307" t="s">
        <v>26</v>
      </c>
      <c r="J307" t="s">
        <v>1568</v>
      </c>
      <c r="K307" t="s">
        <v>517</v>
      </c>
      <c r="L307" t="s">
        <v>518</v>
      </c>
      <c r="N307" t="s">
        <v>519</v>
      </c>
      <c r="O307" t="s">
        <v>31</v>
      </c>
      <c r="P307">
        <v>50322558</v>
      </c>
      <c r="Q307">
        <v>2401</v>
      </c>
      <c r="R307">
        <v>7</v>
      </c>
      <c r="S307" t="s">
        <v>62</v>
      </c>
      <c r="T307">
        <v>147</v>
      </c>
      <c r="U307" t="s">
        <v>104</v>
      </c>
      <c r="V307">
        <v>15</v>
      </c>
      <c r="W307" t="s">
        <v>64</v>
      </c>
      <c r="X307" t="s">
        <v>34</v>
      </c>
      <c r="Y307">
        <v>176325</v>
      </c>
    </row>
    <row r="308" spans="1:25" x14ac:dyDescent="0.2">
      <c r="A308" t="s">
        <v>522</v>
      </c>
      <c r="B308">
        <v>7014</v>
      </c>
      <c r="C308" t="s">
        <v>56</v>
      </c>
      <c r="D308">
        <v>7</v>
      </c>
      <c r="E308" t="s">
        <v>57</v>
      </c>
      <c r="F308">
        <v>50322558</v>
      </c>
      <c r="G308">
        <v>48144033</v>
      </c>
      <c r="H308">
        <v>1</v>
      </c>
      <c r="I308" t="s">
        <v>26</v>
      </c>
      <c r="J308" t="s">
        <v>1568</v>
      </c>
      <c r="K308" t="s">
        <v>517</v>
      </c>
      <c r="L308" t="s">
        <v>518</v>
      </c>
      <c r="N308" t="s">
        <v>519</v>
      </c>
      <c r="O308" t="s">
        <v>31</v>
      </c>
      <c r="P308">
        <v>50322558</v>
      </c>
      <c r="Q308">
        <v>2401</v>
      </c>
      <c r="R308">
        <v>7</v>
      </c>
      <c r="S308" t="s">
        <v>62</v>
      </c>
      <c r="T308">
        <v>200</v>
      </c>
      <c r="U308" t="s">
        <v>68</v>
      </c>
      <c r="V308">
        <v>15</v>
      </c>
      <c r="W308" t="s">
        <v>64</v>
      </c>
      <c r="X308" t="s">
        <v>34</v>
      </c>
      <c r="Y308">
        <v>6000923</v>
      </c>
    </row>
    <row r="309" spans="1:25" x14ac:dyDescent="0.2">
      <c r="A309" t="s">
        <v>523</v>
      </c>
      <c r="B309">
        <v>7014</v>
      </c>
      <c r="C309" t="s">
        <v>56</v>
      </c>
      <c r="D309">
        <v>7</v>
      </c>
      <c r="E309" t="s">
        <v>57</v>
      </c>
      <c r="F309">
        <v>50322558</v>
      </c>
      <c r="G309">
        <v>48144033</v>
      </c>
      <c r="H309">
        <v>1</v>
      </c>
      <c r="I309" t="s">
        <v>26</v>
      </c>
      <c r="J309" t="s">
        <v>1568</v>
      </c>
      <c r="K309" t="s">
        <v>517</v>
      </c>
      <c r="L309" t="s">
        <v>518</v>
      </c>
      <c r="N309" t="s">
        <v>519</v>
      </c>
      <c r="O309" t="s">
        <v>31</v>
      </c>
      <c r="P309">
        <v>50322558</v>
      </c>
      <c r="Q309">
        <v>2401</v>
      </c>
      <c r="R309">
        <v>7</v>
      </c>
      <c r="S309" t="s">
        <v>62</v>
      </c>
      <c r="T309">
        <v>716</v>
      </c>
      <c r="U309" t="s">
        <v>70</v>
      </c>
      <c r="V309">
        <v>15</v>
      </c>
      <c r="W309" t="s">
        <v>64</v>
      </c>
      <c r="X309" t="s">
        <v>34</v>
      </c>
      <c r="Y309">
        <v>712981</v>
      </c>
    </row>
    <row r="310" spans="1:25" x14ac:dyDescent="0.2">
      <c r="A310" t="s">
        <v>524</v>
      </c>
      <c r="B310">
        <v>7014</v>
      </c>
      <c r="C310" t="s">
        <v>56</v>
      </c>
      <c r="D310">
        <v>7</v>
      </c>
      <c r="E310" t="s">
        <v>57</v>
      </c>
      <c r="F310">
        <v>50322558</v>
      </c>
      <c r="G310">
        <v>48144033</v>
      </c>
      <c r="H310">
        <v>1</v>
      </c>
      <c r="I310" t="s">
        <v>26</v>
      </c>
      <c r="J310" t="s">
        <v>1568</v>
      </c>
      <c r="K310" t="s">
        <v>517</v>
      </c>
      <c r="L310" t="s">
        <v>518</v>
      </c>
      <c r="N310" t="s">
        <v>519</v>
      </c>
      <c r="O310" t="s">
        <v>31</v>
      </c>
      <c r="P310">
        <v>50322558</v>
      </c>
      <c r="Q310">
        <v>2401</v>
      </c>
      <c r="R310">
        <v>7</v>
      </c>
      <c r="S310" t="s">
        <v>62</v>
      </c>
      <c r="T310">
        <v>147</v>
      </c>
      <c r="U310" t="s">
        <v>104</v>
      </c>
      <c r="V310">
        <v>60</v>
      </c>
      <c r="W310" t="s">
        <v>108</v>
      </c>
      <c r="X310" t="s">
        <v>34</v>
      </c>
      <c r="Y310">
        <v>467</v>
      </c>
    </row>
    <row r="311" spans="1:25" x14ac:dyDescent="0.2">
      <c r="A311" t="s">
        <v>525</v>
      </c>
      <c r="B311">
        <v>7014</v>
      </c>
      <c r="C311" t="s">
        <v>56</v>
      </c>
      <c r="D311">
        <v>7</v>
      </c>
      <c r="E311" t="s">
        <v>57</v>
      </c>
      <c r="F311">
        <v>50322558</v>
      </c>
      <c r="G311">
        <v>48144033</v>
      </c>
      <c r="H311">
        <v>1</v>
      </c>
      <c r="I311" t="s">
        <v>26</v>
      </c>
      <c r="J311" t="s">
        <v>1568</v>
      </c>
      <c r="K311" t="s">
        <v>517</v>
      </c>
      <c r="L311" t="s">
        <v>518</v>
      </c>
      <c r="N311" t="s">
        <v>519</v>
      </c>
      <c r="O311" t="s">
        <v>31</v>
      </c>
      <c r="P311">
        <v>50322558</v>
      </c>
      <c r="Q311">
        <v>2401</v>
      </c>
      <c r="R311">
        <v>62</v>
      </c>
      <c r="S311" t="s">
        <v>75</v>
      </c>
      <c r="T311">
        <v>204</v>
      </c>
      <c r="U311" t="s">
        <v>76</v>
      </c>
      <c r="V311">
        <v>15</v>
      </c>
      <c r="W311" t="s">
        <v>64</v>
      </c>
      <c r="X311" t="s">
        <v>34</v>
      </c>
      <c r="Y311">
        <v>1342060</v>
      </c>
    </row>
    <row r="312" spans="1:25" x14ac:dyDescent="0.2">
      <c r="A312" t="s">
        <v>526</v>
      </c>
      <c r="B312">
        <v>7014</v>
      </c>
      <c r="C312" t="s">
        <v>56</v>
      </c>
      <c r="D312">
        <v>7</v>
      </c>
      <c r="E312" t="s">
        <v>57</v>
      </c>
      <c r="F312">
        <v>50322558</v>
      </c>
      <c r="G312">
        <v>48144033</v>
      </c>
      <c r="H312">
        <v>1</v>
      </c>
      <c r="I312" t="s">
        <v>26</v>
      </c>
      <c r="J312" t="s">
        <v>1568</v>
      </c>
      <c r="K312" t="s">
        <v>517</v>
      </c>
      <c r="L312" t="s">
        <v>518</v>
      </c>
      <c r="N312" t="s">
        <v>519</v>
      </c>
      <c r="O312" t="s">
        <v>31</v>
      </c>
      <c r="P312">
        <v>50322558</v>
      </c>
      <c r="Q312">
        <v>2401</v>
      </c>
      <c r="R312">
        <v>103</v>
      </c>
      <c r="S312" t="s">
        <v>143</v>
      </c>
      <c r="T312">
        <v>282</v>
      </c>
      <c r="U312" t="s">
        <v>143</v>
      </c>
      <c r="V312">
        <v>51</v>
      </c>
      <c r="W312" t="s">
        <v>125</v>
      </c>
      <c r="X312" t="s">
        <v>34</v>
      </c>
      <c r="Y312">
        <v>6689</v>
      </c>
    </row>
    <row r="313" spans="1:25" x14ac:dyDescent="0.2">
      <c r="A313" t="s">
        <v>527</v>
      </c>
      <c r="B313">
        <v>7014</v>
      </c>
      <c r="C313" t="s">
        <v>56</v>
      </c>
      <c r="D313">
        <v>7</v>
      </c>
      <c r="E313" t="s">
        <v>57</v>
      </c>
      <c r="F313">
        <v>50322558</v>
      </c>
      <c r="G313">
        <v>48144033</v>
      </c>
      <c r="H313">
        <v>1</v>
      </c>
      <c r="I313" t="s">
        <v>26</v>
      </c>
      <c r="J313" t="s">
        <v>1568</v>
      </c>
      <c r="K313" t="s">
        <v>517</v>
      </c>
      <c r="L313" t="s">
        <v>518</v>
      </c>
      <c r="N313" t="s">
        <v>519</v>
      </c>
      <c r="O313" t="s">
        <v>31</v>
      </c>
      <c r="P313">
        <v>50322558</v>
      </c>
      <c r="Q313">
        <v>2401</v>
      </c>
      <c r="R313">
        <v>118</v>
      </c>
      <c r="S313" t="s">
        <v>299</v>
      </c>
      <c r="T313">
        <v>13</v>
      </c>
      <c r="U313" t="s">
        <v>300</v>
      </c>
      <c r="V313">
        <v>51</v>
      </c>
      <c r="W313" t="s">
        <v>125</v>
      </c>
      <c r="X313" t="s">
        <v>34</v>
      </c>
      <c r="Y313">
        <v>77549</v>
      </c>
    </row>
    <row r="314" spans="1:25" x14ac:dyDescent="0.2">
      <c r="A314" t="s">
        <v>528</v>
      </c>
      <c r="B314">
        <v>7014</v>
      </c>
      <c r="C314" t="s">
        <v>56</v>
      </c>
      <c r="D314">
        <v>7</v>
      </c>
      <c r="E314" t="s">
        <v>57</v>
      </c>
      <c r="F314">
        <v>50322558</v>
      </c>
      <c r="G314">
        <v>48144033</v>
      </c>
      <c r="H314">
        <v>1</v>
      </c>
      <c r="I314" t="s">
        <v>26</v>
      </c>
      <c r="J314" t="s">
        <v>1568</v>
      </c>
      <c r="K314" t="s">
        <v>517</v>
      </c>
      <c r="L314" t="s">
        <v>518</v>
      </c>
      <c r="N314" t="s">
        <v>519</v>
      </c>
      <c r="O314" t="s">
        <v>31</v>
      </c>
      <c r="P314">
        <v>50322558</v>
      </c>
      <c r="Q314">
        <v>2401</v>
      </c>
      <c r="R314">
        <v>122</v>
      </c>
      <c r="S314" t="s">
        <v>42</v>
      </c>
      <c r="T314">
        <v>287</v>
      </c>
      <c r="U314" t="s">
        <v>43</v>
      </c>
      <c r="V314">
        <v>15</v>
      </c>
      <c r="W314" t="s">
        <v>64</v>
      </c>
      <c r="X314" t="s">
        <v>34</v>
      </c>
      <c r="Y314">
        <v>107</v>
      </c>
    </row>
    <row r="315" spans="1:25" x14ac:dyDescent="0.2">
      <c r="A315" t="s">
        <v>529</v>
      </c>
      <c r="B315">
        <v>7014</v>
      </c>
      <c r="C315" t="s">
        <v>56</v>
      </c>
      <c r="D315">
        <v>7</v>
      </c>
      <c r="E315" t="s">
        <v>57</v>
      </c>
      <c r="F315">
        <v>50322558</v>
      </c>
      <c r="G315">
        <v>48144033</v>
      </c>
      <c r="H315">
        <v>1</v>
      </c>
      <c r="I315" t="s">
        <v>26</v>
      </c>
      <c r="J315" t="s">
        <v>1568</v>
      </c>
      <c r="K315" t="s">
        <v>517</v>
      </c>
      <c r="L315" t="s">
        <v>518</v>
      </c>
      <c r="N315" t="s">
        <v>519</v>
      </c>
      <c r="O315" t="s">
        <v>86</v>
      </c>
      <c r="P315">
        <v>50322558</v>
      </c>
      <c r="Q315">
        <v>2401</v>
      </c>
      <c r="R315">
        <v>50</v>
      </c>
      <c r="S315" t="s">
        <v>333</v>
      </c>
      <c r="T315">
        <v>9</v>
      </c>
      <c r="U315" t="s">
        <v>333</v>
      </c>
      <c r="V315">
        <v>53</v>
      </c>
      <c r="W315" t="s">
        <v>33</v>
      </c>
      <c r="X315" t="s">
        <v>334</v>
      </c>
      <c r="Y315">
        <v>-12754886</v>
      </c>
    </row>
    <row r="316" spans="1:25" x14ac:dyDescent="0.2">
      <c r="A316" t="s">
        <v>530</v>
      </c>
      <c r="B316">
        <v>7014</v>
      </c>
      <c r="C316" t="s">
        <v>56</v>
      </c>
      <c r="D316">
        <v>14</v>
      </c>
      <c r="E316" t="s">
        <v>253</v>
      </c>
      <c r="F316">
        <v>50332285</v>
      </c>
      <c r="G316">
        <v>48150102</v>
      </c>
      <c r="H316">
        <v>1</v>
      </c>
      <c r="I316" t="s">
        <v>26</v>
      </c>
      <c r="J316" t="s">
        <v>1567</v>
      </c>
      <c r="K316" t="s">
        <v>531</v>
      </c>
      <c r="L316" t="s">
        <v>532</v>
      </c>
      <c r="N316" t="s">
        <v>533</v>
      </c>
      <c r="O316" t="s">
        <v>31</v>
      </c>
      <c r="P316">
        <v>50332285</v>
      </c>
      <c r="Q316">
        <v>2401</v>
      </c>
      <c r="R316">
        <v>7</v>
      </c>
      <c r="S316" t="s">
        <v>62</v>
      </c>
      <c r="T316">
        <v>150</v>
      </c>
      <c r="U316" t="s">
        <v>534</v>
      </c>
      <c r="V316">
        <v>15</v>
      </c>
      <c r="W316" t="s">
        <v>64</v>
      </c>
      <c r="X316" t="s">
        <v>34</v>
      </c>
      <c r="Y316">
        <v>3845364</v>
      </c>
    </row>
    <row r="317" spans="1:25" x14ac:dyDescent="0.2">
      <c r="A317" t="s">
        <v>535</v>
      </c>
      <c r="B317">
        <v>7014</v>
      </c>
      <c r="C317" t="s">
        <v>56</v>
      </c>
      <c r="D317">
        <v>14</v>
      </c>
      <c r="E317" t="s">
        <v>253</v>
      </c>
      <c r="F317">
        <v>50332285</v>
      </c>
      <c r="G317">
        <v>48150102</v>
      </c>
      <c r="H317">
        <v>1</v>
      </c>
      <c r="I317" t="s">
        <v>26</v>
      </c>
      <c r="J317" t="s">
        <v>1567</v>
      </c>
      <c r="K317" t="s">
        <v>531</v>
      </c>
      <c r="L317" t="s">
        <v>532</v>
      </c>
      <c r="N317" t="s">
        <v>533</v>
      </c>
      <c r="O317" t="s">
        <v>31</v>
      </c>
      <c r="P317">
        <v>50332285</v>
      </c>
      <c r="Q317">
        <v>2401</v>
      </c>
      <c r="R317">
        <v>7</v>
      </c>
      <c r="S317" t="s">
        <v>62</v>
      </c>
      <c r="T317">
        <v>200</v>
      </c>
      <c r="U317" t="s">
        <v>68</v>
      </c>
      <c r="V317">
        <v>15</v>
      </c>
      <c r="W317" t="s">
        <v>64</v>
      </c>
      <c r="X317" t="s">
        <v>34</v>
      </c>
      <c r="Y317">
        <v>4374065360</v>
      </c>
    </row>
    <row r="318" spans="1:25" x14ac:dyDescent="0.2">
      <c r="A318" t="s">
        <v>536</v>
      </c>
      <c r="B318">
        <v>7014</v>
      </c>
      <c r="C318" t="s">
        <v>56</v>
      </c>
      <c r="D318">
        <v>14</v>
      </c>
      <c r="E318" t="s">
        <v>253</v>
      </c>
      <c r="F318">
        <v>50332285</v>
      </c>
      <c r="G318">
        <v>48150102</v>
      </c>
      <c r="H318">
        <v>1</v>
      </c>
      <c r="I318" t="s">
        <v>26</v>
      </c>
      <c r="J318" t="s">
        <v>1567</v>
      </c>
      <c r="K318" t="s">
        <v>531</v>
      </c>
      <c r="L318" t="s">
        <v>532</v>
      </c>
      <c r="N318" t="s">
        <v>533</v>
      </c>
      <c r="O318" t="s">
        <v>31</v>
      </c>
      <c r="P318">
        <v>50332285</v>
      </c>
      <c r="Q318">
        <v>2401</v>
      </c>
      <c r="R318">
        <v>46</v>
      </c>
      <c r="S318" t="s">
        <v>72</v>
      </c>
      <c r="T318">
        <v>156</v>
      </c>
      <c r="U318" t="s">
        <v>87</v>
      </c>
      <c r="V318">
        <v>15</v>
      </c>
      <c r="W318" t="s">
        <v>64</v>
      </c>
      <c r="X318" t="s">
        <v>34</v>
      </c>
      <c r="Y318">
        <v>19477495</v>
      </c>
    </row>
    <row r="319" spans="1:25" x14ac:dyDescent="0.2">
      <c r="A319" t="s">
        <v>537</v>
      </c>
      <c r="B319">
        <v>7014</v>
      </c>
      <c r="C319" t="s">
        <v>56</v>
      </c>
      <c r="D319">
        <v>14</v>
      </c>
      <c r="E319" t="s">
        <v>253</v>
      </c>
      <c r="F319">
        <v>50332285</v>
      </c>
      <c r="G319">
        <v>48150102</v>
      </c>
      <c r="H319">
        <v>1</v>
      </c>
      <c r="I319" t="s">
        <v>26</v>
      </c>
      <c r="J319" t="s">
        <v>1567</v>
      </c>
      <c r="K319" t="s">
        <v>531</v>
      </c>
      <c r="L319" t="s">
        <v>532</v>
      </c>
      <c r="N319" t="s">
        <v>533</v>
      </c>
      <c r="O319" t="s">
        <v>86</v>
      </c>
      <c r="P319">
        <v>50332285</v>
      </c>
      <c r="Q319">
        <v>2401</v>
      </c>
      <c r="R319">
        <v>7</v>
      </c>
      <c r="S319" t="s">
        <v>62</v>
      </c>
      <c r="T319">
        <v>200</v>
      </c>
      <c r="U319" t="s">
        <v>68</v>
      </c>
      <c r="V319">
        <v>75</v>
      </c>
      <c r="W319" t="s">
        <v>152</v>
      </c>
      <c r="X319" t="s">
        <v>89</v>
      </c>
      <c r="Y319">
        <v>-887357886</v>
      </c>
    </row>
    <row r="320" spans="1:25" x14ac:dyDescent="0.2">
      <c r="A320" t="s">
        <v>538</v>
      </c>
      <c r="B320">
        <v>7014</v>
      </c>
      <c r="C320" t="s">
        <v>56</v>
      </c>
      <c r="D320">
        <v>14</v>
      </c>
      <c r="E320" t="s">
        <v>253</v>
      </c>
      <c r="F320">
        <v>50332285</v>
      </c>
      <c r="G320">
        <v>48150102</v>
      </c>
      <c r="H320">
        <v>1</v>
      </c>
      <c r="I320" t="s">
        <v>26</v>
      </c>
      <c r="J320" t="s">
        <v>1567</v>
      </c>
      <c r="K320" t="s">
        <v>531</v>
      </c>
      <c r="L320" t="s">
        <v>532</v>
      </c>
      <c r="N320" t="s">
        <v>533</v>
      </c>
      <c r="O320" t="s">
        <v>86</v>
      </c>
      <c r="P320">
        <v>50332285</v>
      </c>
      <c r="Q320">
        <v>2401</v>
      </c>
      <c r="R320">
        <v>50</v>
      </c>
      <c r="S320" t="s">
        <v>333</v>
      </c>
      <c r="T320">
        <v>9</v>
      </c>
      <c r="U320" t="s">
        <v>333</v>
      </c>
      <c r="V320">
        <v>53</v>
      </c>
      <c r="W320" t="s">
        <v>33</v>
      </c>
      <c r="X320" t="s">
        <v>334</v>
      </c>
      <c r="Y320">
        <v>-15169275</v>
      </c>
    </row>
    <row r="321" spans="1:25" x14ac:dyDescent="0.2">
      <c r="A321" t="s">
        <v>539</v>
      </c>
      <c r="B321">
        <v>7014</v>
      </c>
      <c r="C321" t="s">
        <v>56</v>
      </c>
      <c r="D321">
        <v>7</v>
      </c>
      <c r="E321" t="s">
        <v>57</v>
      </c>
      <c r="F321">
        <v>50332079</v>
      </c>
      <c r="G321">
        <v>48150072</v>
      </c>
      <c r="H321">
        <v>1</v>
      </c>
      <c r="I321" t="s">
        <v>26</v>
      </c>
      <c r="J321" t="s">
        <v>1568</v>
      </c>
      <c r="K321" t="s">
        <v>540</v>
      </c>
      <c r="L321" t="s">
        <v>541</v>
      </c>
      <c r="N321" t="s">
        <v>542</v>
      </c>
      <c r="O321" t="s">
        <v>31</v>
      </c>
      <c r="P321">
        <v>50332079</v>
      </c>
      <c r="Q321">
        <v>2401</v>
      </c>
      <c r="R321">
        <v>7</v>
      </c>
      <c r="S321" t="s">
        <v>62</v>
      </c>
      <c r="T321">
        <v>18</v>
      </c>
      <c r="U321" t="s">
        <v>63</v>
      </c>
      <c r="V321">
        <v>15</v>
      </c>
      <c r="W321" t="s">
        <v>64</v>
      </c>
      <c r="X321" t="s">
        <v>34</v>
      </c>
      <c r="Y321">
        <v>694664</v>
      </c>
    </row>
    <row r="322" spans="1:25" x14ac:dyDescent="0.2">
      <c r="A322" t="s">
        <v>543</v>
      </c>
      <c r="B322">
        <v>7014</v>
      </c>
      <c r="C322" t="s">
        <v>56</v>
      </c>
      <c r="D322">
        <v>7</v>
      </c>
      <c r="E322" t="s">
        <v>57</v>
      </c>
      <c r="F322">
        <v>50332079</v>
      </c>
      <c r="G322">
        <v>48150072</v>
      </c>
      <c r="H322">
        <v>1</v>
      </c>
      <c r="I322" t="s">
        <v>26</v>
      </c>
      <c r="J322" t="s">
        <v>1568</v>
      </c>
      <c r="K322" t="s">
        <v>540</v>
      </c>
      <c r="L322" t="s">
        <v>541</v>
      </c>
      <c r="N322" t="s">
        <v>542</v>
      </c>
      <c r="O322" t="s">
        <v>31</v>
      </c>
      <c r="P322">
        <v>50332079</v>
      </c>
      <c r="Q322">
        <v>2401</v>
      </c>
      <c r="R322">
        <v>7</v>
      </c>
      <c r="S322" t="s">
        <v>62</v>
      </c>
      <c r="T322">
        <v>20</v>
      </c>
      <c r="U322" t="s">
        <v>66</v>
      </c>
      <c r="V322">
        <v>15</v>
      </c>
      <c r="W322" t="s">
        <v>64</v>
      </c>
      <c r="X322" t="s">
        <v>34</v>
      </c>
      <c r="Y322">
        <v>19384550</v>
      </c>
    </row>
    <row r="323" spans="1:25" x14ac:dyDescent="0.2">
      <c r="A323" t="s">
        <v>544</v>
      </c>
      <c r="B323">
        <v>7014</v>
      </c>
      <c r="C323" t="s">
        <v>56</v>
      </c>
      <c r="D323">
        <v>7</v>
      </c>
      <c r="E323" t="s">
        <v>57</v>
      </c>
      <c r="F323">
        <v>50332079</v>
      </c>
      <c r="G323">
        <v>48150072</v>
      </c>
      <c r="H323">
        <v>1</v>
      </c>
      <c r="I323" t="s">
        <v>26</v>
      </c>
      <c r="J323" t="s">
        <v>1568</v>
      </c>
      <c r="K323" t="s">
        <v>540</v>
      </c>
      <c r="L323" t="s">
        <v>541</v>
      </c>
      <c r="N323" t="s">
        <v>542</v>
      </c>
      <c r="O323" t="s">
        <v>31</v>
      </c>
      <c r="P323">
        <v>50332079</v>
      </c>
      <c r="Q323">
        <v>2401</v>
      </c>
      <c r="R323">
        <v>7</v>
      </c>
      <c r="S323" t="s">
        <v>62</v>
      </c>
      <c r="T323">
        <v>147</v>
      </c>
      <c r="U323" t="s">
        <v>104</v>
      </c>
      <c r="V323">
        <v>15</v>
      </c>
      <c r="W323" t="s">
        <v>64</v>
      </c>
      <c r="X323" t="s">
        <v>34</v>
      </c>
      <c r="Y323">
        <v>670211</v>
      </c>
    </row>
    <row r="324" spans="1:25" x14ac:dyDescent="0.2">
      <c r="A324" t="s">
        <v>545</v>
      </c>
      <c r="B324">
        <v>7014</v>
      </c>
      <c r="C324" t="s">
        <v>56</v>
      </c>
      <c r="D324">
        <v>7</v>
      </c>
      <c r="E324" t="s">
        <v>57</v>
      </c>
      <c r="F324">
        <v>50332079</v>
      </c>
      <c r="G324">
        <v>48150072</v>
      </c>
      <c r="H324">
        <v>1</v>
      </c>
      <c r="I324" t="s">
        <v>26</v>
      </c>
      <c r="J324" t="s">
        <v>1568</v>
      </c>
      <c r="K324" t="s">
        <v>540</v>
      </c>
      <c r="L324" t="s">
        <v>541</v>
      </c>
      <c r="N324" t="s">
        <v>542</v>
      </c>
      <c r="O324" t="s">
        <v>31</v>
      </c>
      <c r="P324">
        <v>50332079</v>
      </c>
      <c r="Q324">
        <v>2401</v>
      </c>
      <c r="R324">
        <v>7</v>
      </c>
      <c r="S324" t="s">
        <v>62</v>
      </c>
      <c r="T324">
        <v>200</v>
      </c>
      <c r="U324" t="s">
        <v>68</v>
      </c>
      <c r="V324">
        <v>15</v>
      </c>
      <c r="W324" t="s">
        <v>64</v>
      </c>
      <c r="X324" t="s">
        <v>34</v>
      </c>
      <c r="Y324">
        <v>27151793</v>
      </c>
    </row>
    <row r="325" spans="1:25" x14ac:dyDescent="0.2">
      <c r="A325" t="s">
        <v>546</v>
      </c>
      <c r="B325">
        <v>7014</v>
      </c>
      <c r="C325" t="s">
        <v>56</v>
      </c>
      <c r="D325">
        <v>7</v>
      </c>
      <c r="E325" t="s">
        <v>57</v>
      </c>
      <c r="F325">
        <v>50332079</v>
      </c>
      <c r="G325">
        <v>48150072</v>
      </c>
      <c r="H325">
        <v>1</v>
      </c>
      <c r="I325" t="s">
        <v>26</v>
      </c>
      <c r="J325" t="s">
        <v>1568</v>
      </c>
      <c r="K325" t="s">
        <v>540</v>
      </c>
      <c r="L325" t="s">
        <v>541</v>
      </c>
      <c r="N325" t="s">
        <v>542</v>
      </c>
      <c r="O325" t="s">
        <v>31</v>
      </c>
      <c r="P325">
        <v>50332079</v>
      </c>
      <c r="Q325">
        <v>2401</v>
      </c>
      <c r="R325">
        <v>7</v>
      </c>
      <c r="S325" t="s">
        <v>62</v>
      </c>
      <c r="T325">
        <v>716</v>
      </c>
      <c r="U325" t="s">
        <v>70</v>
      </c>
      <c r="V325">
        <v>15</v>
      </c>
      <c r="W325" t="s">
        <v>64</v>
      </c>
      <c r="X325" t="s">
        <v>34</v>
      </c>
      <c r="Y325">
        <v>3225956</v>
      </c>
    </row>
    <row r="326" spans="1:25" x14ac:dyDescent="0.2">
      <c r="A326" t="s">
        <v>547</v>
      </c>
      <c r="B326">
        <v>7014</v>
      </c>
      <c r="C326" t="s">
        <v>56</v>
      </c>
      <c r="D326">
        <v>7</v>
      </c>
      <c r="E326" t="s">
        <v>57</v>
      </c>
      <c r="F326">
        <v>50332079</v>
      </c>
      <c r="G326">
        <v>48150072</v>
      </c>
      <c r="H326">
        <v>1</v>
      </c>
      <c r="I326" t="s">
        <v>26</v>
      </c>
      <c r="J326" t="s">
        <v>1568</v>
      </c>
      <c r="K326" t="s">
        <v>540</v>
      </c>
      <c r="L326" t="s">
        <v>541</v>
      </c>
      <c r="N326" t="s">
        <v>542</v>
      </c>
      <c r="O326" t="s">
        <v>31</v>
      </c>
      <c r="P326">
        <v>50332079</v>
      </c>
      <c r="Q326">
        <v>2401</v>
      </c>
      <c r="R326">
        <v>7</v>
      </c>
      <c r="S326" t="s">
        <v>62</v>
      </c>
      <c r="T326">
        <v>147</v>
      </c>
      <c r="U326" t="s">
        <v>104</v>
      </c>
      <c r="V326">
        <v>60</v>
      </c>
      <c r="W326" t="s">
        <v>108</v>
      </c>
      <c r="X326" t="s">
        <v>34</v>
      </c>
      <c r="Y326">
        <v>1912</v>
      </c>
    </row>
    <row r="327" spans="1:25" x14ac:dyDescent="0.2">
      <c r="A327" t="s">
        <v>548</v>
      </c>
      <c r="B327">
        <v>7014</v>
      </c>
      <c r="C327" t="s">
        <v>56</v>
      </c>
      <c r="D327">
        <v>7</v>
      </c>
      <c r="E327" t="s">
        <v>57</v>
      </c>
      <c r="F327">
        <v>50332079</v>
      </c>
      <c r="G327">
        <v>48150072</v>
      </c>
      <c r="H327">
        <v>1</v>
      </c>
      <c r="I327" t="s">
        <v>26</v>
      </c>
      <c r="J327" t="s">
        <v>1568</v>
      </c>
      <c r="K327" t="s">
        <v>540</v>
      </c>
      <c r="L327" t="s">
        <v>541</v>
      </c>
      <c r="N327" t="s">
        <v>542</v>
      </c>
      <c r="O327" t="s">
        <v>31</v>
      </c>
      <c r="P327">
        <v>50332079</v>
      </c>
      <c r="Q327">
        <v>2401</v>
      </c>
      <c r="R327">
        <v>62</v>
      </c>
      <c r="S327" t="s">
        <v>75</v>
      </c>
      <c r="T327">
        <v>204</v>
      </c>
      <c r="U327" t="s">
        <v>76</v>
      </c>
      <c r="V327">
        <v>15</v>
      </c>
      <c r="W327" t="s">
        <v>64</v>
      </c>
      <c r="X327" t="s">
        <v>34</v>
      </c>
      <c r="Y327">
        <v>4566908</v>
      </c>
    </row>
    <row r="328" spans="1:25" x14ac:dyDescent="0.2">
      <c r="A328" t="s">
        <v>549</v>
      </c>
      <c r="B328">
        <v>7014</v>
      </c>
      <c r="C328" t="s">
        <v>56</v>
      </c>
      <c r="D328">
        <v>7</v>
      </c>
      <c r="E328" t="s">
        <v>57</v>
      </c>
      <c r="F328">
        <v>50328778</v>
      </c>
      <c r="G328">
        <v>48148133</v>
      </c>
      <c r="H328">
        <v>1</v>
      </c>
      <c r="I328" t="s">
        <v>26</v>
      </c>
      <c r="J328" t="s">
        <v>1568</v>
      </c>
      <c r="K328" t="s">
        <v>550</v>
      </c>
      <c r="L328" t="s">
        <v>551</v>
      </c>
      <c r="N328" t="s">
        <v>552</v>
      </c>
      <c r="O328" t="s">
        <v>31</v>
      </c>
      <c r="P328">
        <v>50328778</v>
      </c>
      <c r="Q328">
        <v>2401</v>
      </c>
      <c r="R328">
        <v>7</v>
      </c>
      <c r="S328" t="s">
        <v>62</v>
      </c>
      <c r="T328">
        <v>18</v>
      </c>
      <c r="U328" t="s">
        <v>63</v>
      </c>
      <c r="V328">
        <v>15</v>
      </c>
      <c r="W328" t="s">
        <v>64</v>
      </c>
      <c r="X328" t="s">
        <v>34</v>
      </c>
      <c r="Y328">
        <v>247875</v>
      </c>
    </row>
    <row r="329" spans="1:25" x14ac:dyDescent="0.2">
      <c r="A329" t="s">
        <v>553</v>
      </c>
      <c r="B329">
        <v>7014</v>
      </c>
      <c r="C329" t="s">
        <v>56</v>
      </c>
      <c r="D329">
        <v>7</v>
      </c>
      <c r="E329" t="s">
        <v>57</v>
      </c>
      <c r="F329">
        <v>50328778</v>
      </c>
      <c r="G329">
        <v>48148133</v>
      </c>
      <c r="H329">
        <v>1</v>
      </c>
      <c r="I329" t="s">
        <v>26</v>
      </c>
      <c r="J329" t="s">
        <v>1568</v>
      </c>
      <c r="K329" t="s">
        <v>550</v>
      </c>
      <c r="L329" t="s">
        <v>551</v>
      </c>
      <c r="N329" t="s">
        <v>552</v>
      </c>
      <c r="O329" t="s">
        <v>31</v>
      </c>
      <c r="P329">
        <v>50328778</v>
      </c>
      <c r="Q329">
        <v>2401</v>
      </c>
      <c r="R329">
        <v>7</v>
      </c>
      <c r="S329" t="s">
        <v>62</v>
      </c>
      <c r="T329">
        <v>20</v>
      </c>
      <c r="U329" t="s">
        <v>66</v>
      </c>
      <c r="V329">
        <v>15</v>
      </c>
      <c r="W329" t="s">
        <v>64</v>
      </c>
      <c r="X329" t="s">
        <v>34</v>
      </c>
      <c r="Y329">
        <v>6916940</v>
      </c>
    </row>
    <row r="330" spans="1:25" x14ac:dyDescent="0.2">
      <c r="A330" t="s">
        <v>554</v>
      </c>
      <c r="B330">
        <v>7014</v>
      </c>
      <c r="C330" t="s">
        <v>56</v>
      </c>
      <c r="D330">
        <v>7</v>
      </c>
      <c r="E330" t="s">
        <v>57</v>
      </c>
      <c r="F330">
        <v>50328778</v>
      </c>
      <c r="G330">
        <v>48148133</v>
      </c>
      <c r="H330">
        <v>1</v>
      </c>
      <c r="I330" t="s">
        <v>26</v>
      </c>
      <c r="J330" t="s">
        <v>1568</v>
      </c>
      <c r="K330" t="s">
        <v>550</v>
      </c>
      <c r="L330" t="s">
        <v>551</v>
      </c>
      <c r="N330" t="s">
        <v>552</v>
      </c>
      <c r="O330" t="s">
        <v>31</v>
      </c>
      <c r="P330">
        <v>50328778</v>
      </c>
      <c r="Q330">
        <v>2401</v>
      </c>
      <c r="R330">
        <v>7</v>
      </c>
      <c r="S330" t="s">
        <v>62</v>
      </c>
      <c r="T330">
        <v>147</v>
      </c>
      <c r="U330" t="s">
        <v>104</v>
      </c>
      <c r="V330">
        <v>15</v>
      </c>
      <c r="W330" t="s">
        <v>64</v>
      </c>
      <c r="X330" t="s">
        <v>34</v>
      </c>
      <c r="Y330">
        <v>337316</v>
      </c>
    </row>
    <row r="331" spans="1:25" x14ac:dyDescent="0.2">
      <c r="A331" t="s">
        <v>555</v>
      </c>
      <c r="B331">
        <v>7014</v>
      </c>
      <c r="C331" t="s">
        <v>56</v>
      </c>
      <c r="D331">
        <v>7</v>
      </c>
      <c r="E331" t="s">
        <v>57</v>
      </c>
      <c r="F331">
        <v>50328778</v>
      </c>
      <c r="G331">
        <v>48148133</v>
      </c>
      <c r="H331">
        <v>1</v>
      </c>
      <c r="I331" t="s">
        <v>26</v>
      </c>
      <c r="J331" t="s">
        <v>1568</v>
      </c>
      <c r="K331" t="s">
        <v>550</v>
      </c>
      <c r="L331" t="s">
        <v>551</v>
      </c>
      <c r="N331" t="s">
        <v>552</v>
      </c>
      <c r="O331" t="s">
        <v>31</v>
      </c>
      <c r="P331">
        <v>50328778</v>
      </c>
      <c r="Q331">
        <v>2401</v>
      </c>
      <c r="R331">
        <v>7</v>
      </c>
      <c r="S331" t="s">
        <v>62</v>
      </c>
      <c r="T331">
        <v>200</v>
      </c>
      <c r="U331" t="s">
        <v>68</v>
      </c>
      <c r="V331">
        <v>15</v>
      </c>
      <c r="W331" t="s">
        <v>64</v>
      </c>
      <c r="X331" t="s">
        <v>34</v>
      </c>
      <c r="Y331">
        <v>9688506</v>
      </c>
    </row>
    <row r="332" spans="1:25" x14ac:dyDescent="0.2">
      <c r="A332" t="s">
        <v>556</v>
      </c>
      <c r="B332">
        <v>7014</v>
      </c>
      <c r="C332" t="s">
        <v>56</v>
      </c>
      <c r="D332">
        <v>7</v>
      </c>
      <c r="E332" t="s">
        <v>57</v>
      </c>
      <c r="F332">
        <v>50328778</v>
      </c>
      <c r="G332">
        <v>48148133</v>
      </c>
      <c r="H332">
        <v>1</v>
      </c>
      <c r="I332" t="s">
        <v>26</v>
      </c>
      <c r="J332" t="s">
        <v>1568</v>
      </c>
      <c r="K332" t="s">
        <v>550</v>
      </c>
      <c r="L332" t="s">
        <v>551</v>
      </c>
      <c r="N332" t="s">
        <v>552</v>
      </c>
      <c r="O332" t="s">
        <v>31</v>
      </c>
      <c r="P332">
        <v>50328778</v>
      </c>
      <c r="Q332">
        <v>2401</v>
      </c>
      <c r="R332">
        <v>7</v>
      </c>
      <c r="S332" t="s">
        <v>62</v>
      </c>
      <c r="T332">
        <v>716</v>
      </c>
      <c r="U332" t="s">
        <v>70</v>
      </c>
      <c r="V332">
        <v>15</v>
      </c>
      <c r="W332" t="s">
        <v>64</v>
      </c>
      <c r="X332" t="s">
        <v>34</v>
      </c>
      <c r="Y332">
        <v>1151110</v>
      </c>
    </row>
    <row r="333" spans="1:25" x14ac:dyDescent="0.2">
      <c r="A333" t="s">
        <v>557</v>
      </c>
      <c r="B333">
        <v>7014</v>
      </c>
      <c r="C333" t="s">
        <v>56</v>
      </c>
      <c r="D333">
        <v>7</v>
      </c>
      <c r="E333" t="s">
        <v>57</v>
      </c>
      <c r="F333">
        <v>50328778</v>
      </c>
      <c r="G333">
        <v>48148133</v>
      </c>
      <c r="H333">
        <v>1</v>
      </c>
      <c r="I333" t="s">
        <v>26</v>
      </c>
      <c r="J333" t="s">
        <v>1568</v>
      </c>
      <c r="K333" t="s">
        <v>550</v>
      </c>
      <c r="L333" t="s">
        <v>551</v>
      </c>
      <c r="N333" t="s">
        <v>552</v>
      </c>
      <c r="O333" t="s">
        <v>31</v>
      </c>
      <c r="P333">
        <v>50328778</v>
      </c>
      <c r="Q333">
        <v>2401</v>
      </c>
      <c r="R333">
        <v>7</v>
      </c>
      <c r="S333" t="s">
        <v>62</v>
      </c>
      <c r="T333">
        <v>147</v>
      </c>
      <c r="U333" t="s">
        <v>104</v>
      </c>
      <c r="V333">
        <v>60</v>
      </c>
      <c r="W333" t="s">
        <v>108</v>
      </c>
      <c r="X333" t="s">
        <v>34</v>
      </c>
      <c r="Y333">
        <v>962</v>
      </c>
    </row>
    <row r="334" spans="1:25" x14ac:dyDescent="0.2">
      <c r="A334" t="s">
        <v>558</v>
      </c>
      <c r="B334">
        <v>7014</v>
      </c>
      <c r="C334" t="s">
        <v>56</v>
      </c>
      <c r="D334">
        <v>7</v>
      </c>
      <c r="E334" t="s">
        <v>57</v>
      </c>
      <c r="F334">
        <v>50328778</v>
      </c>
      <c r="G334">
        <v>48148133</v>
      </c>
      <c r="H334">
        <v>1</v>
      </c>
      <c r="I334" t="s">
        <v>26</v>
      </c>
      <c r="J334" t="s">
        <v>1568</v>
      </c>
      <c r="K334" t="s">
        <v>550</v>
      </c>
      <c r="L334" t="s">
        <v>551</v>
      </c>
      <c r="N334" t="s">
        <v>552</v>
      </c>
      <c r="O334" t="s">
        <v>31</v>
      </c>
      <c r="P334">
        <v>50328778</v>
      </c>
      <c r="Q334">
        <v>2401</v>
      </c>
      <c r="R334">
        <v>17</v>
      </c>
      <c r="S334" t="s">
        <v>441</v>
      </c>
      <c r="T334">
        <v>159</v>
      </c>
      <c r="U334" t="s">
        <v>442</v>
      </c>
      <c r="V334">
        <v>51</v>
      </c>
      <c r="W334" t="s">
        <v>125</v>
      </c>
      <c r="X334" t="s">
        <v>34</v>
      </c>
      <c r="Y334">
        <v>610</v>
      </c>
    </row>
    <row r="335" spans="1:25" x14ac:dyDescent="0.2">
      <c r="A335" t="s">
        <v>559</v>
      </c>
      <c r="B335">
        <v>7014</v>
      </c>
      <c r="C335" t="s">
        <v>56</v>
      </c>
      <c r="D335">
        <v>7</v>
      </c>
      <c r="E335" t="s">
        <v>57</v>
      </c>
      <c r="F335">
        <v>50328778</v>
      </c>
      <c r="G335">
        <v>48148133</v>
      </c>
      <c r="H335">
        <v>1</v>
      </c>
      <c r="I335" t="s">
        <v>26</v>
      </c>
      <c r="J335" t="s">
        <v>1568</v>
      </c>
      <c r="K335" t="s">
        <v>550</v>
      </c>
      <c r="L335" t="s">
        <v>551</v>
      </c>
      <c r="N335" t="s">
        <v>552</v>
      </c>
      <c r="O335" t="s">
        <v>31</v>
      </c>
      <c r="P335">
        <v>50328778</v>
      </c>
      <c r="Q335">
        <v>2401</v>
      </c>
      <c r="R335">
        <v>56</v>
      </c>
      <c r="S335" t="s">
        <v>138</v>
      </c>
      <c r="T335">
        <v>131</v>
      </c>
      <c r="U335" t="s">
        <v>445</v>
      </c>
      <c r="V335">
        <v>51</v>
      </c>
      <c r="W335" t="s">
        <v>125</v>
      </c>
      <c r="X335" t="s">
        <v>34</v>
      </c>
      <c r="Y335">
        <v>159</v>
      </c>
    </row>
    <row r="336" spans="1:25" x14ac:dyDescent="0.2">
      <c r="A336" t="s">
        <v>560</v>
      </c>
      <c r="B336">
        <v>7014</v>
      </c>
      <c r="C336" t="s">
        <v>56</v>
      </c>
      <c r="D336">
        <v>7</v>
      </c>
      <c r="E336" t="s">
        <v>57</v>
      </c>
      <c r="F336">
        <v>50328778</v>
      </c>
      <c r="G336">
        <v>48148133</v>
      </c>
      <c r="H336">
        <v>1</v>
      </c>
      <c r="I336" t="s">
        <v>26</v>
      </c>
      <c r="J336" t="s">
        <v>1568</v>
      </c>
      <c r="K336" t="s">
        <v>550</v>
      </c>
      <c r="L336" t="s">
        <v>551</v>
      </c>
      <c r="N336" t="s">
        <v>552</v>
      </c>
      <c r="O336" t="s">
        <v>31</v>
      </c>
      <c r="P336">
        <v>50328778</v>
      </c>
      <c r="Q336">
        <v>2401</v>
      </c>
      <c r="R336">
        <v>62</v>
      </c>
      <c r="S336" t="s">
        <v>75</v>
      </c>
      <c r="T336">
        <v>204</v>
      </c>
      <c r="U336" t="s">
        <v>76</v>
      </c>
      <c r="V336">
        <v>15</v>
      </c>
      <c r="W336" t="s">
        <v>64</v>
      </c>
      <c r="X336" t="s">
        <v>34</v>
      </c>
      <c r="Y336">
        <v>1629598</v>
      </c>
    </row>
    <row r="337" spans="1:25" x14ac:dyDescent="0.2">
      <c r="A337" t="s">
        <v>561</v>
      </c>
      <c r="B337">
        <v>7014</v>
      </c>
      <c r="C337" t="s">
        <v>56</v>
      </c>
      <c r="D337">
        <v>7</v>
      </c>
      <c r="E337" t="s">
        <v>57</v>
      </c>
      <c r="F337">
        <v>50336731</v>
      </c>
      <c r="G337">
        <v>48151323</v>
      </c>
      <c r="H337">
        <v>1</v>
      </c>
      <c r="I337" t="s">
        <v>26</v>
      </c>
      <c r="J337" t="s">
        <v>1568</v>
      </c>
      <c r="K337" t="s">
        <v>562</v>
      </c>
      <c r="L337" t="s">
        <v>563</v>
      </c>
      <c r="N337" t="s">
        <v>564</v>
      </c>
      <c r="O337" t="s">
        <v>31</v>
      </c>
      <c r="P337">
        <v>50336731</v>
      </c>
      <c r="Q337">
        <v>2401</v>
      </c>
      <c r="R337">
        <v>7</v>
      </c>
      <c r="S337" t="s">
        <v>62</v>
      </c>
      <c r="T337">
        <v>18</v>
      </c>
      <c r="U337" t="s">
        <v>63</v>
      </c>
      <c r="V337">
        <v>15</v>
      </c>
      <c r="W337" t="s">
        <v>64</v>
      </c>
      <c r="X337" t="s">
        <v>34</v>
      </c>
      <c r="Y337">
        <v>802743</v>
      </c>
    </row>
    <row r="338" spans="1:25" x14ac:dyDescent="0.2">
      <c r="A338" t="s">
        <v>565</v>
      </c>
      <c r="B338">
        <v>7014</v>
      </c>
      <c r="C338" t="s">
        <v>56</v>
      </c>
      <c r="D338">
        <v>7</v>
      </c>
      <c r="E338" t="s">
        <v>57</v>
      </c>
      <c r="F338">
        <v>50336731</v>
      </c>
      <c r="G338">
        <v>48151323</v>
      </c>
      <c r="H338">
        <v>1</v>
      </c>
      <c r="I338" t="s">
        <v>26</v>
      </c>
      <c r="J338" t="s">
        <v>1568</v>
      </c>
      <c r="K338" t="s">
        <v>562</v>
      </c>
      <c r="L338" t="s">
        <v>563</v>
      </c>
      <c r="N338" t="s">
        <v>564</v>
      </c>
      <c r="O338" t="s">
        <v>31</v>
      </c>
      <c r="P338">
        <v>50336731</v>
      </c>
      <c r="Q338">
        <v>2401</v>
      </c>
      <c r="R338">
        <v>7</v>
      </c>
      <c r="S338" t="s">
        <v>62</v>
      </c>
      <c r="T338">
        <v>20</v>
      </c>
      <c r="U338" t="s">
        <v>66</v>
      </c>
      <c r="V338">
        <v>15</v>
      </c>
      <c r="W338" t="s">
        <v>64</v>
      </c>
      <c r="X338" t="s">
        <v>34</v>
      </c>
      <c r="Y338">
        <v>22400488</v>
      </c>
    </row>
    <row r="339" spans="1:25" x14ac:dyDescent="0.2">
      <c r="A339" t="s">
        <v>566</v>
      </c>
      <c r="B339">
        <v>7014</v>
      </c>
      <c r="C339" t="s">
        <v>56</v>
      </c>
      <c r="D339">
        <v>7</v>
      </c>
      <c r="E339" t="s">
        <v>57</v>
      </c>
      <c r="F339">
        <v>50336731</v>
      </c>
      <c r="G339">
        <v>48151323</v>
      </c>
      <c r="H339">
        <v>1</v>
      </c>
      <c r="I339" t="s">
        <v>26</v>
      </c>
      <c r="J339" t="s">
        <v>1568</v>
      </c>
      <c r="K339" t="s">
        <v>562</v>
      </c>
      <c r="L339" t="s">
        <v>563</v>
      </c>
      <c r="N339" t="s">
        <v>564</v>
      </c>
      <c r="O339" t="s">
        <v>31</v>
      </c>
      <c r="P339">
        <v>50336731</v>
      </c>
      <c r="Q339">
        <v>2401</v>
      </c>
      <c r="R339">
        <v>7</v>
      </c>
      <c r="S339" t="s">
        <v>62</v>
      </c>
      <c r="T339">
        <v>147</v>
      </c>
      <c r="U339" t="s">
        <v>104</v>
      </c>
      <c r="V339">
        <v>15</v>
      </c>
      <c r="W339" t="s">
        <v>64</v>
      </c>
      <c r="X339" t="s">
        <v>34</v>
      </c>
      <c r="Y339">
        <v>897228</v>
      </c>
    </row>
    <row r="340" spans="1:25" x14ac:dyDescent="0.2">
      <c r="A340" t="s">
        <v>567</v>
      </c>
      <c r="B340">
        <v>7014</v>
      </c>
      <c r="C340" t="s">
        <v>56</v>
      </c>
      <c r="D340">
        <v>7</v>
      </c>
      <c r="E340" t="s">
        <v>57</v>
      </c>
      <c r="F340">
        <v>50336731</v>
      </c>
      <c r="G340">
        <v>48151323</v>
      </c>
      <c r="H340">
        <v>1</v>
      </c>
      <c r="I340" t="s">
        <v>26</v>
      </c>
      <c r="J340" t="s">
        <v>1568</v>
      </c>
      <c r="K340" t="s">
        <v>562</v>
      </c>
      <c r="L340" t="s">
        <v>563</v>
      </c>
      <c r="N340" t="s">
        <v>564</v>
      </c>
      <c r="O340" t="s">
        <v>31</v>
      </c>
      <c r="P340">
        <v>50336731</v>
      </c>
      <c r="Q340">
        <v>2401</v>
      </c>
      <c r="R340">
        <v>7</v>
      </c>
      <c r="S340" t="s">
        <v>62</v>
      </c>
      <c r="T340">
        <v>200</v>
      </c>
      <c r="U340" t="s">
        <v>68</v>
      </c>
      <c r="V340">
        <v>15</v>
      </c>
      <c r="W340" t="s">
        <v>64</v>
      </c>
      <c r="X340" t="s">
        <v>34</v>
      </c>
      <c r="Y340">
        <v>31376196</v>
      </c>
    </row>
    <row r="341" spans="1:25" x14ac:dyDescent="0.2">
      <c r="A341" t="s">
        <v>568</v>
      </c>
      <c r="B341">
        <v>7014</v>
      </c>
      <c r="C341" t="s">
        <v>56</v>
      </c>
      <c r="D341">
        <v>7</v>
      </c>
      <c r="E341" t="s">
        <v>57</v>
      </c>
      <c r="F341">
        <v>50336731</v>
      </c>
      <c r="G341">
        <v>48151323</v>
      </c>
      <c r="H341">
        <v>1</v>
      </c>
      <c r="I341" t="s">
        <v>26</v>
      </c>
      <c r="J341" t="s">
        <v>1568</v>
      </c>
      <c r="K341" t="s">
        <v>562</v>
      </c>
      <c r="L341" t="s">
        <v>563</v>
      </c>
      <c r="N341" t="s">
        <v>564</v>
      </c>
      <c r="O341" t="s">
        <v>31</v>
      </c>
      <c r="P341">
        <v>50336731</v>
      </c>
      <c r="Q341">
        <v>2401</v>
      </c>
      <c r="R341">
        <v>7</v>
      </c>
      <c r="S341" t="s">
        <v>62</v>
      </c>
      <c r="T341">
        <v>716</v>
      </c>
      <c r="U341" t="s">
        <v>70</v>
      </c>
      <c r="V341">
        <v>15</v>
      </c>
      <c r="W341" t="s">
        <v>64</v>
      </c>
      <c r="X341" t="s">
        <v>34</v>
      </c>
      <c r="Y341">
        <v>3727865</v>
      </c>
    </row>
    <row r="342" spans="1:25" x14ac:dyDescent="0.2">
      <c r="A342" t="s">
        <v>569</v>
      </c>
      <c r="B342">
        <v>7014</v>
      </c>
      <c r="C342" t="s">
        <v>56</v>
      </c>
      <c r="D342">
        <v>7</v>
      </c>
      <c r="E342" t="s">
        <v>57</v>
      </c>
      <c r="F342">
        <v>50336731</v>
      </c>
      <c r="G342">
        <v>48151323</v>
      </c>
      <c r="H342">
        <v>1</v>
      </c>
      <c r="I342" t="s">
        <v>26</v>
      </c>
      <c r="J342" t="s">
        <v>1568</v>
      </c>
      <c r="K342" t="s">
        <v>562</v>
      </c>
      <c r="L342" t="s">
        <v>563</v>
      </c>
      <c r="N342" t="s">
        <v>564</v>
      </c>
      <c r="O342" t="s">
        <v>31</v>
      </c>
      <c r="P342">
        <v>50336731</v>
      </c>
      <c r="Q342">
        <v>2401</v>
      </c>
      <c r="R342">
        <v>7</v>
      </c>
      <c r="S342" t="s">
        <v>62</v>
      </c>
      <c r="T342">
        <v>147</v>
      </c>
      <c r="U342" t="s">
        <v>104</v>
      </c>
      <c r="V342">
        <v>60</v>
      </c>
      <c r="W342" t="s">
        <v>108</v>
      </c>
      <c r="X342" t="s">
        <v>34</v>
      </c>
      <c r="Y342">
        <v>2559</v>
      </c>
    </row>
    <row r="343" spans="1:25" x14ac:dyDescent="0.2">
      <c r="A343" t="s">
        <v>570</v>
      </c>
      <c r="B343">
        <v>7014</v>
      </c>
      <c r="C343" t="s">
        <v>56</v>
      </c>
      <c r="D343">
        <v>7</v>
      </c>
      <c r="E343" t="s">
        <v>57</v>
      </c>
      <c r="F343">
        <v>50336731</v>
      </c>
      <c r="G343">
        <v>48151323</v>
      </c>
      <c r="H343">
        <v>1</v>
      </c>
      <c r="I343" t="s">
        <v>26</v>
      </c>
      <c r="J343" t="s">
        <v>1568</v>
      </c>
      <c r="K343" t="s">
        <v>562</v>
      </c>
      <c r="L343" t="s">
        <v>563</v>
      </c>
      <c r="N343" t="s">
        <v>564</v>
      </c>
      <c r="O343" t="s">
        <v>31</v>
      </c>
      <c r="P343">
        <v>50336731</v>
      </c>
      <c r="Q343">
        <v>2401</v>
      </c>
      <c r="R343">
        <v>46</v>
      </c>
      <c r="S343" t="s">
        <v>72</v>
      </c>
      <c r="T343">
        <v>156</v>
      </c>
      <c r="U343" t="s">
        <v>87</v>
      </c>
      <c r="V343">
        <v>15</v>
      </c>
      <c r="W343" t="s">
        <v>64</v>
      </c>
      <c r="X343" t="s">
        <v>34</v>
      </c>
      <c r="Y343">
        <v>148160</v>
      </c>
    </row>
    <row r="344" spans="1:25" x14ac:dyDescent="0.2">
      <c r="A344" t="s">
        <v>571</v>
      </c>
      <c r="B344">
        <v>7014</v>
      </c>
      <c r="C344" t="s">
        <v>56</v>
      </c>
      <c r="D344">
        <v>7</v>
      </c>
      <c r="E344" t="s">
        <v>57</v>
      </c>
      <c r="F344">
        <v>50336731</v>
      </c>
      <c r="G344">
        <v>48151323</v>
      </c>
      <c r="H344">
        <v>1</v>
      </c>
      <c r="I344" t="s">
        <v>26</v>
      </c>
      <c r="J344" t="s">
        <v>1568</v>
      </c>
      <c r="K344" t="s">
        <v>562</v>
      </c>
      <c r="L344" t="s">
        <v>563</v>
      </c>
      <c r="N344" t="s">
        <v>564</v>
      </c>
      <c r="O344" t="s">
        <v>31</v>
      </c>
      <c r="P344">
        <v>50336731</v>
      </c>
      <c r="Q344">
        <v>2401</v>
      </c>
      <c r="R344">
        <v>62</v>
      </c>
      <c r="S344" t="s">
        <v>75</v>
      </c>
      <c r="T344">
        <v>204</v>
      </c>
      <c r="U344" t="s">
        <v>76</v>
      </c>
      <c r="V344">
        <v>15</v>
      </c>
      <c r="W344" t="s">
        <v>64</v>
      </c>
      <c r="X344" t="s">
        <v>34</v>
      </c>
      <c r="Y344">
        <v>5277447</v>
      </c>
    </row>
    <row r="345" spans="1:25" x14ac:dyDescent="0.2">
      <c r="A345" t="s">
        <v>572</v>
      </c>
      <c r="B345">
        <v>7014</v>
      </c>
      <c r="C345" t="s">
        <v>56</v>
      </c>
      <c r="D345">
        <v>7</v>
      </c>
      <c r="E345" t="s">
        <v>57</v>
      </c>
      <c r="F345">
        <v>50336731</v>
      </c>
      <c r="G345">
        <v>48151323</v>
      </c>
      <c r="H345">
        <v>1</v>
      </c>
      <c r="I345" t="s">
        <v>26</v>
      </c>
      <c r="J345" t="s">
        <v>1568</v>
      </c>
      <c r="K345" t="s">
        <v>562</v>
      </c>
      <c r="L345" t="s">
        <v>563</v>
      </c>
      <c r="N345" t="s">
        <v>564</v>
      </c>
      <c r="O345" t="s">
        <v>86</v>
      </c>
      <c r="P345">
        <v>50336731</v>
      </c>
      <c r="Q345">
        <v>2401</v>
      </c>
      <c r="R345">
        <v>50</v>
      </c>
      <c r="S345" t="s">
        <v>333</v>
      </c>
      <c r="T345">
        <v>9</v>
      </c>
      <c r="U345" t="s">
        <v>333</v>
      </c>
      <c r="V345">
        <v>53</v>
      </c>
      <c r="W345" t="s">
        <v>33</v>
      </c>
      <c r="X345" t="s">
        <v>334</v>
      </c>
      <c r="Y345">
        <v>-20000000</v>
      </c>
    </row>
    <row r="346" spans="1:25" x14ac:dyDescent="0.2">
      <c r="A346" t="s">
        <v>573</v>
      </c>
      <c r="B346">
        <v>7014</v>
      </c>
      <c r="C346" t="s">
        <v>56</v>
      </c>
      <c r="D346">
        <v>7</v>
      </c>
      <c r="E346" t="s">
        <v>57</v>
      </c>
      <c r="F346">
        <v>50335676</v>
      </c>
      <c r="G346">
        <v>48151040</v>
      </c>
      <c r="H346">
        <v>1</v>
      </c>
      <c r="I346" t="s">
        <v>26</v>
      </c>
      <c r="J346" t="s">
        <v>1568</v>
      </c>
      <c r="K346" t="s">
        <v>574</v>
      </c>
      <c r="L346" t="s">
        <v>575</v>
      </c>
      <c r="N346" t="s">
        <v>576</v>
      </c>
      <c r="O346" t="s">
        <v>31</v>
      </c>
      <c r="P346">
        <v>50335676</v>
      </c>
      <c r="Q346">
        <v>2401</v>
      </c>
      <c r="R346">
        <v>7</v>
      </c>
      <c r="S346" t="s">
        <v>62</v>
      </c>
      <c r="T346">
        <v>18</v>
      </c>
      <c r="U346" t="s">
        <v>63</v>
      </c>
      <c r="V346">
        <v>15</v>
      </c>
      <c r="W346" t="s">
        <v>64</v>
      </c>
      <c r="X346" t="s">
        <v>34</v>
      </c>
      <c r="Y346">
        <v>594299</v>
      </c>
    </row>
    <row r="347" spans="1:25" x14ac:dyDescent="0.2">
      <c r="A347" t="s">
        <v>577</v>
      </c>
      <c r="B347">
        <v>7014</v>
      </c>
      <c r="C347" t="s">
        <v>56</v>
      </c>
      <c r="D347">
        <v>7</v>
      </c>
      <c r="E347" t="s">
        <v>57</v>
      </c>
      <c r="F347">
        <v>50335676</v>
      </c>
      <c r="G347">
        <v>48151040</v>
      </c>
      <c r="H347">
        <v>1</v>
      </c>
      <c r="I347" t="s">
        <v>26</v>
      </c>
      <c r="J347" t="s">
        <v>1568</v>
      </c>
      <c r="K347" t="s">
        <v>574</v>
      </c>
      <c r="L347" t="s">
        <v>575</v>
      </c>
      <c r="N347" t="s">
        <v>576</v>
      </c>
      <c r="O347" t="s">
        <v>31</v>
      </c>
      <c r="P347">
        <v>50335676</v>
      </c>
      <c r="Q347">
        <v>2401</v>
      </c>
      <c r="R347">
        <v>7</v>
      </c>
      <c r="S347" t="s">
        <v>62</v>
      </c>
      <c r="T347">
        <v>20</v>
      </c>
      <c r="U347" t="s">
        <v>66</v>
      </c>
      <c r="V347">
        <v>15</v>
      </c>
      <c r="W347" t="s">
        <v>64</v>
      </c>
      <c r="X347" t="s">
        <v>34</v>
      </c>
      <c r="Y347">
        <v>16583869</v>
      </c>
    </row>
    <row r="348" spans="1:25" x14ac:dyDescent="0.2">
      <c r="A348" t="s">
        <v>578</v>
      </c>
      <c r="B348">
        <v>7014</v>
      </c>
      <c r="C348" t="s">
        <v>56</v>
      </c>
      <c r="D348">
        <v>7</v>
      </c>
      <c r="E348" t="s">
        <v>57</v>
      </c>
      <c r="F348">
        <v>50335676</v>
      </c>
      <c r="G348">
        <v>48151040</v>
      </c>
      <c r="H348">
        <v>1</v>
      </c>
      <c r="I348" t="s">
        <v>26</v>
      </c>
      <c r="J348" t="s">
        <v>1568</v>
      </c>
      <c r="K348" t="s">
        <v>574</v>
      </c>
      <c r="L348" t="s">
        <v>575</v>
      </c>
      <c r="N348" t="s">
        <v>576</v>
      </c>
      <c r="O348" t="s">
        <v>31</v>
      </c>
      <c r="P348">
        <v>50335676</v>
      </c>
      <c r="Q348">
        <v>2401</v>
      </c>
      <c r="R348">
        <v>7</v>
      </c>
      <c r="S348" t="s">
        <v>62</v>
      </c>
      <c r="T348">
        <v>147</v>
      </c>
      <c r="U348" t="s">
        <v>104</v>
      </c>
      <c r="V348">
        <v>15</v>
      </c>
      <c r="W348" t="s">
        <v>64</v>
      </c>
      <c r="X348" t="s">
        <v>34</v>
      </c>
      <c r="Y348">
        <v>767655</v>
      </c>
    </row>
    <row r="349" spans="1:25" x14ac:dyDescent="0.2">
      <c r="A349" t="s">
        <v>579</v>
      </c>
      <c r="B349">
        <v>7014</v>
      </c>
      <c r="C349" t="s">
        <v>56</v>
      </c>
      <c r="D349">
        <v>7</v>
      </c>
      <c r="E349" t="s">
        <v>57</v>
      </c>
      <c r="F349">
        <v>50335676</v>
      </c>
      <c r="G349">
        <v>48151040</v>
      </c>
      <c r="H349">
        <v>1</v>
      </c>
      <c r="I349" t="s">
        <v>26</v>
      </c>
      <c r="J349" t="s">
        <v>1568</v>
      </c>
      <c r="K349" t="s">
        <v>574</v>
      </c>
      <c r="L349" t="s">
        <v>575</v>
      </c>
      <c r="N349" t="s">
        <v>576</v>
      </c>
      <c r="O349" t="s">
        <v>31</v>
      </c>
      <c r="P349">
        <v>50335676</v>
      </c>
      <c r="Q349">
        <v>2401</v>
      </c>
      <c r="R349">
        <v>7</v>
      </c>
      <c r="S349" t="s">
        <v>62</v>
      </c>
      <c r="T349">
        <v>200</v>
      </c>
      <c r="U349" t="s">
        <v>68</v>
      </c>
      <c r="V349">
        <v>15</v>
      </c>
      <c r="W349" t="s">
        <v>64</v>
      </c>
      <c r="X349" t="s">
        <v>34</v>
      </c>
      <c r="Y349">
        <v>23228901</v>
      </c>
    </row>
    <row r="350" spans="1:25" x14ac:dyDescent="0.2">
      <c r="A350" t="s">
        <v>580</v>
      </c>
      <c r="B350">
        <v>7014</v>
      </c>
      <c r="C350" t="s">
        <v>56</v>
      </c>
      <c r="D350">
        <v>7</v>
      </c>
      <c r="E350" t="s">
        <v>57</v>
      </c>
      <c r="F350">
        <v>50335676</v>
      </c>
      <c r="G350">
        <v>48151040</v>
      </c>
      <c r="H350">
        <v>1</v>
      </c>
      <c r="I350" t="s">
        <v>26</v>
      </c>
      <c r="J350" t="s">
        <v>1568</v>
      </c>
      <c r="K350" t="s">
        <v>574</v>
      </c>
      <c r="L350" t="s">
        <v>575</v>
      </c>
      <c r="N350" t="s">
        <v>576</v>
      </c>
      <c r="O350" t="s">
        <v>31</v>
      </c>
      <c r="P350">
        <v>50335676</v>
      </c>
      <c r="Q350">
        <v>2401</v>
      </c>
      <c r="R350">
        <v>7</v>
      </c>
      <c r="S350" t="s">
        <v>62</v>
      </c>
      <c r="T350">
        <v>716</v>
      </c>
      <c r="U350" t="s">
        <v>70</v>
      </c>
      <c r="V350">
        <v>15</v>
      </c>
      <c r="W350" t="s">
        <v>64</v>
      </c>
      <c r="X350" t="s">
        <v>34</v>
      </c>
      <c r="Y350">
        <v>2759869</v>
      </c>
    </row>
    <row r="351" spans="1:25" x14ac:dyDescent="0.2">
      <c r="A351" t="s">
        <v>581</v>
      </c>
      <c r="B351">
        <v>7014</v>
      </c>
      <c r="C351" t="s">
        <v>56</v>
      </c>
      <c r="D351">
        <v>7</v>
      </c>
      <c r="E351" t="s">
        <v>57</v>
      </c>
      <c r="F351">
        <v>50335676</v>
      </c>
      <c r="G351">
        <v>48151040</v>
      </c>
      <c r="H351">
        <v>1</v>
      </c>
      <c r="I351" t="s">
        <v>26</v>
      </c>
      <c r="J351" t="s">
        <v>1568</v>
      </c>
      <c r="K351" t="s">
        <v>574</v>
      </c>
      <c r="L351" t="s">
        <v>575</v>
      </c>
      <c r="N351" t="s">
        <v>576</v>
      </c>
      <c r="O351" t="s">
        <v>31</v>
      </c>
      <c r="P351">
        <v>50335676</v>
      </c>
      <c r="Q351">
        <v>2401</v>
      </c>
      <c r="R351">
        <v>7</v>
      </c>
      <c r="S351" t="s">
        <v>62</v>
      </c>
      <c r="T351">
        <v>147</v>
      </c>
      <c r="U351" t="s">
        <v>104</v>
      </c>
      <c r="V351">
        <v>60</v>
      </c>
      <c r="W351" t="s">
        <v>108</v>
      </c>
      <c r="X351" t="s">
        <v>34</v>
      </c>
      <c r="Y351">
        <v>2189</v>
      </c>
    </row>
    <row r="352" spans="1:25" x14ac:dyDescent="0.2">
      <c r="A352" t="s">
        <v>582</v>
      </c>
      <c r="B352">
        <v>7014</v>
      </c>
      <c r="C352" t="s">
        <v>56</v>
      </c>
      <c r="D352">
        <v>7</v>
      </c>
      <c r="E352" t="s">
        <v>57</v>
      </c>
      <c r="F352">
        <v>50335676</v>
      </c>
      <c r="G352">
        <v>48151040</v>
      </c>
      <c r="H352">
        <v>1</v>
      </c>
      <c r="I352" t="s">
        <v>26</v>
      </c>
      <c r="J352" t="s">
        <v>1568</v>
      </c>
      <c r="K352" t="s">
        <v>574</v>
      </c>
      <c r="L352" t="s">
        <v>575</v>
      </c>
      <c r="N352" t="s">
        <v>576</v>
      </c>
      <c r="O352" t="s">
        <v>31</v>
      </c>
      <c r="P352">
        <v>50335676</v>
      </c>
      <c r="Q352">
        <v>2401</v>
      </c>
      <c r="R352">
        <v>46</v>
      </c>
      <c r="S352" t="s">
        <v>72</v>
      </c>
      <c r="T352">
        <v>156</v>
      </c>
      <c r="U352" t="s">
        <v>87</v>
      </c>
      <c r="V352">
        <v>15</v>
      </c>
      <c r="W352" t="s">
        <v>64</v>
      </c>
      <c r="X352" t="s">
        <v>34</v>
      </c>
      <c r="Y352">
        <v>38881</v>
      </c>
    </row>
    <row r="353" spans="1:25" x14ac:dyDescent="0.2">
      <c r="A353" t="s">
        <v>583</v>
      </c>
      <c r="B353">
        <v>7014</v>
      </c>
      <c r="C353" t="s">
        <v>56</v>
      </c>
      <c r="D353">
        <v>7</v>
      </c>
      <c r="E353" t="s">
        <v>57</v>
      </c>
      <c r="F353">
        <v>50335676</v>
      </c>
      <c r="G353">
        <v>48151040</v>
      </c>
      <c r="H353">
        <v>1</v>
      </c>
      <c r="I353" t="s">
        <v>26</v>
      </c>
      <c r="J353" t="s">
        <v>1568</v>
      </c>
      <c r="K353" t="s">
        <v>574</v>
      </c>
      <c r="L353" t="s">
        <v>575</v>
      </c>
      <c r="N353" t="s">
        <v>576</v>
      </c>
      <c r="O353" t="s">
        <v>31</v>
      </c>
      <c r="P353">
        <v>50335676</v>
      </c>
      <c r="Q353">
        <v>2401</v>
      </c>
      <c r="R353">
        <v>62</v>
      </c>
      <c r="S353" t="s">
        <v>75</v>
      </c>
      <c r="T353">
        <v>204</v>
      </c>
      <c r="U353" t="s">
        <v>76</v>
      </c>
      <c r="V353">
        <v>15</v>
      </c>
      <c r="W353" t="s">
        <v>64</v>
      </c>
      <c r="X353" t="s">
        <v>34</v>
      </c>
      <c r="Y353">
        <v>3907080</v>
      </c>
    </row>
    <row r="354" spans="1:25" x14ac:dyDescent="0.2">
      <c r="A354" t="s">
        <v>584</v>
      </c>
      <c r="B354">
        <v>7014</v>
      </c>
      <c r="C354" t="s">
        <v>56</v>
      </c>
      <c r="D354">
        <v>14</v>
      </c>
      <c r="E354" t="s">
        <v>253</v>
      </c>
      <c r="F354">
        <v>50335462</v>
      </c>
      <c r="G354">
        <v>48151008</v>
      </c>
      <c r="H354">
        <v>2</v>
      </c>
      <c r="I354" t="s">
        <v>58</v>
      </c>
      <c r="J354" t="s">
        <v>1567</v>
      </c>
      <c r="K354" t="s">
        <v>585</v>
      </c>
      <c r="L354" t="s">
        <v>586</v>
      </c>
      <c r="N354" t="s">
        <v>587</v>
      </c>
      <c r="O354" t="s">
        <v>31</v>
      </c>
      <c r="P354">
        <v>50335462</v>
      </c>
      <c r="Q354">
        <v>2401</v>
      </c>
      <c r="R354">
        <v>7</v>
      </c>
      <c r="S354" t="s">
        <v>62</v>
      </c>
      <c r="T354">
        <v>18</v>
      </c>
      <c r="U354" t="s">
        <v>63</v>
      </c>
      <c r="V354">
        <v>15</v>
      </c>
      <c r="W354" t="s">
        <v>64</v>
      </c>
      <c r="X354" t="s">
        <v>34</v>
      </c>
      <c r="Y354">
        <v>5854496</v>
      </c>
    </row>
    <row r="355" spans="1:25" x14ac:dyDescent="0.2">
      <c r="A355" t="s">
        <v>588</v>
      </c>
      <c r="B355">
        <v>7014</v>
      </c>
      <c r="C355" t="s">
        <v>56</v>
      </c>
      <c r="D355">
        <v>14</v>
      </c>
      <c r="E355" t="s">
        <v>253</v>
      </c>
      <c r="F355">
        <v>50335462</v>
      </c>
      <c r="G355">
        <v>48151008</v>
      </c>
      <c r="H355">
        <v>2</v>
      </c>
      <c r="I355" t="s">
        <v>58</v>
      </c>
      <c r="J355" t="s">
        <v>1567</v>
      </c>
      <c r="K355" t="s">
        <v>585</v>
      </c>
      <c r="L355" t="s">
        <v>586</v>
      </c>
      <c r="N355" t="s">
        <v>587</v>
      </c>
      <c r="O355" t="s">
        <v>31</v>
      </c>
      <c r="P355">
        <v>50335462</v>
      </c>
      <c r="Q355">
        <v>2401</v>
      </c>
      <c r="R355">
        <v>7</v>
      </c>
      <c r="S355" t="s">
        <v>62</v>
      </c>
      <c r="T355">
        <v>20</v>
      </c>
      <c r="U355" t="s">
        <v>66</v>
      </c>
      <c r="V355">
        <v>15</v>
      </c>
      <c r="W355" t="s">
        <v>64</v>
      </c>
      <c r="X355" t="s">
        <v>34</v>
      </c>
      <c r="Y355">
        <v>27530492</v>
      </c>
    </row>
    <row r="356" spans="1:25" x14ac:dyDescent="0.2">
      <c r="A356" t="s">
        <v>589</v>
      </c>
      <c r="B356">
        <v>7014</v>
      </c>
      <c r="C356" t="s">
        <v>56</v>
      </c>
      <c r="D356">
        <v>14</v>
      </c>
      <c r="E356" t="s">
        <v>253</v>
      </c>
      <c r="F356">
        <v>50335462</v>
      </c>
      <c r="G356">
        <v>48151008</v>
      </c>
      <c r="H356">
        <v>2</v>
      </c>
      <c r="I356" t="s">
        <v>58</v>
      </c>
      <c r="J356" t="s">
        <v>1567</v>
      </c>
      <c r="K356" t="s">
        <v>585</v>
      </c>
      <c r="L356" t="s">
        <v>586</v>
      </c>
      <c r="N356" t="s">
        <v>587</v>
      </c>
      <c r="O356" t="s">
        <v>31</v>
      </c>
      <c r="P356">
        <v>50335462</v>
      </c>
      <c r="Q356">
        <v>2401</v>
      </c>
      <c r="R356">
        <v>7</v>
      </c>
      <c r="S356" t="s">
        <v>62</v>
      </c>
      <c r="T356">
        <v>200</v>
      </c>
      <c r="U356" t="s">
        <v>68</v>
      </c>
      <c r="V356">
        <v>15</v>
      </c>
      <c r="W356" t="s">
        <v>64</v>
      </c>
      <c r="X356" t="s">
        <v>34</v>
      </c>
      <c r="Y356">
        <v>1123647116</v>
      </c>
    </row>
    <row r="357" spans="1:25" x14ac:dyDescent="0.2">
      <c r="A357" t="s">
        <v>590</v>
      </c>
      <c r="B357">
        <v>7014</v>
      </c>
      <c r="C357" t="s">
        <v>56</v>
      </c>
      <c r="D357">
        <v>14</v>
      </c>
      <c r="E357" t="s">
        <v>253</v>
      </c>
      <c r="F357">
        <v>50335462</v>
      </c>
      <c r="G357">
        <v>48151008</v>
      </c>
      <c r="H357">
        <v>2</v>
      </c>
      <c r="I357" t="s">
        <v>58</v>
      </c>
      <c r="J357" t="s">
        <v>1567</v>
      </c>
      <c r="K357" t="s">
        <v>585</v>
      </c>
      <c r="L357" t="s">
        <v>586</v>
      </c>
      <c r="N357" t="s">
        <v>587</v>
      </c>
      <c r="O357" t="s">
        <v>31</v>
      </c>
      <c r="P357">
        <v>50335462</v>
      </c>
      <c r="Q357">
        <v>2401</v>
      </c>
      <c r="R357">
        <v>46</v>
      </c>
      <c r="S357" t="s">
        <v>72</v>
      </c>
      <c r="T357">
        <v>156</v>
      </c>
      <c r="U357" t="s">
        <v>87</v>
      </c>
      <c r="V357">
        <v>15</v>
      </c>
      <c r="W357" t="s">
        <v>64</v>
      </c>
      <c r="X357" t="s">
        <v>34</v>
      </c>
      <c r="Y357">
        <v>931892</v>
      </c>
    </row>
    <row r="358" spans="1:25" x14ac:dyDescent="0.2">
      <c r="A358" t="s">
        <v>591</v>
      </c>
      <c r="B358">
        <v>7014</v>
      </c>
      <c r="C358" t="s">
        <v>56</v>
      </c>
      <c r="D358">
        <v>14</v>
      </c>
      <c r="E358" t="s">
        <v>253</v>
      </c>
      <c r="F358">
        <v>50335462</v>
      </c>
      <c r="G358">
        <v>48151008</v>
      </c>
      <c r="H358">
        <v>2</v>
      </c>
      <c r="I358" t="s">
        <v>58</v>
      </c>
      <c r="J358" t="s">
        <v>1567</v>
      </c>
      <c r="K358" t="s">
        <v>585</v>
      </c>
      <c r="L358" t="s">
        <v>586</v>
      </c>
      <c r="N358" t="s">
        <v>587</v>
      </c>
      <c r="O358" t="s">
        <v>31</v>
      </c>
      <c r="P358">
        <v>50335462</v>
      </c>
      <c r="Q358">
        <v>2401</v>
      </c>
      <c r="R358">
        <v>62</v>
      </c>
      <c r="S358" t="s">
        <v>75</v>
      </c>
      <c r="T358">
        <v>204</v>
      </c>
      <c r="U358" t="s">
        <v>76</v>
      </c>
      <c r="V358">
        <v>15</v>
      </c>
      <c r="W358" t="s">
        <v>64</v>
      </c>
      <c r="X358" t="s">
        <v>34</v>
      </c>
      <c r="Y358">
        <v>14189381</v>
      </c>
    </row>
    <row r="359" spans="1:25" x14ac:dyDescent="0.2">
      <c r="A359" t="s">
        <v>592</v>
      </c>
      <c r="B359">
        <v>7014</v>
      </c>
      <c r="C359" t="s">
        <v>56</v>
      </c>
      <c r="D359">
        <v>14</v>
      </c>
      <c r="E359" t="s">
        <v>253</v>
      </c>
      <c r="F359">
        <v>50335461</v>
      </c>
      <c r="G359">
        <v>48151007</v>
      </c>
      <c r="H359">
        <v>1</v>
      </c>
      <c r="I359" t="s">
        <v>26</v>
      </c>
      <c r="J359" t="s">
        <v>1567</v>
      </c>
      <c r="K359" t="s">
        <v>280</v>
      </c>
      <c r="L359" t="s">
        <v>281</v>
      </c>
      <c r="N359" t="s">
        <v>593</v>
      </c>
      <c r="O359" t="s">
        <v>31</v>
      </c>
      <c r="P359">
        <v>50335461</v>
      </c>
      <c r="Q359">
        <v>2401</v>
      </c>
      <c r="R359">
        <v>62</v>
      </c>
      <c r="S359" t="s">
        <v>75</v>
      </c>
      <c r="T359">
        <v>204</v>
      </c>
      <c r="U359" t="s">
        <v>76</v>
      </c>
      <c r="V359">
        <v>15</v>
      </c>
      <c r="W359" t="s">
        <v>64</v>
      </c>
      <c r="X359" t="s">
        <v>34</v>
      </c>
      <c r="Y359">
        <v>138351379</v>
      </c>
    </row>
    <row r="360" spans="1:25" x14ac:dyDescent="0.2">
      <c r="A360" t="s">
        <v>594</v>
      </c>
      <c r="B360">
        <v>7014</v>
      </c>
      <c r="C360" t="s">
        <v>56</v>
      </c>
      <c r="D360">
        <v>7</v>
      </c>
      <c r="E360" t="s">
        <v>57</v>
      </c>
      <c r="F360">
        <v>50334163</v>
      </c>
      <c r="G360">
        <v>48150762</v>
      </c>
      <c r="H360">
        <v>1</v>
      </c>
      <c r="I360" t="s">
        <v>26</v>
      </c>
      <c r="J360" t="s">
        <v>1568</v>
      </c>
      <c r="K360" t="s">
        <v>595</v>
      </c>
      <c r="L360" t="s">
        <v>596</v>
      </c>
      <c r="N360" t="s">
        <v>597</v>
      </c>
      <c r="O360" t="s">
        <v>31</v>
      </c>
      <c r="P360">
        <v>50334163</v>
      </c>
      <c r="Q360">
        <v>2401</v>
      </c>
      <c r="R360">
        <v>7</v>
      </c>
      <c r="S360" t="s">
        <v>62</v>
      </c>
      <c r="T360">
        <v>18</v>
      </c>
      <c r="U360" t="s">
        <v>63</v>
      </c>
      <c r="V360">
        <v>15</v>
      </c>
      <c r="W360" t="s">
        <v>64</v>
      </c>
      <c r="X360" t="s">
        <v>34</v>
      </c>
      <c r="Y360">
        <v>261484</v>
      </c>
    </row>
    <row r="361" spans="1:25" x14ac:dyDescent="0.2">
      <c r="A361" t="s">
        <v>598</v>
      </c>
      <c r="B361">
        <v>7014</v>
      </c>
      <c r="C361" t="s">
        <v>56</v>
      </c>
      <c r="D361">
        <v>7</v>
      </c>
      <c r="E361" t="s">
        <v>57</v>
      </c>
      <c r="F361">
        <v>50334163</v>
      </c>
      <c r="G361">
        <v>48150762</v>
      </c>
      <c r="H361">
        <v>1</v>
      </c>
      <c r="I361" t="s">
        <v>26</v>
      </c>
      <c r="J361" t="s">
        <v>1568</v>
      </c>
      <c r="K361" t="s">
        <v>595</v>
      </c>
      <c r="L361" t="s">
        <v>596</v>
      </c>
      <c r="N361" t="s">
        <v>597</v>
      </c>
      <c r="O361" t="s">
        <v>31</v>
      </c>
      <c r="P361">
        <v>50334163</v>
      </c>
      <c r="Q361">
        <v>2401</v>
      </c>
      <c r="R361">
        <v>7</v>
      </c>
      <c r="S361" t="s">
        <v>62</v>
      </c>
      <c r="T361">
        <v>20</v>
      </c>
      <c r="U361" t="s">
        <v>66</v>
      </c>
      <c r="V361">
        <v>15</v>
      </c>
      <c r="W361" t="s">
        <v>64</v>
      </c>
      <c r="X361" t="s">
        <v>34</v>
      </c>
      <c r="Y361">
        <v>7296706</v>
      </c>
    </row>
    <row r="362" spans="1:25" x14ac:dyDescent="0.2">
      <c r="A362" t="s">
        <v>599</v>
      </c>
      <c r="B362">
        <v>7014</v>
      </c>
      <c r="C362" t="s">
        <v>56</v>
      </c>
      <c r="D362">
        <v>7</v>
      </c>
      <c r="E362" t="s">
        <v>57</v>
      </c>
      <c r="F362">
        <v>50334163</v>
      </c>
      <c r="G362">
        <v>48150762</v>
      </c>
      <c r="H362">
        <v>1</v>
      </c>
      <c r="I362" t="s">
        <v>26</v>
      </c>
      <c r="J362" t="s">
        <v>1568</v>
      </c>
      <c r="K362" t="s">
        <v>595</v>
      </c>
      <c r="L362" t="s">
        <v>596</v>
      </c>
      <c r="N362" t="s">
        <v>597</v>
      </c>
      <c r="O362" t="s">
        <v>31</v>
      </c>
      <c r="P362">
        <v>50334163</v>
      </c>
      <c r="Q362">
        <v>2401</v>
      </c>
      <c r="R362">
        <v>7</v>
      </c>
      <c r="S362" t="s">
        <v>62</v>
      </c>
      <c r="T362">
        <v>147</v>
      </c>
      <c r="U362" t="s">
        <v>104</v>
      </c>
      <c r="V362">
        <v>15</v>
      </c>
      <c r="W362" t="s">
        <v>64</v>
      </c>
      <c r="X362" t="s">
        <v>34</v>
      </c>
      <c r="Y362">
        <v>349805</v>
      </c>
    </row>
    <row r="363" spans="1:25" x14ac:dyDescent="0.2">
      <c r="A363" t="s">
        <v>600</v>
      </c>
      <c r="B363">
        <v>7014</v>
      </c>
      <c r="C363" t="s">
        <v>56</v>
      </c>
      <c r="D363">
        <v>7</v>
      </c>
      <c r="E363" t="s">
        <v>57</v>
      </c>
      <c r="F363">
        <v>50334163</v>
      </c>
      <c r="G363">
        <v>48150762</v>
      </c>
      <c r="H363">
        <v>1</v>
      </c>
      <c r="I363" t="s">
        <v>26</v>
      </c>
      <c r="J363" t="s">
        <v>1568</v>
      </c>
      <c r="K363" t="s">
        <v>595</v>
      </c>
      <c r="L363" t="s">
        <v>596</v>
      </c>
      <c r="N363" t="s">
        <v>597</v>
      </c>
      <c r="O363" t="s">
        <v>31</v>
      </c>
      <c r="P363">
        <v>50334163</v>
      </c>
      <c r="Q363">
        <v>2401</v>
      </c>
      <c r="R363">
        <v>7</v>
      </c>
      <c r="S363" t="s">
        <v>62</v>
      </c>
      <c r="T363">
        <v>200</v>
      </c>
      <c r="U363" t="s">
        <v>68</v>
      </c>
      <c r="V363">
        <v>15</v>
      </c>
      <c r="W363" t="s">
        <v>64</v>
      </c>
      <c r="X363" t="s">
        <v>34</v>
      </c>
      <c r="Y363">
        <v>10220441</v>
      </c>
    </row>
    <row r="364" spans="1:25" x14ac:dyDescent="0.2">
      <c r="A364" t="s">
        <v>601</v>
      </c>
      <c r="B364">
        <v>7014</v>
      </c>
      <c r="C364" t="s">
        <v>56</v>
      </c>
      <c r="D364">
        <v>7</v>
      </c>
      <c r="E364" t="s">
        <v>57</v>
      </c>
      <c r="F364">
        <v>50334163</v>
      </c>
      <c r="G364">
        <v>48150762</v>
      </c>
      <c r="H364">
        <v>1</v>
      </c>
      <c r="I364" t="s">
        <v>26</v>
      </c>
      <c r="J364" t="s">
        <v>1568</v>
      </c>
      <c r="K364" t="s">
        <v>595</v>
      </c>
      <c r="L364" t="s">
        <v>596</v>
      </c>
      <c r="N364" t="s">
        <v>597</v>
      </c>
      <c r="O364" t="s">
        <v>31</v>
      </c>
      <c r="P364">
        <v>50334163</v>
      </c>
      <c r="Q364">
        <v>2401</v>
      </c>
      <c r="R364">
        <v>7</v>
      </c>
      <c r="S364" t="s">
        <v>62</v>
      </c>
      <c r="T364">
        <v>716</v>
      </c>
      <c r="U364" t="s">
        <v>70</v>
      </c>
      <c r="V364">
        <v>15</v>
      </c>
      <c r="W364" t="s">
        <v>64</v>
      </c>
      <c r="X364" t="s">
        <v>34</v>
      </c>
      <c r="Y364">
        <v>1214310</v>
      </c>
    </row>
    <row r="365" spans="1:25" x14ac:dyDescent="0.2">
      <c r="A365" t="s">
        <v>602</v>
      </c>
      <c r="B365">
        <v>7014</v>
      </c>
      <c r="C365" t="s">
        <v>56</v>
      </c>
      <c r="D365">
        <v>7</v>
      </c>
      <c r="E365" t="s">
        <v>57</v>
      </c>
      <c r="F365">
        <v>50334163</v>
      </c>
      <c r="G365">
        <v>48150762</v>
      </c>
      <c r="H365">
        <v>1</v>
      </c>
      <c r="I365" t="s">
        <v>26</v>
      </c>
      <c r="J365" t="s">
        <v>1568</v>
      </c>
      <c r="K365" t="s">
        <v>595</v>
      </c>
      <c r="L365" t="s">
        <v>596</v>
      </c>
      <c r="N365" t="s">
        <v>597</v>
      </c>
      <c r="O365" t="s">
        <v>31</v>
      </c>
      <c r="P365">
        <v>50334163</v>
      </c>
      <c r="Q365">
        <v>2401</v>
      </c>
      <c r="R365">
        <v>7</v>
      </c>
      <c r="S365" t="s">
        <v>62</v>
      </c>
      <c r="T365">
        <v>147</v>
      </c>
      <c r="U365" t="s">
        <v>104</v>
      </c>
      <c r="V365">
        <v>60</v>
      </c>
      <c r="W365" t="s">
        <v>108</v>
      </c>
      <c r="X365" t="s">
        <v>34</v>
      </c>
      <c r="Y365">
        <v>998</v>
      </c>
    </row>
    <row r="366" spans="1:25" x14ac:dyDescent="0.2">
      <c r="A366" t="s">
        <v>603</v>
      </c>
      <c r="B366">
        <v>7014</v>
      </c>
      <c r="C366" t="s">
        <v>56</v>
      </c>
      <c r="D366">
        <v>7</v>
      </c>
      <c r="E366" t="s">
        <v>57</v>
      </c>
      <c r="F366">
        <v>50334163</v>
      </c>
      <c r="G366">
        <v>48150762</v>
      </c>
      <c r="H366">
        <v>1</v>
      </c>
      <c r="I366" t="s">
        <v>26</v>
      </c>
      <c r="J366" t="s">
        <v>1568</v>
      </c>
      <c r="K366" t="s">
        <v>595</v>
      </c>
      <c r="L366" t="s">
        <v>596</v>
      </c>
      <c r="N366" t="s">
        <v>597</v>
      </c>
      <c r="O366" t="s">
        <v>31</v>
      </c>
      <c r="P366">
        <v>50334163</v>
      </c>
      <c r="Q366">
        <v>2401</v>
      </c>
      <c r="R366">
        <v>46</v>
      </c>
      <c r="S366" t="s">
        <v>72</v>
      </c>
      <c r="T366">
        <v>156</v>
      </c>
      <c r="U366" t="s">
        <v>87</v>
      </c>
      <c r="V366">
        <v>15</v>
      </c>
      <c r="W366" t="s">
        <v>64</v>
      </c>
      <c r="X366" t="s">
        <v>34</v>
      </c>
      <c r="Y366">
        <v>10706</v>
      </c>
    </row>
    <row r="367" spans="1:25" x14ac:dyDescent="0.2">
      <c r="A367" t="s">
        <v>604</v>
      </c>
      <c r="B367">
        <v>7014</v>
      </c>
      <c r="C367" t="s">
        <v>56</v>
      </c>
      <c r="D367">
        <v>7</v>
      </c>
      <c r="E367" t="s">
        <v>57</v>
      </c>
      <c r="F367">
        <v>50334163</v>
      </c>
      <c r="G367">
        <v>48150762</v>
      </c>
      <c r="H367">
        <v>1</v>
      </c>
      <c r="I367" t="s">
        <v>26</v>
      </c>
      <c r="J367" t="s">
        <v>1568</v>
      </c>
      <c r="K367" t="s">
        <v>595</v>
      </c>
      <c r="L367" t="s">
        <v>596</v>
      </c>
      <c r="N367" t="s">
        <v>597</v>
      </c>
      <c r="O367" t="s">
        <v>31</v>
      </c>
      <c r="P367">
        <v>50334163</v>
      </c>
      <c r="Q367">
        <v>2401</v>
      </c>
      <c r="R367">
        <v>62</v>
      </c>
      <c r="S367" t="s">
        <v>75</v>
      </c>
      <c r="T367">
        <v>204</v>
      </c>
      <c r="U367" t="s">
        <v>76</v>
      </c>
      <c r="V367">
        <v>15</v>
      </c>
      <c r="W367" t="s">
        <v>64</v>
      </c>
      <c r="X367" t="s">
        <v>34</v>
      </c>
      <c r="Y367">
        <v>1719069</v>
      </c>
    </row>
    <row r="368" spans="1:25" x14ac:dyDescent="0.2">
      <c r="A368" t="s">
        <v>605</v>
      </c>
      <c r="B368">
        <v>7014</v>
      </c>
      <c r="C368" t="s">
        <v>56</v>
      </c>
      <c r="D368">
        <v>7</v>
      </c>
      <c r="E368" t="s">
        <v>57</v>
      </c>
      <c r="F368">
        <v>50334163</v>
      </c>
      <c r="G368">
        <v>48150762</v>
      </c>
      <c r="H368">
        <v>1</v>
      </c>
      <c r="I368" t="s">
        <v>26</v>
      </c>
      <c r="J368" t="s">
        <v>1568</v>
      </c>
      <c r="K368" t="s">
        <v>595</v>
      </c>
      <c r="L368" t="s">
        <v>596</v>
      </c>
      <c r="N368" t="s">
        <v>597</v>
      </c>
      <c r="O368" t="s">
        <v>31</v>
      </c>
      <c r="P368">
        <v>50334163</v>
      </c>
      <c r="Q368">
        <v>2401</v>
      </c>
      <c r="R368">
        <v>100</v>
      </c>
      <c r="S368" t="s">
        <v>78</v>
      </c>
      <c r="T368">
        <v>286</v>
      </c>
      <c r="U368" t="s">
        <v>79</v>
      </c>
      <c r="V368">
        <v>15</v>
      </c>
      <c r="W368" t="s">
        <v>64</v>
      </c>
      <c r="X368" t="s">
        <v>34</v>
      </c>
      <c r="Y368">
        <v>33</v>
      </c>
    </row>
    <row r="369" spans="1:25" x14ac:dyDescent="0.2">
      <c r="A369" t="s">
        <v>606</v>
      </c>
      <c r="B369">
        <v>7014</v>
      </c>
      <c r="C369" t="s">
        <v>56</v>
      </c>
      <c r="D369">
        <v>7</v>
      </c>
      <c r="E369" t="s">
        <v>57</v>
      </c>
      <c r="F369">
        <v>50334163</v>
      </c>
      <c r="G369">
        <v>48150762</v>
      </c>
      <c r="H369">
        <v>1</v>
      </c>
      <c r="I369" t="s">
        <v>26</v>
      </c>
      <c r="J369" t="s">
        <v>1568</v>
      </c>
      <c r="K369" t="s">
        <v>595</v>
      </c>
      <c r="L369" t="s">
        <v>596</v>
      </c>
      <c r="N369" t="s">
        <v>597</v>
      </c>
      <c r="O369" t="s">
        <v>31</v>
      </c>
      <c r="P369">
        <v>50334163</v>
      </c>
      <c r="Q369">
        <v>2401</v>
      </c>
      <c r="R369">
        <v>103</v>
      </c>
      <c r="S369" t="s">
        <v>143</v>
      </c>
      <c r="T369">
        <v>282</v>
      </c>
      <c r="U369" t="s">
        <v>143</v>
      </c>
      <c r="V369">
        <v>51</v>
      </c>
      <c r="W369" t="s">
        <v>125</v>
      </c>
      <c r="X369" t="s">
        <v>34</v>
      </c>
      <c r="Y369">
        <v>5080</v>
      </c>
    </row>
    <row r="370" spans="1:25" x14ac:dyDescent="0.2">
      <c r="A370" t="s">
        <v>607</v>
      </c>
      <c r="B370">
        <v>7014</v>
      </c>
      <c r="C370" t="s">
        <v>56</v>
      </c>
      <c r="D370">
        <v>7</v>
      </c>
      <c r="E370" t="s">
        <v>57</v>
      </c>
      <c r="F370">
        <v>50334163</v>
      </c>
      <c r="G370">
        <v>48150762</v>
      </c>
      <c r="H370">
        <v>1</v>
      </c>
      <c r="I370" t="s">
        <v>26</v>
      </c>
      <c r="J370" t="s">
        <v>1568</v>
      </c>
      <c r="K370" t="s">
        <v>595</v>
      </c>
      <c r="L370" t="s">
        <v>596</v>
      </c>
      <c r="N370" t="s">
        <v>597</v>
      </c>
      <c r="O370" t="s">
        <v>31</v>
      </c>
      <c r="P370">
        <v>50334163</v>
      </c>
      <c r="Q370">
        <v>2401</v>
      </c>
      <c r="R370">
        <v>118</v>
      </c>
      <c r="S370" t="s">
        <v>299</v>
      </c>
      <c r="T370">
        <v>13</v>
      </c>
      <c r="U370" t="s">
        <v>300</v>
      </c>
      <c r="V370">
        <v>51</v>
      </c>
      <c r="W370" t="s">
        <v>125</v>
      </c>
      <c r="X370" t="s">
        <v>34</v>
      </c>
      <c r="Y370">
        <v>77806</v>
      </c>
    </row>
    <row r="371" spans="1:25" x14ac:dyDescent="0.2">
      <c r="A371" t="s">
        <v>608</v>
      </c>
      <c r="B371">
        <v>7014</v>
      </c>
      <c r="C371" t="s">
        <v>56</v>
      </c>
      <c r="D371">
        <v>7</v>
      </c>
      <c r="E371" t="s">
        <v>57</v>
      </c>
      <c r="F371">
        <v>50334163</v>
      </c>
      <c r="G371">
        <v>48150762</v>
      </c>
      <c r="H371">
        <v>1</v>
      </c>
      <c r="I371" t="s">
        <v>26</v>
      </c>
      <c r="J371" t="s">
        <v>1568</v>
      </c>
      <c r="K371" t="s">
        <v>595</v>
      </c>
      <c r="L371" t="s">
        <v>596</v>
      </c>
      <c r="N371" t="s">
        <v>597</v>
      </c>
      <c r="O371" t="s">
        <v>31</v>
      </c>
      <c r="P371">
        <v>50334163</v>
      </c>
      <c r="Q371">
        <v>2401</v>
      </c>
      <c r="R371">
        <v>122</v>
      </c>
      <c r="S371" t="s">
        <v>42</v>
      </c>
      <c r="T371">
        <v>287</v>
      </c>
      <c r="U371" t="s">
        <v>43</v>
      </c>
      <c r="V371">
        <v>15</v>
      </c>
      <c r="W371" t="s">
        <v>64</v>
      </c>
      <c r="X371" t="s">
        <v>34</v>
      </c>
      <c r="Y371">
        <v>82</v>
      </c>
    </row>
    <row r="372" spans="1:25" x14ac:dyDescent="0.2">
      <c r="A372" t="s">
        <v>609</v>
      </c>
      <c r="B372">
        <v>7014</v>
      </c>
      <c r="C372" t="s">
        <v>56</v>
      </c>
      <c r="D372">
        <v>7</v>
      </c>
      <c r="E372" t="s">
        <v>57</v>
      </c>
      <c r="F372">
        <v>50340990</v>
      </c>
      <c r="G372">
        <v>48152908</v>
      </c>
      <c r="H372">
        <v>2</v>
      </c>
      <c r="I372" t="s">
        <v>58</v>
      </c>
      <c r="J372" t="s">
        <v>1568</v>
      </c>
      <c r="K372" t="s">
        <v>610</v>
      </c>
      <c r="L372" t="s">
        <v>611</v>
      </c>
      <c r="N372" t="s">
        <v>612</v>
      </c>
      <c r="O372" t="s">
        <v>31</v>
      </c>
      <c r="P372">
        <v>50340990</v>
      </c>
      <c r="Q372">
        <v>2401</v>
      </c>
      <c r="R372">
        <v>7</v>
      </c>
      <c r="S372" t="s">
        <v>62</v>
      </c>
      <c r="T372">
        <v>18</v>
      </c>
      <c r="U372" t="s">
        <v>63</v>
      </c>
      <c r="V372">
        <v>15</v>
      </c>
      <c r="W372" t="s">
        <v>64</v>
      </c>
      <c r="X372" t="s">
        <v>34</v>
      </c>
      <c r="Y372">
        <v>454491</v>
      </c>
    </row>
    <row r="373" spans="1:25" x14ac:dyDescent="0.2">
      <c r="A373" t="s">
        <v>613</v>
      </c>
      <c r="B373">
        <v>7014</v>
      </c>
      <c r="C373" t="s">
        <v>56</v>
      </c>
      <c r="D373">
        <v>7</v>
      </c>
      <c r="E373" t="s">
        <v>57</v>
      </c>
      <c r="F373">
        <v>50340990</v>
      </c>
      <c r="G373">
        <v>48152908</v>
      </c>
      <c r="H373">
        <v>2</v>
      </c>
      <c r="I373" t="s">
        <v>58</v>
      </c>
      <c r="J373" t="s">
        <v>1568</v>
      </c>
      <c r="K373" t="s">
        <v>610</v>
      </c>
      <c r="L373" t="s">
        <v>611</v>
      </c>
      <c r="N373" t="s">
        <v>612</v>
      </c>
      <c r="O373" t="s">
        <v>31</v>
      </c>
      <c r="P373">
        <v>50340990</v>
      </c>
      <c r="Q373">
        <v>2401</v>
      </c>
      <c r="R373">
        <v>7</v>
      </c>
      <c r="S373" t="s">
        <v>62</v>
      </c>
      <c r="T373">
        <v>20</v>
      </c>
      <c r="U373" t="s">
        <v>66</v>
      </c>
      <c r="V373">
        <v>15</v>
      </c>
      <c r="W373" t="s">
        <v>64</v>
      </c>
      <c r="X373" t="s">
        <v>34</v>
      </c>
      <c r="Y373">
        <v>12682536</v>
      </c>
    </row>
    <row r="374" spans="1:25" x14ac:dyDescent="0.2">
      <c r="A374" t="s">
        <v>614</v>
      </c>
      <c r="B374">
        <v>7014</v>
      </c>
      <c r="C374" t="s">
        <v>56</v>
      </c>
      <c r="D374">
        <v>7</v>
      </c>
      <c r="E374" t="s">
        <v>57</v>
      </c>
      <c r="F374">
        <v>50340990</v>
      </c>
      <c r="G374">
        <v>48152908</v>
      </c>
      <c r="H374">
        <v>2</v>
      </c>
      <c r="I374" t="s">
        <v>58</v>
      </c>
      <c r="J374" t="s">
        <v>1568</v>
      </c>
      <c r="K374" t="s">
        <v>610</v>
      </c>
      <c r="L374" t="s">
        <v>611</v>
      </c>
      <c r="N374" t="s">
        <v>612</v>
      </c>
      <c r="O374" t="s">
        <v>31</v>
      </c>
      <c r="P374">
        <v>50340990</v>
      </c>
      <c r="Q374">
        <v>2401</v>
      </c>
      <c r="R374">
        <v>7</v>
      </c>
      <c r="S374" t="s">
        <v>62</v>
      </c>
      <c r="T374">
        <v>147</v>
      </c>
      <c r="U374" t="s">
        <v>104</v>
      </c>
      <c r="V374">
        <v>15</v>
      </c>
      <c r="W374" t="s">
        <v>64</v>
      </c>
      <c r="X374" t="s">
        <v>34</v>
      </c>
      <c r="Y374">
        <v>707372</v>
      </c>
    </row>
    <row r="375" spans="1:25" x14ac:dyDescent="0.2">
      <c r="A375" t="s">
        <v>615</v>
      </c>
      <c r="B375">
        <v>7014</v>
      </c>
      <c r="C375" t="s">
        <v>56</v>
      </c>
      <c r="D375">
        <v>7</v>
      </c>
      <c r="E375" t="s">
        <v>57</v>
      </c>
      <c r="F375">
        <v>50340990</v>
      </c>
      <c r="G375">
        <v>48152908</v>
      </c>
      <c r="H375">
        <v>2</v>
      </c>
      <c r="I375" t="s">
        <v>58</v>
      </c>
      <c r="J375" t="s">
        <v>1568</v>
      </c>
      <c r="K375" t="s">
        <v>610</v>
      </c>
      <c r="L375" t="s">
        <v>611</v>
      </c>
      <c r="N375" t="s">
        <v>612</v>
      </c>
      <c r="O375" t="s">
        <v>31</v>
      </c>
      <c r="P375">
        <v>50340990</v>
      </c>
      <c r="Q375">
        <v>2401</v>
      </c>
      <c r="R375">
        <v>7</v>
      </c>
      <c r="S375" t="s">
        <v>62</v>
      </c>
      <c r="T375">
        <v>200</v>
      </c>
      <c r="U375" t="s">
        <v>68</v>
      </c>
      <c r="V375">
        <v>15</v>
      </c>
      <c r="W375" t="s">
        <v>64</v>
      </c>
      <c r="X375" t="s">
        <v>34</v>
      </c>
      <c r="Y375">
        <v>17764331</v>
      </c>
    </row>
    <row r="376" spans="1:25" x14ac:dyDescent="0.2">
      <c r="A376" t="s">
        <v>616</v>
      </c>
      <c r="B376">
        <v>7014</v>
      </c>
      <c r="C376" t="s">
        <v>56</v>
      </c>
      <c r="D376">
        <v>7</v>
      </c>
      <c r="E376" t="s">
        <v>57</v>
      </c>
      <c r="F376">
        <v>50340990</v>
      </c>
      <c r="G376">
        <v>48152908</v>
      </c>
      <c r="H376">
        <v>2</v>
      </c>
      <c r="I376" t="s">
        <v>58</v>
      </c>
      <c r="J376" t="s">
        <v>1568</v>
      </c>
      <c r="K376" t="s">
        <v>610</v>
      </c>
      <c r="L376" t="s">
        <v>611</v>
      </c>
      <c r="N376" t="s">
        <v>612</v>
      </c>
      <c r="O376" t="s">
        <v>31</v>
      </c>
      <c r="P376">
        <v>50340990</v>
      </c>
      <c r="Q376">
        <v>2401</v>
      </c>
      <c r="R376">
        <v>7</v>
      </c>
      <c r="S376" t="s">
        <v>62</v>
      </c>
      <c r="T376">
        <v>716</v>
      </c>
      <c r="U376" t="s">
        <v>70</v>
      </c>
      <c r="V376">
        <v>15</v>
      </c>
      <c r="W376" t="s">
        <v>64</v>
      </c>
      <c r="X376" t="s">
        <v>34</v>
      </c>
      <c r="Y376">
        <v>2110614</v>
      </c>
    </row>
    <row r="377" spans="1:25" x14ac:dyDescent="0.2">
      <c r="A377" t="s">
        <v>617</v>
      </c>
      <c r="B377">
        <v>7014</v>
      </c>
      <c r="C377" t="s">
        <v>56</v>
      </c>
      <c r="D377">
        <v>7</v>
      </c>
      <c r="E377" t="s">
        <v>57</v>
      </c>
      <c r="F377">
        <v>50340990</v>
      </c>
      <c r="G377">
        <v>48152908</v>
      </c>
      <c r="H377">
        <v>2</v>
      </c>
      <c r="I377" t="s">
        <v>58</v>
      </c>
      <c r="J377" t="s">
        <v>1568</v>
      </c>
      <c r="K377" t="s">
        <v>610</v>
      </c>
      <c r="L377" t="s">
        <v>611</v>
      </c>
      <c r="N377" t="s">
        <v>612</v>
      </c>
      <c r="O377" t="s">
        <v>31</v>
      </c>
      <c r="P377">
        <v>50340990</v>
      </c>
      <c r="Q377">
        <v>2401</v>
      </c>
      <c r="R377">
        <v>7</v>
      </c>
      <c r="S377" t="s">
        <v>62</v>
      </c>
      <c r="T377">
        <v>147</v>
      </c>
      <c r="U377" t="s">
        <v>104</v>
      </c>
      <c r="V377">
        <v>60</v>
      </c>
      <c r="W377" t="s">
        <v>108</v>
      </c>
      <c r="X377" t="s">
        <v>34</v>
      </c>
      <c r="Y377">
        <v>2017</v>
      </c>
    </row>
    <row r="378" spans="1:25" x14ac:dyDescent="0.2">
      <c r="A378" t="s">
        <v>618</v>
      </c>
      <c r="B378">
        <v>7014</v>
      </c>
      <c r="C378" t="s">
        <v>56</v>
      </c>
      <c r="D378">
        <v>7</v>
      </c>
      <c r="E378" t="s">
        <v>57</v>
      </c>
      <c r="F378">
        <v>50340990</v>
      </c>
      <c r="G378">
        <v>48152908</v>
      </c>
      <c r="H378">
        <v>2</v>
      </c>
      <c r="I378" t="s">
        <v>58</v>
      </c>
      <c r="J378" t="s">
        <v>1568</v>
      </c>
      <c r="K378" t="s">
        <v>610</v>
      </c>
      <c r="L378" t="s">
        <v>611</v>
      </c>
      <c r="N378" t="s">
        <v>612</v>
      </c>
      <c r="O378" t="s">
        <v>31</v>
      </c>
      <c r="P378">
        <v>50340990</v>
      </c>
      <c r="Q378">
        <v>2401</v>
      </c>
      <c r="R378">
        <v>46</v>
      </c>
      <c r="S378" t="s">
        <v>72</v>
      </c>
      <c r="T378">
        <v>156</v>
      </c>
      <c r="U378" t="s">
        <v>87</v>
      </c>
      <c r="V378">
        <v>15</v>
      </c>
      <c r="W378" t="s">
        <v>64</v>
      </c>
      <c r="X378" t="s">
        <v>34</v>
      </c>
      <c r="Y378">
        <v>574582</v>
      </c>
    </row>
    <row r="379" spans="1:25" x14ac:dyDescent="0.2">
      <c r="A379" t="s">
        <v>619</v>
      </c>
      <c r="B379">
        <v>7014</v>
      </c>
      <c r="C379" t="s">
        <v>56</v>
      </c>
      <c r="D379">
        <v>7</v>
      </c>
      <c r="E379" t="s">
        <v>57</v>
      </c>
      <c r="F379">
        <v>50340990</v>
      </c>
      <c r="G379">
        <v>48152908</v>
      </c>
      <c r="H379">
        <v>2</v>
      </c>
      <c r="I379" t="s">
        <v>58</v>
      </c>
      <c r="J379" t="s">
        <v>1568</v>
      </c>
      <c r="K379" t="s">
        <v>610</v>
      </c>
      <c r="L379" t="s">
        <v>611</v>
      </c>
      <c r="N379" t="s">
        <v>612</v>
      </c>
      <c r="O379" t="s">
        <v>31</v>
      </c>
      <c r="P379">
        <v>50340990</v>
      </c>
      <c r="Q379">
        <v>2401</v>
      </c>
      <c r="R379">
        <v>62</v>
      </c>
      <c r="S379" t="s">
        <v>75</v>
      </c>
      <c r="T379">
        <v>204</v>
      </c>
      <c r="U379" t="s">
        <v>76</v>
      </c>
      <c r="V379">
        <v>15</v>
      </c>
      <c r="W379" t="s">
        <v>64</v>
      </c>
      <c r="X379" t="s">
        <v>34</v>
      </c>
      <c r="Y379">
        <v>2987944</v>
      </c>
    </row>
    <row r="380" spans="1:25" x14ac:dyDescent="0.2">
      <c r="A380" t="s">
        <v>620</v>
      </c>
      <c r="B380">
        <v>7014</v>
      </c>
      <c r="C380" t="s">
        <v>56</v>
      </c>
      <c r="D380">
        <v>7</v>
      </c>
      <c r="E380" t="s">
        <v>57</v>
      </c>
      <c r="F380">
        <v>50342608</v>
      </c>
      <c r="G380">
        <v>48153203</v>
      </c>
      <c r="H380">
        <v>1</v>
      </c>
      <c r="I380" t="s">
        <v>26</v>
      </c>
      <c r="J380" t="s">
        <v>1568</v>
      </c>
      <c r="K380" t="s">
        <v>621</v>
      </c>
      <c r="L380" t="s">
        <v>622</v>
      </c>
      <c r="N380" t="s">
        <v>623</v>
      </c>
      <c r="O380" t="s">
        <v>31</v>
      </c>
      <c r="P380">
        <v>50342608</v>
      </c>
      <c r="Q380">
        <v>2401</v>
      </c>
      <c r="R380">
        <v>7</v>
      </c>
      <c r="S380" t="s">
        <v>62</v>
      </c>
      <c r="T380">
        <v>18</v>
      </c>
      <c r="U380" t="s">
        <v>63</v>
      </c>
      <c r="V380">
        <v>15</v>
      </c>
      <c r="W380" t="s">
        <v>64</v>
      </c>
      <c r="X380" t="s">
        <v>34</v>
      </c>
      <c r="Y380">
        <v>478484</v>
      </c>
    </row>
    <row r="381" spans="1:25" x14ac:dyDescent="0.2">
      <c r="A381" t="s">
        <v>624</v>
      </c>
      <c r="B381">
        <v>7014</v>
      </c>
      <c r="C381" t="s">
        <v>56</v>
      </c>
      <c r="D381">
        <v>7</v>
      </c>
      <c r="E381" t="s">
        <v>57</v>
      </c>
      <c r="F381">
        <v>50342608</v>
      </c>
      <c r="G381">
        <v>48153203</v>
      </c>
      <c r="H381">
        <v>1</v>
      </c>
      <c r="I381" t="s">
        <v>26</v>
      </c>
      <c r="J381" t="s">
        <v>1568</v>
      </c>
      <c r="K381" t="s">
        <v>621</v>
      </c>
      <c r="L381" t="s">
        <v>622</v>
      </c>
      <c r="N381" t="s">
        <v>623</v>
      </c>
      <c r="O381" t="s">
        <v>31</v>
      </c>
      <c r="P381">
        <v>50342608</v>
      </c>
      <c r="Q381">
        <v>2401</v>
      </c>
      <c r="R381">
        <v>7</v>
      </c>
      <c r="S381" t="s">
        <v>62</v>
      </c>
      <c r="T381">
        <v>20</v>
      </c>
      <c r="U381" t="s">
        <v>66</v>
      </c>
      <c r="V381">
        <v>15</v>
      </c>
      <c r="W381" t="s">
        <v>64</v>
      </c>
      <c r="X381" t="s">
        <v>34</v>
      </c>
      <c r="Y381">
        <v>13352051</v>
      </c>
    </row>
    <row r="382" spans="1:25" x14ac:dyDescent="0.2">
      <c r="A382" t="s">
        <v>625</v>
      </c>
      <c r="B382">
        <v>7014</v>
      </c>
      <c r="C382" t="s">
        <v>56</v>
      </c>
      <c r="D382">
        <v>7</v>
      </c>
      <c r="E382" t="s">
        <v>57</v>
      </c>
      <c r="F382">
        <v>50342608</v>
      </c>
      <c r="G382">
        <v>48153203</v>
      </c>
      <c r="H382">
        <v>1</v>
      </c>
      <c r="I382" t="s">
        <v>26</v>
      </c>
      <c r="J382" t="s">
        <v>1568</v>
      </c>
      <c r="K382" t="s">
        <v>621</v>
      </c>
      <c r="L382" t="s">
        <v>622</v>
      </c>
      <c r="N382" t="s">
        <v>623</v>
      </c>
      <c r="O382" t="s">
        <v>31</v>
      </c>
      <c r="P382">
        <v>50342608</v>
      </c>
      <c r="Q382">
        <v>2401</v>
      </c>
      <c r="R382">
        <v>7</v>
      </c>
      <c r="S382" t="s">
        <v>62</v>
      </c>
      <c r="T382">
        <v>147</v>
      </c>
      <c r="U382" t="s">
        <v>104</v>
      </c>
      <c r="V382">
        <v>15</v>
      </c>
      <c r="W382" t="s">
        <v>64</v>
      </c>
      <c r="X382" t="s">
        <v>34</v>
      </c>
      <c r="Y382">
        <v>688214</v>
      </c>
    </row>
    <row r="383" spans="1:25" x14ac:dyDescent="0.2">
      <c r="A383" t="s">
        <v>626</v>
      </c>
      <c r="B383">
        <v>7014</v>
      </c>
      <c r="C383" t="s">
        <v>56</v>
      </c>
      <c r="D383">
        <v>7</v>
      </c>
      <c r="E383" t="s">
        <v>57</v>
      </c>
      <c r="F383">
        <v>50342608</v>
      </c>
      <c r="G383">
        <v>48153203</v>
      </c>
      <c r="H383">
        <v>1</v>
      </c>
      <c r="I383" t="s">
        <v>26</v>
      </c>
      <c r="J383" t="s">
        <v>1568</v>
      </c>
      <c r="K383" t="s">
        <v>621</v>
      </c>
      <c r="L383" t="s">
        <v>622</v>
      </c>
      <c r="N383" t="s">
        <v>623</v>
      </c>
      <c r="O383" t="s">
        <v>31</v>
      </c>
      <c r="P383">
        <v>50342608</v>
      </c>
      <c r="Q383">
        <v>2401</v>
      </c>
      <c r="R383">
        <v>7</v>
      </c>
      <c r="S383" t="s">
        <v>62</v>
      </c>
      <c r="T383">
        <v>200</v>
      </c>
      <c r="U383" t="s">
        <v>68</v>
      </c>
      <c r="V383">
        <v>15</v>
      </c>
      <c r="W383" t="s">
        <v>64</v>
      </c>
      <c r="X383" t="s">
        <v>34</v>
      </c>
      <c r="Y383">
        <v>18702119</v>
      </c>
    </row>
    <row r="384" spans="1:25" x14ac:dyDescent="0.2">
      <c r="A384" t="s">
        <v>627</v>
      </c>
      <c r="B384">
        <v>7014</v>
      </c>
      <c r="C384" t="s">
        <v>56</v>
      </c>
      <c r="D384">
        <v>7</v>
      </c>
      <c r="E384" t="s">
        <v>57</v>
      </c>
      <c r="F384">
        <v>50342608</v>
      </c>
      <c r="G384">
        <v>48153203</v>
      </c>
      <c r="H384">
        <v>1</v>
      </c>
      <c r="I384" t="s">
        <v>26</v>
      </c>
      <c r="J384" t="s">
        <v>1568</v>
      </c>
      <c r="K384" t="s">
        <v>621</v>
      </c>
      <c r="L384" t="s">
        <v>622</v>
      </c>
      <c r="N384" t="s">
        <v>623</v>
      </c>
      <c r="O384" t="s">
        <v>31</v>
      </c>
      <c r="P384">
        <v>50342608</v>
      </c>
      <c r="Q384">
        <v>2401</v>
      </c>
      <c r="R384">
        <v>7</v>
      </c>
      <c r="S384" t="s">
        <v>62</v>
      </c>
      <c r="T384">
        <v>716</v>
      </c>
      <c r="U384" t="s">
        <v>70</v>
      </c>
      <c r="V384">
        <v>15</v>
      </c>
      <c r="W384" t="s">
        <v>64</v>
      </c>
      <c r="X384" t="s">
        <v>34</v>
      </c>
      <c r="Y384">
        <v>2222034</v>
      </c>
    </row>
    <row r="385" spans="1:25" x14ac:dyDescent="0.2">
      <c r="A385" t="s">
        <v>628</v>
      </c>
      <c r="B385">
        <v>7014</v>
      </c>
      <c r="C385" t="s">
        <v>56</v>
      </c>
      <c r="D385">
        <v>7</v>
      </c>
      <c r="E385" t="s">
        <v>57</v>
      </c>
      <c r="F385">
        <v>50342608</v>
      </c>
      <c r="G385">
        <v>48153203</v>
      </c>
      <c r="H385">
        <v>1</v>
      </c>
      <c r="I385" t="s">
        <v>26</v>
      </c>
      <c r="J385" t="s">
        <v>1568</v>
      </c>
      <c r="K385" t="s">
        <v>621</v>
      </c>
      <c r="L385" t="s">
        <v>622</v>
      </c>
      <c r="N385" t="s">
        <v>623</v>
      </c>
      <c r="O385" t="s">
        <v>31</v>
      </c>
      <c r="P385">
        <v>50342608</v>
      </c>
      <c r="Q385">
        <v>2401</v>
      </c>
      <c r="R385">
        <v>7</v>
      </c>
      <c r="S385" t="s">
        <v>62</v>
      </c>
      <c r="T385">
        <v>147</v>
      </c>
      <c r="U385" t="s">
        <v>104</v>
      </c>
      <c r="V385">
        <v>60</v>
      </c>
      <c r="W385" t="s">
        <v>108</v>
      </c>
      <c r="X385" t="s">
        <v>34</v>
      </c>
      <c r="Y385">
        <v>1963</v>
      </c>
    </row>
    <row r="386" spans="1:25" x14ac:dyDescent="0.2">
      <c r="A386" t="s">
        <v>629</v>
      </c>
      <c r="B386">
        <v>7014</v>
      </c>
      <c r="C386" t="s">
        <v>56</v>
      </c>
      <c r="D386">
        <v>7</v>
      </c>
      <c r="E386" t="s">
        <v>57</v>
      </c>
      <c r="F386">
        <v>50342608</v>
      </c>
      <c r="G386">
        <v>48153203</v>
      </c>
      <c r="H386">
        <v>1</v>
      </c>
      <c r="I386" t="s">
        <v>26</v>
      </c>
      <c r="J386" t="s">
        <v>1568</v>
      </c>
      <c r="K386" t="s">
        <v>621</v>
      </c>
      <c r="L386" t="s">
        <v>622</v>
      </c>
      <c r="N386" t="s">
        <v>623</v>
      </c>
      <c r="O386" t="s">
        <v>31</v>
      </c>
      <c r="P386">
        <v>50342608</v>
      </c>
      <c r="Q386">
        <v>2401</v>
      </c>
      <c r="R386">
        <v>62</v>
      </c>
      <c r="S386" t="s">
        <v>75</v>
      </c>
      <c r="T386">
        <v>204</v>
      </c>
      <c r="U386" t="s">
        <v>76</v>
      </c>
      <c r="V386">
        <v>15</v>
      </c>
      <c r="W386" t="s">
        <v>64</v>
      </c>
      <c r="X386" t="s">
        <v>34</v>
      </c>
      <c r="Y386">
        <v>3145680</v>
      </c>
    </row>
    <row r="387" spans="1:25" x14ac:dyDescent="0.2">
      <c r="A387" t="s">
        <v>630</v>
      </c>
      <c r="B387">
        <v>7014</v>
      </c>
      <c r="C387" t="s">
        <v>56</v>
      </c>
      <c r="D387">
        <v>7</v>
      </c>
      <c r="E387" t="s">
        <v>57</v>
      </c>
      <c r="F387">
        <v>50228290</v>
      </c>
      <c r="G387">
        <v>48119440</v>
      </c>
      <c r="H387">
        <v>1</v>
      </c>
      <c r="I387" t="s">
        <v>26</v>
      </c>
      <c r="J387" t="s">
        <v>1568</v>
      </c>
      <c r="K387" t="s">
        <v>631</v>
      </c>
      <c r="L387" t="s">
        <v>632</v>
      </c>
      <c r="N387" t="s">
        <v>633</v>
      </c>
      <c r="O387" t="s">
        <v>31</v>
      </c>
      <c r="P387">
        <v>50228290</v>
      </c>
      <c r="Q387">
        <v>2401</v>
      </c>
      <c r="R387">
        <v>7</v>
      </c>
      <c r="S387" t="s">
        <v>62</v>
      </c>
      <c r="T387">
        <v>18</v>
      </c>
      <c r="U387" t="s">
        <v>63</v>
      </c>
      <c r="V387">
        <v>15</v>
      </c>
      <c r="W387" t="s">
        <v>64</v>
      </c>
      <c r="X387" t="s">
        <v>34</v>
      </c>
      <c r="Y387">
        <v>599752</v>
      </c>
    </row>
    <row r="388" spans="1:25" x14ac:dyDescent="0.2">
      <c r="A388" t="s">
        <v>634</v>
      </c>
      <c r="B388">
        <v>7014</v>
      </c>
      <c r="C388" t="s">
        <v>56</v>
      </c>
      <c r="D388">
        <v>7</v>
      </c>
      <c r="E388" t="s">
        <v>57</v>
      </c>
      <c r="F388">
        <v>50228290</v>
      </c>
      <c r="G388">
        <v>48119440</v>
      </c>
      <c r="H388">
        <v>1</v>
      </c>
      <c r="I388" t="s">
        <v>26</v>
      </c>
      <c r="J388" t="s">
        <v>1568</v>
      </c>
      <c r="K388" t="s">
        <v>631</v>
      </c>
      <c r="L388" t="s">
        <v>632</v>
      </c>
      <c r="N388" t="s">
        <v>633</v>
      </c>
      <c r="O388" t="s">
        <v>31</v>
      </c>
      <c r="P388">
        <v>50228290</v>
      </c>
      <c r="Q388">
        <v>2401</v>
      </c>
      <c r="R388">
        <v>7</v>
      </c>
      <c r="S388" t="s">
        <v>62</v>
      </c>
      <c r="T388">
        <v>20</v>
      </c>
      <c r="U388" t="s">
        <v>66</v>
      </c>
      <c r="V388">
        <v>15</v>
      </c>
      <c r="W388" t="s">
        <v>64</v>
      </c>
      <c r="X388" t="s">
        <v>34</v>
      </c>
      <c r="Y388">
        <v>16736029</v>
      </c>
    </row>
    <row r="389" spans="1:25" x14ac:dyDescent="0.2">
      <c r="A389" t="s">
        <v>635</v>
      </c>
      <c r="B389">
        <v>7014</v>
      </c>
      <c r="C389" t="s">
        <v>56</v>
      </c>
      <c r="D389">
        <v>7</v>
      </c>
      <c r="E389" t="s">
        <v>57</v>
      </c>
      <c r="F389">
        <v>50228290</v>
      </c>
      <c r="G389">
        <v>48119440</v>
      </c>
      <c r="H389">
        <v>1</v>
      </c>
      <c r="I389" t="s">
        <v>26</v>
      </c>
      <c r="J389" t="s">
        <v>1568</v>
      </c>
      <c r="K389" t="s">
        <v>631</v>
      </c>
      <c r="L389" t="s">
        <v>632</v>
      </c>
      <c r="N389" t="s">
        <v>633</v>
      </c>
      <c r="O389" t="s">
        <v>31</v>
      </c>
      <c r="P389">
        <v>50228290</v>
      </c>
      <c r="Q389">
        <v>2401</v>
      </c>
      <c r="R389">
        <v>7</v>
      </c>
      <c r="S389" t="s">
        <v>62</v>
      </c>
      <c r="T389">
        <v>147</v>
      </c>
      <c r="U389" t="s">
        <v>104</v>
      </c>
      <c r="V389">
        <v>15</v>
      </c>
      <c r="W389" t="s">
        <v>64</v>
      </c>
      <c r="X389" t="s">
        <v>34</v>
      </c>
      <c r="Y389">
        <v>714347</v>
      </c>
    </row>
    <row r="390" spans="1:25" x14ac:dyDescent="0.2">
      <c r="A390" t="s">
        <v>636</v>
      </c>
      <c r="B390">
        <v>7014</v>
      </c>
      <c r="C390" t="s">
        <v>56</v>
      </c>
      <c r="D390">
        <v>7</v>
      </c>
      <c r="E390" t="s">
        <v>57</v>
      </c>
      <c r="F390">
        <v>50228290</v>
      </c>
      <c r="G390">
        <v>48119440</v>
      </c>
      <c r="H390">
        <v>1</v>
      </c>
      <c r="I390" t="s">
        <v>26</v>
      </c>
      <c r="J390" t="s">
        <v>1568</v>
      </c>
      <c r="K390" t="s">
        <v>631</v>
      </c>
      <c r="L390" t="s">
        <v>632</v>
      </c>
      <c r="N390" t="s">
        <v>633</v>
      </c>
      <c r="O390" t="s">
        <v>31</v>
      </c>
      <c r="P390">
        <v>50228290</v>
      </c>
      <c r="Q390">
        <v>2401</v>
      </c>
      <c r="R390">
        <v>7</v>
      </c>
      <c r="S390" t="s">
        <v>62</v>
      </c>
      <c r="T390">
        <v>200</v>
      </c>
      <c r="U390" t="s">
        <v>68</v>
      </c>
      <c r="V390">
        <v>15</v>
      </c>
      <c r="W390" t="s">
        <v>64</v>
      </c>
      <c r="X390" t="s">
        <v>34</v>
      </c>
      <c r="Y390">
        <v>23442029</v>
      </c>
    </row>
    <row r="391" spans="1:25" x14ac:dyDescent="0.2">
      <c r="A391" t="s">
        <v>637</v>
      </c>
      <c r="B391">
        <v>7014</v>
      </c>
      <c r="C391" t="s">
        <v>56</v>
      </c>
      <c r="D391">
        <v>7</v>
      </c>
      <c r="E391" t="s">
        <v>57</v>
      </c>
      <c r="F391">
        <v>50228290</v>
      </c>
      <c r="G391">
        <v>48119440</v>
      </c>
      <c r="H391">
        <v>1</v>
      </c>
      <c r="I391" t="s">
        <v>26</v>
      </c>
      <c r="J391" t="s">
        <v>1568</v>
      </c>
      <c r="K391" t="s">
        <v>631</v>
      </c>
      <c r="L391" t="s">
        <v>632</v>
      </c>
      <c r="N391" t="s">
        <v>633</v>
      </c>
      <c r="O391" t="s">
        <v>31</v>
      </c>
      <c r="P391">
        <v>50228290</v>
      </c>
      <c r="Q391">
        <v>2401</v>
      </c>
      <c r="R391">
        <v>7</v>
      </c>
      <c r="S391" t="s">
        <v>62</v>
      </c>
      <c r="T391">
        <v>716</v>
      </c>
      <c r="U391" t="s">
        <v>70</v>
      </c>
      <c r="V391">
        <v>15</v>
      </c>
      <c r="W391" t="s">
        <v>64</v>
      </c>
      <c r="X391" t="s">
        <v>34</v>
      </c>
      <c r="Y391">
        <v>2785192</v>
      </c>
    </row>
    <row r="392" spans="1:25" x14ac:dyDescent="0.2">
      <c r="A392" t="s">
        <v>638</v>
      </c>
      <c r="B392">
        <v>7014</v>
      </c>
      <c r="C392" t="s">
        <v>56</v>
      </c>
      <c r="D392">
        <v>7</v>
      </c>
      <c r="E392" t="s">
        <v>57</v>
      </c>
      <c r="F392">
        <v>50228290</v>
      </c>
      <c r="G392">
        <v>48119440</v>
      </c>
      <c r="H392">
        <v>1</v>
      </c>
      <c r="I392" t="s">
        <v>26</v>
      </c>
      <c r="J392" t="s">
        <v>1568</v>
      </c>
      <c r="K392" t="s">
        <v>631</v>
      </c>
      <c r="L392" t="s">
        <v>632</v>
      </c>
      <c r="N392" t="s">
        <v>633</v>
      </c>
      <c r="O392" t="s">
        <v>31</v>
      </c>
      <c r="P392">
        <v>50228290</v>
      </c>
      <c r="Q392">
        <v>2401</v>
      </c>
      <c r="R392">
        <v>7</v>
      </c>
      <c r="S392" t="s">
        <v>62</v>
      </c>
      <c r="T392">
        <v>147</v>
      </c>
      <c r="U392" t="s">
        <v>104</v>
      </c>
      <c r="V392">
        <v>60</v>
      </c>
      <c r="W392" t="s">
        <v>108</v>
      </c>
      <c r="X392" t="s">
        <v>34</v>
      </c>
      <c r="Y392">
        <v>2037</v>
      </c>
    </row>
    <row r="393" spans="1:25" x14ac:dyDescent="0.2">
      <c r="A393" t="s">
        <v>639</v>
      </c>
      <c r="B393">
        <v>7014</v>
      </c>
      <c r="C393" t="s">
        <v>56</v>
      </c>
      <c r="D393">
        <v>7</v>
      </c>
      <c r="E393" t="s">
        <v>57</v>
      </c>
      <c r="F393">
        <v>50228290</v>
      </c>
      <c r="G393">
        <v>48119440</v>
      </c>
      <c r="H393">
        <v>1</v>
      </c>
      <c r="I393" t="s">
        <v>26</v>
      </c>
      <c r="J393" t="s">
        <v>1568</v>
      </c>
      <c r="K393" t="s">
        <v>631</v>
      </c>
      <c r="L393" t="s">
        <v>632</v>
      </c>
      <c r="N393" t="s">
        <v>633</v>
      </c>
      <c r="O393" t="s">
        <v>31</v>
      </c>
      <c r="P393">
        <v>50228290</v>
      </c>
      <c r="Q393">
        <v>2401</v>
      </c>
      <c r="R393">
        <v>46</v>
      </c>
      <c r="S393" t="s">
        <v>72</v>
      </c>
      <c r="T393">
        <v>156</v>
      </c>
      <c r="U393" t="s">
        <v>87</v>
      </c>
      <c r="V393">
        <v>15</v>
      </c>
      <c r="W393" t="s">
        <v>64</v>
      </c>
      <c r="X393" t="s">
        <v>34</v>
      </c>
      <c r="Y393">
        <v>254312</v>
      </c>
    </row>
    <row r="394" spans="1:25" x14ac:dyDescent="0.2">
      <c r="A394" t="s">
        <v>640</v>
      </c>
      <c r="B394">
        <v>7014</v>
      </c>
      <c r="C394" t="s">
        <v>56</v>
      </c>
      <c r="D394">
        <v>7</v>
      </c>
      <c r="E394" t="s">
        <v>57</v>
      </c>
      <c r="F394">
        <v>50228290</v>
      </c>
      <c r="G394">
        <v>48119440</v>
      </c>
      <c r="H394">
        <v>1</v>
      </c>
      <c r="I394" t="s">
        <v>26</v>
      </c>
      <c r="J394" t="s">
        <v>1568</v>
      </c>
      <c r="K394" t="s">
        <v>631</v>
      </c>
      <c r="L394" t="s">
        <v>632</v>
      </c>
      <c r="N394" t="s">
        <v>633</v>
      </c>
      <c r="O394" t="s">
        <v>31</v>
      </c>
      <c r="P394">
        <v>50228290</v>
      </c>
      <c r="Q394">
        <v>2401</v>
      </c>
      <c r="R394">
        <v>62</v>
      </c>
      <c r="S394" t="s">
        <v>75</v>
      </c>
      <c r="T394">
        <v>204</v>
      </c>
      <c r="U394" t="s">
        <v>76</v>
      </c>
      <c r="V394">
        <v>15</v>
      </c>
      <c r="W394" t="s">
        <v>64</v>
      </c>
      <c r="X394" t="s">
        <v>34</v>
      </c>
      <c r="Y394">
        <v>3942928</v>
      </c>
    </row>
    <row r="395" spans="1:25" x14ac:dyDescent="0.2">
      <c r="A395" t="s">
        <v>641</v>
      </c>
      <c r="B395">
        <v>7014</v>
      </c>
      <c r="C395" t="s">
        <v>56</v>
      </c>
      <c r="D395">
        <v>7</v>
      </c>
      <c r="E395" t="s">
        <v>57</v>
      </c>
      <c r="F395">
        <v>50214320</v>
      </c>
      <c r="G395">
        <v>48118836</v>
      </c>
      <c r="H395">
        <v>2</v>
      </c>
      <c r="I395" t="s">
        <v>58</v>
      </c>
      <c r="J395" t="s">
        <v>1568</v>
      </c>
      <c r="K395" t="s">
        <v>642</v>
      </c>
      <c r="L395" t="s">
        <v>643</v>
      </c>
      <c r="N395" t="s">
        <v>644</v>
      </c>
      <c r="O395" t="s">
        <v>31</v>
      </c>
      <c r="P395">
        <v>50214320</v>
      </c>
      <c r="Q395">
        <v>2401</v>
      </c>
      <c r="R395">
        <v>7</v>
      </c>
      <c r="S395" t="s">
        <v>62</v>
      </c>
      <c r="T395">
        <v>18</v>
      </c>
      <c r="U395" t="s">
        <v>63</v>
      </c>
      <c r="V395">
        <v>51</v>
      </c>
      <c r="W395" t="s">
        <v>125</v>
      </c>
      <c r="X395" t="s">
        <v>34</v>
      </c>
      <c r="Y395">
        <v>910</v>
      </c>
    </row>
    <row r="396" spans="1:25" x14ac:dyDescent="0.2">
      <c r="A396" t="s">
        <v>645</v>
      </c>
      <c r="B396">
        <v>7014</v>
      </c>
      <c r="C396" t="s">
        <v>56</v>
      </c>
      <c r="D396">
        <v>7</v>
      </c>
      <c r="E396" t="s">
        <v>57</v>
      </c>
      <c r="F396">
        <v>50214320</v>
      </c>
      <c r="G396">
        <v>48118836</v>
      </c>
      <c r="H396">
        <v>2</v>
      </c>
      <c r="I396" t="s">
        <v>58</v>
      </c>
      <c r="J396" t="s">
        <v>1568</v>
      </c>
      <c r="K396" t="s">
        <v>642</v>
      </c>
      <c r="L396" t="s">
        <v>643</v>
      </c>
      <c r="N396" t="s">
        <v>644</v>
      </c>
      <c r="O396" t="s">
        <v>31</v>
      </c>
      <c r="P396">
        <v>50214320</v>
      </c>
      <c r="Q396">
        <v>2401</v>
      </c>
      <c r="R396">
        <v>7</v>
      </c>
      <c r="S396" t="s">
        <v>62</v>
      </c>
      <c r="T396">
        <v>716</v>
      </c>
      <c r="U396" t="s">
        <v>70</v>
      </c>
      <c r="V396">
        <v>51</v>
      </c>
      <c r="W396" t="s">
        <v>125</v>
      </c>
      <c r="X396" t="s">
        <v>34</v>
      </c>
      <c r="Y396">
        <v>6582</v>
      </c>
    </row>
    <row r="397" spans="1:25" x14ac:dyDescent="0.2">
      <c r="A397" t="s">
        <v>646</v>
      </c>
      <c r="B397">
        <v>7014</v>
      </c>
      <c r="C397" t="s">
        <v>56</v>
      </c>
      <c r="D397">
        <v>7</v>
      </c>
      <c r="E397" t="s">
        <v>57</v>
      </c>
      <c r="F397">
        <v>50214320</v>
      </c>
      <c r="G397">
        <v>48118836</v>
      </c>
      <c r="H397">
        <v>2</v>
      </c>
      <c r="I397" t="s">
        <v>58</v>
      </c>
      <c r="J397" t="s">
        <v>1568</v>
      </c>
      <c r="K397" t="s">
        <v>642</v>
      </c>
      <c r="L397" t="s">
        <v>643</v>
      </c>
      <c r="N397" t="s">
        <v>644</v>
      </c>
      <c r="O397" t="s">
        <v>31</v>
      </c>
      <c r="P397">
        <v>50214320</v>
      </c>
      <c r="Q397">
        <v>2401</v>
      </c>
      <c r="R397">
        <v>7</v>
      </c>
      <c r="S397" t="s">
        <v>62</v>
      </c>
      <c r="T397">
        <v>18</v>
      </c>
      <c r="U397" t="s">
        <v>63</v>
      </c>
      <c r="V397">
        <v>15</v>
      </c>
      <c r="W397" t="s">
        <v>64</v>
      </c>
      <c r="X397" t="s">
        <v>34</v>
      </c>
      <c r="Y397">
        <v>261928</v>
      </c>
    </row>
    <row r="398" spans="1:25" x14ac:dyDescent="0.2">
      <c r="A398" t="s">
        <v>647</v>
      </c>
      <c r="B398">
        <v>7014</v>
      </c>
      <c r="C398" t="s">
        <v>56</v>
      </c>
      <c r="D398">
        <v>7</v>
      </c>
      <c r="E398" t="s">
        <v>57</v>
      </c>
      <c r="F398">
        <v>50214320</v>
      </c>
      <c r="G398">
        <v>48118836</v>
      </c>
      <c r="H398">
        <v>2</v>
      </c>
      <c r="I398" t="s">
        <v>58</v>
      </c>
      <c r="J398" t="s">
        <v>1568</v>
      </c>
      <c r="K398" t="s">
        <v>642</v>
      </c>
      <c r="L398" t="s">
        <v>643</v>
      </c>
      <c r="N398" t="s">
        <v>644</v>
      </c>
      <c r="O398" t="s">
        <v>31</v>
      </c>
      <c r="P398">
        <v>50214320</v>
      </c>
      <c r="Q398">
        <v>2401</v>
      </c>
      <c r="R398">
        <v>7</v>
      </c>
      <c r="S398" t="s">
        <v>62</v>
      </c>
      <c r="T398">
        <v>20</v>
      </c>
      <c r="U398" t="s">
        <v>66</v>
      </c>
      <c r="V398">
        <v>15</v>
      </c>
      <c r="W398" t="s">
        <v>64</v>
      </c>
      <c r="X398" t="s">
        <v>34</v>
      </c>
      <c r="Y398">
        <v>7309069</v>
      </c>
    </row>
    <row r="399" spans="1:25" x14ac:dyDescent="0.2">
      <c r="A399" t="s">
        <v>648</v>
      </c>
      <c r="B399">
        <v>7014</v>
      </c>
      <c r="C399" t="s">
        <v>56</v>
      </c>
      <c r="D399">
        <v>7</v>
      </c>
      <c r="E399" t="s">
        <v>57</v>
      </c>
      <c r="F399">
        <v>50214320</v>
      </c>
      <c r="G399">
        <v>48118836</v>
      </c>
      <c r="H399">
        <v>2</v>
      </c>
      <c r="I399" t="s">
        <v>58</v>
      </c>
      <c r="J399" t="s">
        <v>1568</v>
      </c>
      <c r="K399" t="s">
        <v>642</v>
      </c>
      <c r="L399" t="s">
        <v>643</v>
      </c>
      <c r="N399" t="s">
        <v>644</v>
      </c>
      <c r="O399" t="s">
        <v>31</v>
      </c>
      <c r="P399">
        <v>50214320</v>
      </c>
      <c r="Q399">
        <v>2401</v>
      </c>
      <c r="R399">
        <v>7</v>
      </c>
      <c r="S399" t="s">
        <v>62</v>
      </c>
      <c r="T399">
        <v>200</v>
      </c>
      <c r="U399" t="s">
        <v>68</v>
      </c>
      <c r="V399">
        <v>15</v>
      </c>
      <c r="W399" t="s">
        <v>64</v>
      </c>
      <c r="X399" t="s">
        <v>34</v>
      </c>
      <c r="Y399">
        <v>10237759</v>
      </c>
    </row>
    <row r="400" spans="1:25" x14ac:dyDescent="0.2">
      <c r="A400" t="s">
        <v>649</v>
      </c>
      <c r="B400">
        <v>7014</v>
      </c>
      <c r="C400" t="s">
        <v>56</v>
      </c>
      <c r="D400">
        <v>7</v>
      </c>
      <c r="E400" t="s">
        <v>57</v>
      </c>
      <c r="F400">
        <v>50214320</v>
      </c>
      <c r="G400">
        <v>48118836</v>
      </c>
      <c r="H400">
        <v>2</v>
      </c>
      <c r="I400" t="s">
        <v>58</v>
      </c>
      <c r="J400" t="s">
        <v>1568</v>
      </c>
      <c r="K400" t="s">
        <v>642</v>
      </c>
      <c r="L400" t="s">
        <v>643</v>
      </c>
      <c r="N400" t="s">
        <v>644</v>
      </c>
      <c r="O400" t="s">
        <v>31</v>
      </c>
      <c r="P400">
        <v>50214320</v>
      </c>
      <c r="Q400">
        <v>2401</v>
      </c>
      <c r="R400">
        <v>7</v>
      </c>
      <c r="S400" t="s">
        <v>62</v>
      </c>
      <c r="T400">
        <v>716</v>
      </c>
      <c r="U400" t="s">
        <v>70</v>
      </c>
      <c r="V400">
        <v>15</v>
      </c>
      <c r="W400" t="s">
        <v>64</v>
      </c>
      <c r="X400" t="s">
        <v>34</v>
      </c>
      <c r="Y400">
        <v>1216367</v>
      </c>
    </row>
    <row r="401" spans="1:25" x14ac:dyDescent="0.2">
      <c r="A401" t="s">
        <v>650</v>
      </c>
      <c r="B401">
        <v>7014</v>
      </c>
      <c r="C401" t="s">
        <v>56</v>
      </c>
      <c r="D401">
        <v>7</v>
      </c>
      <c r="E401" t="s">
        <v>57</v>
      </c>
      <c r="F401">
        <v>50214320</v>
      </c>
      <c r="G401">
        <v>48118836</v>
      </c>
      <c r="H401">
        <v>2</v>
      </c>
      <c r="I401" t="s">
        <v>58</v>
      </c>
      <c r="J401" t="s">
        <v>1568</v>
      </c>
      <c r="K401" t="s">
        <v>642</v>
      </c>
      <c r="L401" t="s">
        <v>643</v>
      </c>
      <c r="N401" t="s">
        <v>644</v>
      </c>
      <c r="O401" t="s">
        <v>31</v>
      </c>
      <c r="P401">
        <v>50214320</v>
      </c>
      <c r="Q401">
        <v>2401</v>
      </c>
      <c r="R401">
        <v>17</v>
      </c>
      <c r="S401" t="s">
        <v>441</v>
      </c>
      <c r="T401">
        <v>169</v>
      </c>
      <c r="U401" t="s">
        <v>651</v>
      </c>
      <c r="V401">
        <v>51</v>
      </c>
      <c r="W401" t="s">
        <v>125</v>
      </c>
      <c r="X401" t="s">
        <v>34</v>
      </c>
      <c r="Y401">
        <v>1909</v>
      </c>
    </row>
    <row r="402" spans="1:25" x14ac:dyDescent="0.2">
      <c r="A402" t="s">
        <v>652</v>
      </c>
      <c r="B402">
        <v>7014</v>
      </c>
      <c r="C402" t="s">
        <v>56</v>
      </c>
      <c r="D402">
        <v>7</v>
      </c>
      <c r="E402" t="s">
        <v>57</v>
      </c>
      <c r="F402">
        <v>50214320</v>
      </c>
      <c r="G402">
        <v>48118836</v>
      </c>
      <c r="H402">
        <v>2</v>
      </c>
      <c r="I402" t="s">
        <v>58</v>
      </c>
      <c r="J402" t="s">
        <v>1568</v>
      </c>
      <c r="K402" t="s">
        <v>642</v>
      </c>
      <c r="L402" t="s">
        <v>643</v>
      </c>
      <c r="N402" t="s">
        <v>644</v>
      </c>
      <c r="O402" t="s">
        <v>31</v>
      </c>
      <c r="P402">
        <v>50214320</v>
      </c>
      <c r="Q402">
        <v>2401</v>
      </c>
      <c r="R402">
        <v>46</v>
      </c>
      <c r="S402" t="s">
        <v>72</v>
      </c>
      <c r="T402">
        <v>156</v>
      </c>
      <c r="U402" t="s">
        <v>87</v>
      </c>
      <c r="V402">
        <v>15</v>
      </c>
      <c r="W402" t="s">
        <v>64</v>
      </c>
      <c r="X402" t="s">
        <v>34</v>
      </c>
      <c r="Y402">
        <v>103</v>
      </c>
    </row>
    <row r="403" spans="1:25" x14ac:dyDescent="0.2">
      <c r="A403" t="s">
        <v>653</v>
      </c>
      <c r="B403">
        <v>7014</v>
      </c>
      <c r="C403" t="s">
        <v>56</v>
      </c>
      <c r="D403">
        <v>7</v>
      </c>
      <c r="E403" t="s">
        <v>57</v>
      </c>
      <c r="F403">
        <v>50214320</v>
      </c>
      <c r="G403">
        <v>48118836</v>
      </c>
      <c r="H403">
        <v>2</v>
      </c>
      <c r="I403" t="s">
        <v>58</v>
      </c>
      <c r="J403" t="s">
        <v>1568</v>
      </c>
      <c r="K403" t="s">
        <v>642</v>
      </c>
      <c r="L403" t="s">
        <v>643</v>
      </c>
      <c r="N403" t="s">
        <v>644</v>
      </c>
      <c r="O403" t="s">
        <v>31</v>
      </c>
      <c r="P403">
        <v>50214320</v>
      </c>
      <c r="Q403">
        <v>2401</v>
      </c>
      <c r="R403">
        <v>46</v>
      </c>
      <c r="S403" t="s">
        <v>72</v>
      </c>
      <c r="T403">
        <v>156</v>
      </c>
      <c r="U403" t="s">
        <v>87</v>
      </c>
      <c r="V403">
        <v>51</v>
      </c>
      <c r="W403" t="s">
        <v>125</v>
      </c>
      <c r="X403" t="s">
        <v>34</v>
      </c>
      <c r="Y403">
        <v>6315</v>
      </c>
    </row>
    <row r="404" spans="1:25" x14ac:dyDescent="0.2">
      <c r="A404" t="s">
        <v>654</v>
      </c>
      <c r="B404">
        <v>7014</v>
      </c>
      <c r="C404" t="s">
        <v>56</v>
      </c>
      <c r="D404">
        <v>7</v>
      </c>
      <c r="E404" t="s">
        <v>57</v>
      </c>
      <c r="F404">
        <v>50214320</v>
      </c>
      <c r="G404">
        <v>48118836</v>
      </c>
      <c r="H404">
        <v>2</v>
      </c>
      <c r="I404" t="s">
        <v>58</v>
      </c>
      <c r="J404" t="s">
        <v>1568</v>
      </c>
      <c r="K404" t="s">
        <v>642</v>
      </c>
      <c r="L404" t="s">
        <v>643</v>
      </c>
      <c r="N404" t="s">
        <v>644</v>
      </c>
      <c r="O404" t="s">
        <v>31</v>
      </c>
      <c r="P404">
        <v>50214320</v>
      </c>
      <c r="Q404">
        <v>2401</v>
      </c>
      <c r="R404">
        <v>56</v>
      </c>
      <c r="S404" t="s">
        <v>138</v>
      </c>
      <c r="T404">
        <v>131</v>
      </c>
      <c r="U404" t="s">
        <v>445</v>
      </c>
      <c r="V404">
        <v>51</v>
      </c>
      <c r="W404" t="s">
        <v>125</v>
      </c>
      <c r="X404" t="s">
        <v>34</v>
      </c>
      <c r="Y404">
        <v>690841</v>
      </c>
    </row>
    <row r="405" spans="1:25" x14ac:dyDescent="0.2">
      <c r="A405" t="s">
        <v>655</v>
      </c>
      <c r="B405">
        <v>7014</v>
      </c>
      <c r="C405" t="s">
        <v>56</v>
      </c>
      <c r="D405">
        <v>7</v>
      </c>
      <c r="E405" t="s">
        <v>57</v>
      </c>
      <c r="F405">
        <v>50214320</v>
      </c>
      <c r="G405">
        <v>48118836</v>
      </c>
      <c r="H405">
        <v>2</v>
      </c>
      <c r="I405" t="s">
        <v>58</v>
      </c>
      <c r="J405" t="s">
        <v>1568</v>
      </c>
      <c r="K405" t="s">
        <v>642</v>
      </c>
      <c r="L405" t="s">
        <v>643</v>
      </c>
      <c r="N405" t="s">
        <v>644</v>
      </c>
      <c r="O405" t="s">
        <v>31</v>
      </c>
      <c r="P405">
        <v>50214320</v>
      </c>
      <c r="Q405">
        <v>2401</v>
      </c>
      <c r="R405">
        <v>62</v>
      </c>
      <c r="S405" t="s">
        <v>75</v>
      </c>
      <c r="T405">
        <v>204</v>
      </c>
      <c r="U405" t="s">
        <v>76</v>
      </c>
      <c r="V405">
        <v>15</v>
      </c>
      <c r="W405" t="s">
        <v>64</v>
      </c>
      <c r="X405" t="s">
        <v>34</v>
      </c>
      <c r="Y405">
        <v>1721981</v>
      </c>
    </row>
    <row r="406" spans="1:25" x14ac:dyDescent="0.2">
      <c r="A406" t="s">
        <v>656</v>
      </c>
      <c r="B406">
        <v>7014</v>
      </c>
      <c r="C406" t="s">
        <v>56</v>
      </c>
      <c r="D406">
        <v>7</v>
      </c>
      <c r="E406" t="s">
        <v>57</v>
      </c>
      <c r="F406">
        <v>50214320</v>
      </c>
      <c r="G406">
        <v>48118836</v>
      </c>
      <c r="H406">
        <v>2</v>
      </c>
      <c r="I406" t="s">
        <v>58</v>
      </c>
      <c r="J406" t="s">
        <v>1568</v>
      </c>
      <c r="K406" t="s">
        <v>642</v>
      </c>
      <c r="L406" t="s">
        <v>643</v>
      </c>
      <c r="N406" t="s">
        <v>644</v>
      </c>
      <c r="O406" t="s">
        <v>31</v>
      </c>
      <c r="P406">
        <v>50214320</v>
      </c>
      <c r="Q406">
        <v>2401</v>
      </c>
      <c r="R406">
        <v>100</v>
      </c>
      <c r="S406" t="s">
        <v>78</v>
      </c>
      <c r="T406">
        <v>286</v>
      </c>
      <c r="U406" t="s">
        <v>79</v>
      </c>
      <c r="V406">
        <v>15</v>
      </c>
      <c r="W406" t="s">
        <v>64</v>
      </c>
      <c r="X406" t="s">
        <v>34</v>
      </c>
      <c r="Y406">
        <v>885</v>
      </c>
    </row>
    <row r="407" spans="1:25" x14ac:dyDescent="0.2">
      <c r="A407" t="s">
        <v>657</v>
      </c>
      <c r="B407">
        <v>7014</v>
      </c>
      <c r="C407" t="s">
        <v>56</v>
      </c>
      <c r="D407">
        <v>7</v>
      </c>
      <c r="E407" t="s">
        <v>57</v>
      </c>
      <c r="F407">
        <v>50214320</v>
      </c>
      <c r="G407">
        <v>48118836</v>
      </c>
      <c r="H407">
        <v>2</v>
      </c>
      <c r="I407" t="s">
        <v>58</v>
      </c>
      <c r="J407" t="s">
        <v>1568</v>
      </c>
      <c r="K407" t="s">
        <v>642</v>
      </c>
      <c r="L407" t="s">
        <v>643</v>
      </c>
      <c r="N407" t="s">
        <v>644</v>
      </c>
      <c r="O407" t="s">
        <v>31</v>
      </c>
      <c r="P407">
        <v>50214320</v>
      </c>
      <c r="Q407">
        <v>2401</v>
      </c>
      <c r="R407">
        <v>103</v>
      </c>
      <c r="S407" t="s">
        <v>143</v>
      </c>
      <c r="T407">
        <v>282</v>
      </c>
      <c r="U407" t="s">
        <v>143</v>
      </c>
      <c r="V407">
        <v>51</v>
      </c>
      <c r="W407" t="s">
        <v>125</v>
      </c>
      <c r="X407" t="s">
        <v>34</v>
      </c>
      <c r="Y407">
        <v>3414</v>
      </c>
    </row>
    <row r="408" spans="1:25" x14ac:dyDescent="0.2">
      <c r="A408" t="s">
        <v>658</v>
      </c>
      <c r="B408">
        <v>7014</v>
      </c>
      <c r="C408" t="s">
        <v>56</v>
      </c>
      <c r="D408">
        <v>7</v>
      </c>
      <c r="E408" t="s">
        <v>57</v>
      </c>
      <c r="F408">
        <v>50214320</v>
      </c>
      <c r="G408">
        <v>48118836</v>
      </c>
      <c r="H408">
        <v>2</v>
      </c>
      <c r="I408" t="s">
        <v>58</v>
      </c>
      <c r="J408" t="s">
        <v>1568</v>
      </c>
      <c r="K408" t="s">
        <v>642</v>
      </c>
      <c r="L408" t="s">
        <v>643</v>
      </c>
      <c r="N408" t="s">
        <v>644</v>
      </c>
      <c r="O408" t="s">
        <v>31</v>
      </c>
      <c r="P408">
        <v>50214320</v>
      </c>
      <c r="Q408">
        <v>2401</v>
      </c>
      <c r="R408">
        <v>118</v>
      </c>
      <c r="S408" t="s">
        <v>299</v>
      </c>
      <c r="T408">
        <v>13</v>
      </c>
      <c r="U408" t="s">
        <v>300</v>
      </c>
      <c r="V408">
        <v>51</v>
      </c>
      <c r="W408" t="s">
        <v>125</v>
      </c>
      <c r="X408" t="s">
        <v>34</v>
      </c>
      <c r="Y408">
        <v>79285</v>
      </c>
    </row>
    <row r="409" spans="1:25" x14ac:dyDescent="0.2">
      <c r="A409" t="s">
        <v>659</v>
      </c>
      <c r="B409">
        <v>7014</v>
      </c>
      <c r="C409" t="s">
        <v>56</v>
      </c>
      <c r="D409">
        <v>7</v>
      </c>
      <c r="E409" t="s">
        <v>57</v>
      </c>
      <c r="F409">
        <v>50214320</v>
      </c>
      <c r="G409">
        <v>48118836</v>
      </c>
      <c r="H409">
        <v>2</v>
      </c>
      <c r="I409" t="s">
        <v>58</v>
      </c>
      <c r="J409" t="s">
        <v>1568</v>
      </c>
      <c r="K409" t="s">
        <v>642</v>
      </c>
      <c r="L409" t="s">
        <v>643</v>
      </c>
      <c r="N409" t="s">
        <v>644</v>
      </c>
      <c r="O409" t="s">
        <v>31</v>
      </c>
      <c r="P409">
        <v>50214320</v>
      </c>
      <c r="Q409">
        <v>2401</v>
      </c>
      <c r="R409">
        <v>122</v>
      </c>
      <c r="S409" t="s">
        <v>42</v>
      </c>
      <c r="T409">
        <v>287</v>
      </c>
      <c r="U409" t="s">
        <v>43</v>
      </c>
      <c r="V409">
        <v>15</v>
      </c>
      <c r="W409" t="s">
        <v>64</v>
      </c>
      <c r="X409" t="s">
        <v>34</v>
      </c>
      <c r="Y409">
        <v>69</v>
      </c>
    </row>
    <row r="410" spans="1:25" x14ac:dyDescent="0.2">
      <c r="A410" t="s">
        <v>660</v>
      </c>
      <c r="B410">
        <v>7014</v>
      </c>
      <c r="C410" t="s">
        <v>56</v>
      </c>
      <c r="D410">
        <v>7</v>
      </c>
      <c r="E410" t="s">
        <v>57</v>
      </c>
      <c r="F410">
        <v>50255608</v>
      </c>
      <c r="G410">
        <v>48122197</v>
      </c>
      <c r="H410">
        <v>1</v>
      </c>
      <c r="I410" t="s">
        <v>26</v>
      </c>
      <c r="J410" t="s">
        <v>1568</v>
      </c>
      <c r="K410" t="s">
        <v>661</v>
      </c>
      <c r="L410" t="s">
        <v>662</v>
      </c>
      <c r="N410" t="s">
        <v>663</v>
      </c>
      <c r="O410" t="s">
        <v>31</v>
      </c>
      <c r="P410">
        <v>50255608</v>
      </c>
      <c r="Q410">
        <v>2401</v>
      </c>
      <c r="R410">
        <v>7</v>
      </c>
      <c r="S410" t="s">
        <v>62</v>
      </c>
      <c r="T410">
        <v>18</v>
      </c>
      <c r="U410" t="s">
        <v>63</v>
      </c>
      <c r="V410">
        <v>15</v>
      </c>
      <c r="W410" t="s">
        <v>64</v>
      </c>
      <c r="X410" t="s">
        <v>34</v>
      </c>
      <c r="Y410">
        <v>620154</v>
      </c>
    </row>
    <row r="411" spans="1:25" x14ac:dyDescent="0.2">
      <c r="A411" t="s">
        <v>664</v>
      </c>
      <c r="B411">
        <v>7014</v>
      </c>
      <c r="C411" t="s">
        <v>56</v>
      </c>
      <c r="D411">
        <v>7</v>
      </c>
      <c r="E411" t="s">
        <v>57</v>
      </c>
      <c r="F411">
        <v>50255608</v>
      </c>
      <c r="G411">
        <v>48122197</v>
      </c>
      <c r="H411">
        <v>1</v>
      </c>
      <c r="I411" t="s">
        <v>26</v>
      </c>
      <c r="J411" t="s">
        <v>1568</v>
      </c>
      <c r="K411" t="s">
        <v>661</v>
      </c>
      <c r="L411" t="s">
        <v>662</v>
      </c>
      <c r="N411" t="s">
        <v>663</v>
      </c>
      <c r="O411" t="s">
        <v>31</v>
      </c>
      <c r="P411">
        <v>50255608</v>
      </c>
      <c r="Q411">
        <v>2401</v>
      </c>
      <c r="R411">
        <v>7</v>
      </c>
      <c r="S411" t="s">
        <v>62</v>
      </c>
      <c r="T411">
        <v>20</v>
      </c>
      <c r="U411" t="s">
        <v>66</v>
      </c>
      <c r="V411">
        <v>15</v>
      </c>
      <c r="W411" t="s">
        <v>64</v>
      </c>
      <c r="X411" t="s">
        <v>34</v>
      </c>
      <c r="Y411">
        <v>17305347</v>
      </c>
    </row>
    <row r="412" spans="1:25" x14ac:dyDescent="0.2">
      <c r="A412" t="s">
        <v>665</v>
      </c>
      <c r="B412">
        <v>7014</v>
      </c>
      <c r="C412" t="s">
        <v>56</v>
      </c>
      <c r="D412">
        <v>7</v>
      </c>
      <c r="E412" t="s">
        <v>57</v>
      </c>
      <c r="F412">
        <v>50255608</v>
      </c>
      <c r="G412">
        <v>48122197</v>
      </c>
      <c r="H412">
        <v>1</v>
      </c>
      <c r="I412" t="s">
        <v>26</v>
      </c>
      <c r="J412" t="s">
        <v>1568</v>
      </c>
      <c r="K412" t="s">
        <v>661</v>
      </c>
      <c r="L412" t="s">
        <v>662</v>
      </c>
      <c r="N412" t="s">
        <v>663</v>
      </c>
      <c r="O412" t="s">
        <v>31</v>
      </c>
      <c r="P412">
        <v>50255608</v>
      </c>
      <c r="Q412">
        <v>2401</v>
      </c>
      <c r="R412">
        <v>7</v>
      </c>
      <c r="S412" t="s">
        <v>62</v>
      </c>
      <c r="T412">
        <v>147</v>
      </c>
      <c r="U412" t="s">
        <v>104</v>
      </c>
      <c r="V412">
        <v>15</v>
      </c>
      <c r="W412" t="s">
        <v>64</v>
      </c>
      <c r="X412" t="s">
        <v>34</v>
      </c>
      <c r="Y412">
        <v>752079</v>
      </c>
    </row>
    <row r="413" spans="1:25" x14ac:dyDescent="0.2">
      <c r="A413" t="s">
        <v>666</v>
      </c>
      <c r="B413">
        <v>7014</v>
      </c>
      <c r="C413" t="s">
        <v>56</v>
      </c>
      <c r="D413">
        <v>7</v>
      </c>
      <c r="E413" t="s">
        <v>57</v>
      </c>
      <c r="F413">
        <v>50255608</v>
      </c>
      <c r="G413">
        <v>48122197</v>
      </c>
      <c r="H413">
        <v>1</v>
      </c>
      <c r="I413" t="s">
        <v>26</v>
      </c>
      <c r="J413" t="s">
        <v>1568</v>
      </c>
      <c r="K413" t="s">
        <v>661</v>
      </c>
      <c r="L413" t="s">
        <v>662</v>
      </c>
      <c r="N413" t="s">
        <v>663</v>
      </c>
      <c r="O413" t="s">
        <v>31</v>
      </c>
      <c r="P413">
        <v>50255608</v>
      </c>
      <c r="Q413">
        <v>2401</v>
      </c>
      <c r="R413">
        <v>7</v>
      </c>
      <c r="S413" t="s">
        <v>62</v>
      </c>
      <c r="T413">
        <v>200</v>
      </c>
      <c r="U413" t="s">
        <v>68</v>
      </c>
      <c r="V413">
        <v>15</v>
      </c>
      <c r="W413" t="s">
        <v>64</v>
      </c>
      <c r="X413" t="s">
        <v>34</v>
      </c>
      <c r="Y413">
        <v>24239471</v>
      </c>
    </row>
    <row r="414" spans="1:25" x14ac:dyDescent="0.2">
      <c r="A414" t="s">
        <v>667</v>
      </c>
      <c r="B414">
        <v>7014</v>
      </c>
      <c r="C414" t="s">
        <v>56</v>
      </c>
      <c r="D414">
        <v>7</v>
      </c>
      <c r="E414" t="s">
        <v>57</v>
      </c>
      <c r="F414">
        <v>50255608</v>
      </c>
      <c r="G414">
        <v>48122197</v>
      </c>
      <c r="H414">
        <v>1</v>
      </c>
      <c r="I414" t="s">
        <v>26</v>
      </c>
      <c r="J414" t="s">
        <v>1568</v>
      </c>
      <c r="K414" t="s">
        <v>661</v>
      </c>
      <c r="L414" t="s">
        <v>662</v>
      </c>
      <c r="N414" t="s">
        <v>663</v>
      </c>
      <c r="O414" t="s">
        <v>31</v>
      </c>
      <c r="P414">
        <v>50255608</v>
      </c>
      <c r="Q414">
        <v>2401</v>
      </c>
      <c r="R414">
        <v>7</v>
      </c>
      <c r="S414" t="s">
        <v>62</v>
      </c>
      <c r="T414">
        <v>716</v>
      </c>
      <c r="U414" t="s">
        <v>70</v>
      </c>
      <c r="V414">
        <v>15</v>
      </c>
      <c r="W414" t="s">
        <v>64</v>
      </c>
      <c r="X414" t="s">
        <v>34</v>
      </c>
      <c r="Y414">
        <v>2879937</v>
      </c>
    </row>
    <row r="415" spans="1:25" x14ac:dyDescent="0.2">
      <c r="A415" t="s">
        <v>668</v>
      </c>
      <c r="B415">
        <v>7014</v>
      </c>
      <c r="C415" t="s">
        <v>56</v>
      </c>
      <c r="D415">
        <v>7</v>
      </c>
      <c r="E415" t="s">
        <v>57</v>
      </c>
      <c r="F415">
        <v>50255608</v>
      </c>
      <c r="G415">
        <v>48122197</v>
      </c>
      <c r="H415">
        <v>1</v>
      </c>
      <c r="I415" t="s">
        <v>26</v>
      </c>
      <c r="J415" t="s">
        <v>1568</v>
      </c>
      <c r="K415" t="s">
        <v>661</v>
      </c>
      <c r="L415" t="s">
        <v>662</v>
      </c>
      <c r="N415" t="s">
        <v>663</v>
      </c>
      <c r="O415" t="s">
        <v>31</v>
      </c>
      <c r="P415">
        <v>50255608</v>
      </c>
      <c r="Q415">
        <v>2401</v>
      </c>
      <c r="R415">
        <v>7</v>
      </c>
      <c r="S415" t="s">
        <v>62</v>
      </c>
      <c r="T415">
        <v>147</v>
      </c>
      <c r="U415" t="s">
        <v>104</v>
      </c>
      <c r="V415">
        <v>60</v>
      </c>
      <c r="W415" t="s">
        <v>108</v>
      </c>
      <c r="X415" t="s">
        <v>34</v>
      </c>
      <c r="Y415">
        <v>2145</v>
      </c>
    </row>
    <row r="416" spans="1:25" x14ac:dyDescent="0.2">
      <c r="A416" t="s">
        <v>669</v>
      </c>
      <c r="B416">
        <v>7014</v>
      </c>
      <c r="C416" t="s">
        <v>56</v>
      </c>
      <c r="D416">
        <v>7</v>
      </c>
      <c r="E416" t="s">
        <v>57</v>
      </c>
      <c r="F416">
        <v>50255608</v>
      </c>
      <c r="G416">
        <v>48122197</v>
      </c>
      <c r="H416">
        <v>1</v>
      </c>
      <c r="I416" t="s">
        <v>26</v>
      </c>
      <c r="J416" t="s">
        <v>1568</v>
      </c>
      <c r="K416" t="s">
        <v>661</v>
      </c>
      <c r="L416" t="s">
        <v>662</v>
      </c>
      <c r="N416" t="s">
        <v>663</v>
      </c>
      <c r="O416" t="s">
        <v>31</v>
      </c>
      <c r="P416">
        <v>50255608</v>
      </c>
      <c r="Q416">
        <v>2401</v>
      </c>
      <c r="R416">
        <v>46</v>
      </c>
      <c r="S416" t="s">
        <v>72</v>
      </c>
      <c r="T416">
        <v>156</v>
      </c>
      <c r="U416" t="s">
        <v>87</v>
      </c>
      <c r="V416">
        <v>15</v>
      </c>
      <c r="W416" t="s">
        <v>64</v>
      </c>
      <c r="X416" t="s">
        <v>34</v>
      </c>
      <c r="Y416">
        <v>229097</v>
      </c>
    </row>
    <row r="417" spans="1:25" x14ac:dyDescent="0.2">
      <c r="A417" t="s">
        <v>670</v>
      </c>
      <c r="B417">
        <v>7014</v>
      </c>
      <c r="C417" t="s">
        <v>56</v>
      </c>
      <c r="D417">
        <v>7</v>
      </c>
      <c r="E417" t="s">
        <v>57</v>
      </c>
      <c r="F417">
        <v>50255608</v>
      </c>
      <c r="G417">
        <v>48122197</v>
      </c>
      <c r="H417">
        <v>1</v>
      </c>
      <c r="I417" t="s">
        <v>26</v>
      </c>
      <c r="J417" t="s">
        <v>1568</v>
      </c>
      <c r="K417" t="s">
        <v>661</v>
      </c>
      <c r="L417" t="s">
        <v>662</v>
      </c>
      <c r="N417" t="s">
        <v>663</v>
      </c>
      <c r="O417" t="s">
        <v>31</v>
      </c>
      <c r="P417">
        <v>50255608</v>
      </c>
      <c r="Q417">
        <v>2401</v>
      </c>
      <c r="R417">
        <v>62</v>
      </c>
      <c r="S417" t="s">
        <v>75</v>
      </c>
      <c r="T417">
        <v>204</v>
      </c>
      <c r="U417" t="s">
        <v>76</v>
      </c>
      <c r="V417">
        <v>15</v>
      </c>
      <c r="W417" t="s">
        <v>64</v>
      </c>
      <c r="X417" t="s">
        <v>34</v>
      </c>
      <c r="Y417">
        <v>4077059</v>
      </c>
    </row>
    <row r="418" spans="1:25" x14ac:dyDescent="0.2">
      <c r="A418" t="s">
        <v>671</v>
      </c>
      <c r="B418">
        <v>7014</v>
      </c>
      <c r="C418" t="s">
        <v>56</v>
      </c>
      <c r="D418">
        <v>7</v>
      </c>
      <c r="E418" t="s">
        <v>57</v>
      </c>
      <c r="F418">
        <v>50252615</v>
      </c>
      <c r="G418">
        <v>48121818</v>
      </c>
      <c r="H418">
        <v>1</v>
      </c>
      <c r="I418" t="s">
        <v>26</v>
      </c>
      <c r="J418" t="s">
        <v>1568</v>
      </c>
      <c r="K418" t="s">
        <v>672</v>
      </c>
      <c r="L418" t="s">
        <v>673</v>
      </c>
      <c r="N418" t="s">
        <v>674</v>
      </c>
      <c r="O418" t="s">
        <v>31</v>
      </c>
      <c r="P418">
        <v>50252615</v>
      </c>
      <c r="Q418">
        <v>2401</v>
      </c>
      <c r="R418">
        <v>7</v>
      </c>
      <c r="S418" t="s">
        <v>62</v>
      </c>
      <c r="T418">
        <v>18</v>
      </c>
      <c r="U418" t="s">
        <v>63</v>
      </c>
      <c r="V418">
        <v>15</v>
      </c>
      <c r="W418" t="s">
        <v>64</v>
      </c>
      <c r="X418" t="s">
        <v>34</v>
      </c>
      <c r="Y418">
        <v>631991</v>
      </c>
    </row>
    <row r="419" spans="1:25" x14ac:dyDescent="0.2">
      <c r="A419" t="s">
        <v>675</v>
      </c>
      <c r="B419">
        <v>7014</v>
      </c>
      <c r="C419" t="s">
        <v>56</v>
      </c>
      <c r="D419">
        <v>7</v>
      </c>
      <c r="E419" t="s">
        <v>57</v>
      </c>
      <c r="F419">
        <v>50252615</v>
      </c>
      <c r="G419">
        <v>48121818</v>
      </c>
      <c r="H419">
        <v>1</v>
      </c>
      <c r="I419" t="s">
        <v>26</v>
      </c>
      <c r="J419" t="s">
        <v>1568</v>
      </c>
      <c r="K419" t="s">
        <v>672</v>
      </c>
      <c r="L419" t="s">
        <v>673</v>
      </c>
      <c r="N419" t="s">
        <v>674</v>
      </c>
      <c r="O419" t="s">
        <v>31</v>
      </c>
      <c r="P419">
        <v>50252615</v>
      </c>
      <c r="Q419">
        <v>2401</v>
      </c>
      <c r="R419">
        <v>7</v>
      </c>
      <c r="S419" t="s">
        <v>62</v>
      </c>
      <c r="T419">
        <v>20</v>
      </c>
      <c r="U419" t="s">
        <v>66</v>
      </c>
      <c r="V419">
        <v>15</v>
      </c>
      <c r="W419" t="s">
        <v>64</v>
      </c>
      <c r="X419" t="s">
        <v>34</v>
      </c>
      <c r="Y419">
        <v>17635661</v>
      </c>
    </row>
    <row r="420" spans="1:25" x14ac:dyDescent="0.2">
      <c r="A420" t="s">
        <v>676</v>
      </c>
      <c r="B420">
        <v>7014</v>
      </c>
      <c r="C420" t="s">
        <v>56</v>
      </c>
      <c r="D420">
        <v>7</v>
      </c>
      <c r="E420" t="s">
        <v>57</v>
      </c>
      <c r="F420">
        <v>50252615</v>
      </c>
      <c r="G420">
        <v>48121818</v>
      </c>
      <c r="H420">
        <v>1</v>
      </c>
      <c r="I420" t="s">
        <v>26</v>
      </c>
      <c r="J420" t="s">
        <v>1568</v>
      </c>
      <c r="K420" t="s">
        <v>672</v>
      </c>
      <c r="L420" t="s">
        <v>673</v>
      </c>
      <c r="N420" t="s">
        <v>674</v>
      </c>
      <c r="O420" t="s">
        <v>31</v>
      </c>
      <c r="P420">
        <v>50252615</v>
      </c>
      <c r="Q420">
        <v>2401</v>
      </c>
      <c r="R420">
        <v>7</v>
      </c>
      <c r="S420" t="s">
        <v>62</v>
      </c>
      <c r="T420">
        <v>147</v>
      </c>
      <c r="U420" t="s">
        <v>104</v>
      </c>
      <c r="V420">
        <v>15</v>
      </c>
      <c r="W420" t="s">
        <v>64</v>
      </c>
      <c r="X420" t="s">
        <v>34</v>
      </c>
      <c r="Y420">
        <v>798273</v>
      </c>
    </row>
    <row r="421" spans="1:25" x14ac:dyDescent="0.2">
      <c r="A421" t="s">
        <v>677</v>
      </c>
      <c r="B421">
        <v>7014</v>
      </c>
      <c r="C421" t="s">
        <v>56</v>
      </c>
      <c r="D421">
        <v>7</v>
      </c>
      <c r="E421" t="s">
        <v>57</v>
      </c>
      <c r="F421">
        <v>50252615</v>
      </c>
      <c r="G421">
        <v>48121818</v>
      </c>
      <c r="H421">
        <v>1</v>
      </c>
      <c r="I421" t="s">
        <v>26</v>
      </c>
      <c r="J421" t="s">
        <v>1568</v>
      </c>
      <c r="K421" t="s">
        <v>672</v>
      </c>
      <c r="L421" t="s">
        <v>673</v>
      </c>
      <c r="N421" t="s">
        <v>674</v>
      </c>
      <c r="O421" t="s">
        <v>31</v>
      </c>
      <c r="P421">
        <v>50252615</v>
      </c>
      <c r="Q421">
        <v>2401</v>
      </c>
      <c r="R421">
        <v>7</v>
      </c>
      <c r="S421" t="s">
        <v>62</v>
      </c>
      <c r="T421">
        <v>200</v>
      </c>
      <c r="U421" t="s">
        <v>68</v>
      </c>
      <c r="V421">
        <v>15</v>
      </c>
      <c r="W421" t="s">
        <v>64</v>
      </c>
      <c r="X421" t="s">
        <v>34</v>
      </c>
      <c r="Y421">
        <v>24702137</v>
      </c>
    </row>
    <row r="422" spans="1:25" x14ac:dyDescent="0.2">
      <c r="A422" t="s">
        <v>678</v>
      </c>
      <c r="B422">
        <v>7014</v>
      </c>
      <c r="C422" t="s">
        <v>56</v>
      </c>
      <c r="D422">
        <v>7</v>
      </c>
      <c r="E422" t="s">
        <v>57</v>
      </c>
      <c r="F422">
        <v>50252615</v>
      </c>
      <c r="G422">
        <v>48121818</v>
      </c>
      <c r="H422">
        <v>1</v>
      </c>
      <c r="I422" t="s">
        <v>26</v>
      </c>
      <c r="J422" t="s">
        <v>1568</v>
      </c>
      <c r="K422" t="s">
        <v>672</v>
      </c>
      <c r="L422" t="s">
        <v>673</v>
      </c>
      <c r="N422" t="s">
        <v>674</v>
      </c>
      <c r="O422" t="s">
        <v>31</v>
      </c>
      <c r="P422">
        <v>50252615</v>
      </c>
      <c r="Q422">
        <v>2401</v>
      </c>
      <c r="R422">
        <v>7</v>
      </c>
      <c r="S422" t="s">
        <v>62</v>
      </c>
      <c r="T422">
        <v>716</v>
      </c>
      <c r="U422" t="s">
        <v>70</v>
      </c>
      <c r="V422">
        <v>15</v>
      </c>
      <c r="W422" t="s">
        <v>64</v>
      </c>
      <c r="X422" t="s">
        <v>34</v>
      </c>
      <c r="Y422">
        <v>2934907</v>
      </c>
    </row>
    <row r="423" spans="1:25" x14ac:dyDescent="0.2">
      <c r="A423" t="s">
        <v>679</v>
      </c>
      <c r="B423">
        <v>7014</v>
      </c>
      <c r="C423" t="s">
        <v>56</v>
      </c>
      <c r="D423">
        <v>7</v>
      </c>
      <c r="E423" t="s">
        <v>57</v>
      </c>
      <c r="F423">
        <v>50252615</v>
      </c>
      <c r="G423">
        <v>48121818</v>
      </c>
      <c r="H423">
        <v>1</v>
      </c>
      <c r="I423" t="s">
        <v>26</v>
      </c>
      <c r="J423" t="s">
        <v>1568</v>
      </c>
      <c r="K423" t="s">
        <v>672</v>
      </c>
      <c r="L423" t="s">
        <v>673</v>
      </c>
      <c r="N423" t="s">
        <v>674</v>
      </c>
      <c r="O423" t="s">
        <v>31</v>
      </c>
      <c r="P423">
        <v>50252615</v>
      </c>
      <c r="Q423">
        <v>2401</v>
      </c>
      <c r="R423">
        <v>7</v>
      </c>
      <c r="S423" t="s">
        <v>62</v>
      </c>
      <c r="T423">
        <v>147</v>
      </c>
      <c r="U423" t="s">
        <v>104</v>
      </c>
      <c r="V423">
        <v>60</v>
      </c>
      <c r="W423" t="s">
        <v>108</v>
      </c>
      <c r="X423" t="s">
        <v>34</v>
      </c>
      <c r="Y423">
        <v>2277</v>
      </c>
    </row>
    <row r="424" spans="1:25" x14ac:dyDescent="0.2">
      <c r="A424" t="s">
        <v>680</v>
      </c>
      <c r="B424">
        <v>7014</v>
      </c>
      <c r="C424" t="s">
        <v>56</v>
      </c>
      <c r="D424">
        <v>7</v>
      </c>
      <c r="E424" t="s">
        <v>57</v>
      </c>
      <c r="F424">
        <v>50252615</v>
      </c>
      <c r="G424">
        <v>48121818</v>
      </c>
      <c r="H424">
        <v>1</v>
      </c>
      <c r="I424" t="s">
        <v>26</v>
      </c>
      <c r="J424" t="s">
        <v>1568</v>
      </c>
      <c r="K424" t="s">
        <v>672</v>
      </c>
      <c r="L424" t="s">
        <v>673</v>
      </c>
      <c r="N424" t="s">
        <v>674</v>
      </c>
      <c r="O424" t="s">
        <v>31</v>
      </c>
      <c r="P424">
        <v>50252615</v>
      </c>
      <c r="Q424">
        <v>2401</v>
      </c>
      <c r="R424">
        <v>62</v>
      </c>
      <c r="S424" t="s">
        <v>75</v>
      </c>
      <c r="T424">
        <v>204</v>
      </c>
      <c r="U424" t="s">
        <v>76</v>
      </c>
      <c r="V424">
        <v>15</v>
      </c>
      <c r="W424" t="s">
        <v>64</v>
      </c>
      <c r="X424" t="s">
        <v>34</v>
      </c>
      <c r="Y424">
        <v>4154878</v>
      </c>
    </row>
    <row r="425" spans="1:25" x14ac:dyDescent="0.2">
      <c r="A425" t="s">
        <v>681</v>
      </c>
      <c r="B425">
        <v>6121</v>
      </c>
      <c r="C425" t="s">
        <v>24</v>
      </c>
      <c r="D425">
        <v>-1</v>
      </c>
      <c r="E425" t="s">
        <v>25</v>
      </c>
      <c r="F425">
        <v>50904892</v>
      </c>
      <c r="G425">
        <v>48123135</v>
      </c>
      <c r="H425">
        <v>1</v>
      </c>
      <c r="I425" t="s">
        <v>26</v>
      </c>
      <c r="J425" t="s">
        <v>1568</v>
      </c>
      <c r="K425" t="s">
        <v>682</v>
      </c>
      <c r="L425" t="s">
        <v>683</v>
      </c>
      <c r="N425" t="s">
        <v>684</v>
      </c>
      <c r="O425" t="s">
        <v>31</v>
      </c>
      <c r="P425">
        <v>50904892</v>
      </c>
      <c r="Q425">
        <v>2401</v>
      </c>
      <c r="R425">
        <v>81</v>
      </c>
      <c r="S425" t="s">
        <v>92</v>
      </c>
      <c r="T425">
        <v>112</v>
      </c>
      <c r="U425" t="s">
        <v>406</v>
      </c>
      <c r="V425">
        <v>41</v>
      </c>
      <c r="W425" t="s">
        <v>407</v>
      </c>
      <c r="X425" t="s">
        <v>34</v>
      </c>
      <c r="Y425">
        <v>510590</v>
      </c>
    </row>
    <row r="426" spans="1:25" x14ac:dyDescent="0.2">
      <c r="A426" t="s">
        <v>685</v>
      </c>
      <c r="B426">
        <v>6121</v>
      </c>
      <c r="C426" t="s">
        <v>24</v>
      </c>
      <c r="D426">
        <v>-1</v>
      </c>
      <c r="E426" t="s">
        <v>25</v>
      </c>
      <c r="F426">
        <v>50904892</v>
      </c>
      <c r="G426">
        <v>48123135</v>
      </c>
      <c r="H426">
        <v>1</v>
      </c>
      <c r="I426" t="s">
        <v>26</v>
      </c>
      <c r="J426" t="s">
        <v>1568</v>
      </c>
      <c r="K426" t="s">
        <v>682</v>
      </c>
      <c r="L426" t="s">
        <v>683</v>
      </c>
      <c r="N426" t="s">
        <v>684</v>
      </c>
      <c r="O426" t="s">
        <v>31</v>
      </c>
      <c r="P426">
        <v>50904892</v>
      </c>
      <c r="Q426">
        <v>2401</v>
      </c>
      <c r="R426">
        <v>106</v>
      </c>
      <c r="S426" t="s">
        <v>39</v>
      </c>
      <c r="T426">
        <v>137</v>
      </c>
      <c r="U426" t="s">
        <v>40</v>
      </c>
      <c r="V426">
        <v>53</v>
      </c>
      <c r="W426" t="s">
        <v>33</v>
      </c>
      <c r="X426" t="s">
        <v>34</v>
      </c>
      <c r="Y426">
        <v>81694</v>
      </c>
    </row>
    <row r="427" spans="1:25" x14ac:dyDescent="0.2">
      <c r="A427" t="s">
        <v>686</v>
      </c>
      <c r="B427">
        <v>7014</v>
      </c>
      <c r="C427" t="s">
        <v>56</v>
      </c>
      <c r="D427">
        <v>7</v>
      </c>
      <c r="E427" t="s">
        <v>57</v>
      </c>
      <c r="F427">
        <v>50277874</v>
      </c>
      <c r="G427">
        <v>48127118</v>
      </c>
      <c r="H427">
        <v>1</v>
      </c>
      <c r="I427" t="s">
        <v>26</v>
      </c>
      <c r="J427" t="s">
        <v>1568</v>
      </c>
      <c r="K427" t="s">
        <v>687</v>
      </c>
      <c r="L427" t="s">
        <v>688</v>
      </c>
      <c r="N427" t="s">
        <v>689</v>
      </c>
      <c r="O427" t="s">
        <v>31</v>
      </c>
      <c r="P427">
        <v>50277874</v>
      </c>
      <c r="Q427">
        <v>2401</v>
      </c>
      <c r="R427">
        <v>7</v>
      </c>
      <c r="S427" t="s">
        <v>62</v>
      </c>
      <c r="T427">
        <v>18</v>
      </c>
      <c r="U427" t="s">
        <v>63</v>
      </c>
      <c r="V427">
        <v>15</v>
      </c>
      <c r="W427" t="s">
        <v>64</v>
      </c>
      <c r="X427" t="s">
        <v>34</v>
      </c>
      <c r="Y427">
        <v>823293</v>
      </c>
    </row>
    <row r="428" spans="1:25" x14ac:dyDescent="0.2">
      <c r="A428" t="s">
        <v>690</v>
      </c>
      <c r="B428">
        <v>7014</v>
      </c>
      <c r="C428" t="s">
        <v>56</v>
      </c>
      <c r="D428">
        <v>7</v>
      </c>
      <c r="E428" t="s">
        <v>57</v>
      </c>
      <c r="F428">
        <v>50277874</v>
      </c>
      <c r="G428">
        <v>48127118</v>
      </c>
      <c r="H428">
        <v>1</v>
      </c>
      <c r="I428" t="s">
        <v>26</v>
      </c>
      <c r="J428" t="s">
        <v>1568</v>
      </c>
      <c r="K428" t="s">
        <v>687</v>
      </c>
      <c r="L428" t="s">
        <v>688</v>
      </c>
      <c r="N428" t="s">
        <v>689</v>
      </c>
      <c r="O428" t="s">
        <v>31</v>
      </c>
      <c r="P428">
        <v>50277874</v>
      </c>
      <c r="Q428">
        <v>2401</v>
      </c>
      <c r="R428">
        <v>7</v>
      </c>
      <c r="S428" t="s">
        <v>62</v>
      </c>
      <c r="T428">
        <v>20</v>
      </c>
      <c r="U428" t="s">
        <v>66</v>
      </c>
      <c r="V428">
        <v>15</v>
      </c>
      <c r="W428" t="s">
        <v>64</v>
      </c>
      <c r="X428" t="s">
        <v>34</v>
      </c>
      <c r="Y428">
        <v>22973941</v>
      </c>
    </row>
    <row r="429" spans="1:25" x14ac:dyDescent="0.2">
      <c r="A429" t="s">
        <v>691</v>
      </c>
      <c r="B429">
        <v>7014</v>
      </c>
      <c r="C429" t="s">
        <v>56</v>
      </c>
      <c r="D429">
        <v>7</v>
      </c>
      <c r="E429" t="s">
        <v>57</v>
      </c>
      <c r="F429">
        <v>50277874</v>
      </c>
      <c r="G429">
        <v>48127118</v>
      </c>
      <c r="H429">
        <v>1</v>
      </c>
      <c r="I429" t="s">
        <v>26</v>
      </c>
      <c r="J429" t="s">
        <v>1568</v>
      </c>
      <c r="K429" t="s">
        <v>687</v>
      </c>
      <c r="L429" t="s">
        <v>688</v>
      </c>
      <c r="N429" t="s">
        <v>689</v>
      </c>
      <c r="O429" t="s">
        <v>31</v>
      </c>
      <c r="P429">
        <v>50277874</v>
      </c>
      <c r="Q429">
        <v>2401</v>
      </c>
      <c r="R429">
        <v>7</v>
      </c>
      <c r="S429" t="s">
        <v>62</v>
      </c>
      <c r="T429">
        <v>147</v>
      </c>
      <c r="U429" t="s">
        <v>104</v>
      </c>
      <c r="V429">
        <v>15</v>
      </c>
      <c r="W429" t="s">
        <v>64</v>
      </c>
      <c r="X429" t="s">
        <v>34</v>
      </c>
      <c r="Y429">
        <v>1004301</v>
      </c>
    </row>
    <row r="430" spans="1:25" x14ac:dyDescent="0.2">
      <c r="A430" t="s">
        <v>692</v>
      </c>
      <c r="B430">
        <v>7014</v>
      </c>
      <c r="C430" t="s">
        <v>56</v>
      </c>
      <c r="D430">
        <v>7</v>
      </c>
      <c r="E430" t="s">
        <v>57</v>
      </c>
      <c r="F430">
        <v>50277874</v>
      </c>
      <c r="G430">
        <v>48127118</v>
      </c>
      <c r="H430">
        <v>1</v>
      </c>
      <c r="I430" t="s">
        <v>26</v>
      </c>
      <c r="J430" t="s">
        <v>1568</v>
      </c>
      <c r="K430" t="s">
        <v>687</v>
      </c>
      <c r="L430" t="s">
        <v>688</v>
      </c>
      <c r="N430" t="s">
        <v>689</v>
      </c>
      <c r="O430" t="s">
        <v>31</v>
      </c>
      <c r="P430">
        <v>50277874</v>
      </c>
      <c r="Q430">
        <v>2401</v>
      </c>
      <c r="R430">
        <v>7</v>
      </c>
      <c r="S430" t="s">
        <v>62</v>
      </c>
      <c r="T430">
        <v>200</v>
      </c>
      <c r="U430" t="s">
        <v>68</v>
      </c>
      <c r="V430">
        <v>15</v>
      </c>
      <c r="W430" t="s">
        <v>64</v>
      </c>
      <c r="X430" t="s">
        <v>34</v>
      </c>
      <c r="Y430">
        <v>32179424</v>
      </c>
    </row>
    <row r="431" spans="1:25" x14ac:dyDescent="0.2">
      <c r="A431" t="s">
        <v>693</v>
      </c>
      <c r="B431">
        <v>7014</v>
      </c>
      <c r="C431" t="s">
        <v>56</v>
      </c>
      <c r="D431">
        <v>7</v>
      </c>
      <c r="E431" t="s">
        <v>57</v>
      </c>
      <c r="F431">
        <v>50277874</v>
      </c>
      <c r="G431">
        <v>48127118</v>
      </c>
      <c r="H431">
        <v>1</v>
      </c>
      <c r="I431" t="s">
        <v>26</v>
      </c>
      <c r="J431" t="s">
        <v>1568</v>
      </c>
      <c r="K431" t="s">
        <v>687</v>
      </c>
      <c r="L431" t="s">
        <v>688</v>
      </c>
      <c r="N431" t="s">
        <v>689</v>
      </c>
      <c r="O431" t="s">
        <v>31</v>
      </c>
      <c r="P431">
        <v>50277874</v>
      </c>
      <c r="Q431">
        <v>2401</v>
      </c>
      <c r="R431">
        <v>7</v>
      </c>
      <c r="S431" t="s">
        <v>62</v>
      </c>
      <c r="T431">
        <v>716</v>
      </c>
      <c r="U431" t="s">
        <v>70</v>
      </c>
      <c r="V431">
        <v>15</v>
      </c>
      <c r="W431" t="s">
        <v>64</v>
      </c>
      <c r="X431" t="s">
        <v>34</v>
      </c>
      <c r="Y431">
        <v>3823298</v>
      </c>
    </row>
    <row r="432" spans="1:25" x14ac:dyDescent="0.2">
      <c r="A432" t="s">
        <v>694</v>
      </c>
      <c r="B432">
        <v>7014</v>
      </c>
      <c r="C432" t="s">
        <v>56</v>
      </c>
      <c r="D432">
        <v>7</v>
      </c>
      <c r="E432" t="s">
        <v>57</v>
      </c>
      <c r="F432">
        <v>50277874</v>
      </c>
      <c r="G432">
        <v>48127118</v>
      </c>
      <c r="H432">
        <v>1</v>
      </c>
      <c r="I432" t="s">
        <v>26</v>
      </c>
      <c r="J432" t="s">
        <v>1568</v>
      </c>
      <c r="K432" t="s">
        <v>687</v>
      </c>
      <c r="L432" t="s">
        <v>688</v>
      </c>
      <c r="N432" t="s">
        <v>689</v>
      </c>
      <c r="O432" t="s">
        <v>31</v>
      </c>
      <c r="P432">
        <v>50277874</v>
      </c>
      <c r="Q432">
        <v>2401</v>
      </c>
      <c r="R432">
        <v>7</v>
      </c>
      <c r="S432" t="s">
        <v>62</v>
      </c>
      <c r="T432">
        <v>147</v>
      </c>
      <c r="U432" t="s">
        <v>104</v>
      </c>
      <c r="V432">
        <v>60</v>
      </c>
      <c r="W432" t="s">
        <v>108</v>
      </c>
      <c r="X432" t="s">
        <v>34</v>
      </c>
      <c r="Y432">
        <v>2864</v>
      </c>
    </row>
    <row r="433" spans="1:25" x14ac:dyDescent="0.2">
      <c r="A433" t="s">
        <v>695</v>
      </c>
      <c r="B433">
        <v>7014</v>
      </c>
      <c r="C433" t="s">
        <v>56</v>
      </c>
      <c r="D433">
        <v>7</v>
      </c>
      <c r="E433" t="s">
        <v>57</v>
      </c>
      <c r="F433">
        <v>50277874</v>
      </c>
      <c r="G433">
        <v>48127118</v>
      </c>
      <c r="H433">
        <v>1</v>
      </c>
      <c r="I433" t="s">
        <v>26</v>
      </c>
      <c r="J433" t="s">
        <v>1568</v>
      </c>
      <c r="K433" t="s">
        <v>687</v>
      </c>
      <c r="L433" t="s">
        <v>688</v>
      </c>
      <c r="N433" t="s">
        <v>689</v>
      </c>
      <c r="O433" t="s">
        <v>31</v>
      </c>
      <c r="P433">
        <v>50277874</v>
      </c>
      <c r="Q433">
        <v>2401</v>
      </c>
      <c r="R433">
        <v>46</v>
      </c>
      <c r="S433" t="s">
        <v>72</v>
      </c>
      <c r="T433">
        <v>156</v>
      </c>
      <c r="U433" t="s">
        <v>87</v>
      </c>
      <c r="V433">
        <v>15</v>
      </c>
      <c r="W433" t="s">
        <v>64</v>
      </c>
      <c r="X433" t="s">
        <v>34</v>
      </c>
      <c r="Y433">
        <v>50932</v>
      </c>
    </row>
    <row r="434" spans="1:25" x14ac:dyDescent="0.2">
      <c r="A434" t="s">
        <v>696</v>
      </c>
      <c r="B434">
        <v>7014</v>
      </c>
      <c r="C434" t="s">
        <v>56</v>
      </c>
      <c r="D434">
        <v>7</v>
      </c>
      <c r="E434" t="s">
        <v>57</v>
      </c>
      <c r="F434">
        <v>50277874</v>
      </c>
      <c r="G434">
        <v>48127118</v>
      </c>
      <c r="H434">
        <v>1</v>
      </c>
      <c r="I434" t="s">
        <v>26</v>
      </c>
      <c r="J434" t="s">
        <v>1568</v>
      </c>
      <c r="K434" t="s">
        <v>687</v>
      </c>
      <c r="L434" t="s">
        <v>688</v>
      </c>
      <c r="N434" t="s">
        <v>689</v>
      </c>
      <c r="O434" t="s">
        <v>31</v>
      </c>
      <c r="P434">
        <v>50277874</v>
      </c>
      <c r="Q434">
        <v>2401</v>
      </c>
      <c r="R434">
        <v>62</v>
      </c>
      <c r="S434" t="s">
        <v>75</v>
      </c>
      <c r="T434">
        <v>204</v>
      </c>
      <c r="U434" t="s">
        <v>76</v>
      </c>
      <c r="V434">
        <v>15</v>
      </c>
      <c r="W434" t="s">
        <v>64</v>
      </c>
      <c r="X434" t="s">
        <v>34</v>
      </c>
      <c r="Y434">
        <v>5412548</v>
      </c>
    </row>
    <row r="435" spans="1:25" x14ac:dyDescent="0.2">
      <c r="A435" t="s">
        <v>697</v>
      </c>
      <c r="B435">
        <v>7014</v>
      </c>
      <c r="C435" t="s">
        <v>56</v>
      </c>
      <c r="D435">
        <v>7</v>
      </c>
      <c r="E435" t="s">
        <v>57</v>
      </c>
      <c r="F435">
        <v>50277872</v>
      </c>
      <c r="G435">
        <v>48127116</v>
      </c>
      <c r="H435">
        <v>2</v>
      </c>
      <c r="I435" t="s">
        <v>58</v>
      </c>
      <c r="J435" t="s">
        <v>1568</v>
      </c>
      <c r="K435" t="s">
        <v>698</v>
      </c>
      <c r="L435" t="s">
        <v>699</v>
      </c>
      <c r="N435" t="s">
        <v>700</v>
      </c>
      <c r="O435" t="s">
        <v>31</v>
      </c>
      <c r="P435">
        <v>50277872</v>
      </c>
      <c r="Q435">
        <v>2401</v>
      </c>
      <c r="R435">
        <v>7</v>
      </c>
      <c r="S435" t="s">
        <v>62</v>
      </c>
      <c r="T435">
        <v>18</v>
      </c>
      <c r="U435" t="s">
        <v>63</v>
      </c>
      <c r="V435">
        <v>15</v>
      </c>
      <c r="W435" t="s">
        <v>64</v>
      </c>
      <c r="X435" t="s">
        <v>34</v>
      </c>
      <c r="Y435">
        <v>1331937</v>
      </c>
    </row>
    <row r="436" spans="1:25" x14ac:dyDescent="0.2">
      <c r="A436" t="s">
        <v>701</v>
      </c>
      <c r="B436">
        <v>7014</v>
      </c>
      <c r="C436" t="s">
        <v>56</v>
      </c>
      <c r="D436">
        <v>7</v>
      </c>
      <c r="E436" t="s">
        <v>57</v>
      </c>
      <c r="F436">
        <v>50277872</v>
      </c>
      <c r="G436">
        <v>48127116</v>
      </c>
      <c r="H436">
        <v>2</v>
      </c>
      <c r="I436" t="s">
        <v>58</v>
      </c>
      <c r="J436" t="s">
        <v>1568</v>
      </c>
      <c r="K436" t="s">
        <v>698</v>
      </c>
      <c r="L436" t="s">
        <v>699</v>
      </c>
      <c r="N436" t="s">
        <v>700</v>
      </c>
      <c r="O436" t="s">
        <v>31</v>
      </c>
      <c r="P436">
        <v>50277872</v>
      </c>
      <c r="Q436">
        <v>2401</v>
      </c>
      <c r="R436">
        <v>7</v>
      </c>
      <c r="S436" t="s">
        <v>62</v>
      </c>
      <c r="T436">
        <v>20</v>
      </c>
      <c r="U436" t="s">
        <v>66</v>
      </c>
      <c r="V436">
        <v>15</v>
      </c>
      <c r="W436" t="s">
        <v>64</v>
      </c>
      <c r="X436" t="s">
        <v>34</v>
      </c>
      <c r="Y436">
        <v>37167616</v>
      </c>
    </row>
    <row r="437" spans="1:25" x14ac:dyDescent="0.2">
      <c r="A437" t="s">
        <v>702</v>
      </c>
      <c r="B437">
        <v>7014</v>
      </c>
      <c r="C437" t="s">
        <v>56</v>
      </c>
      <c r="D437">
        <v>7</v>
      </c>
      <c r="E437" t="s">
        <v>57</v>
      </c>
      <c r="F437">
        <v>50277872</v>
      </c>
      <c r="G437">
        <v>48127116</v>
      </c>
      <c r="H437">
        <v>2</v>
      </c>
      <c r="I437" t="s">
        <v>58</v>
      </c>
      <c r="J437" t="s">
        <v>1568</v>
      </c>
      <c r="K437" t="s">
        <v>698</v>
      </c>
      <c r="L437" t="s">
        <v>699</v>
      </c>
      <c r="N437" t="s">
        <v>700</v>
      </c>
      <c r="O437" t="s">
        <v>31</v>
      </c>
      <c r="P437">
        <v>50277872</v>
      </c>
      <c r="Q437">
        <v>2401</v>
      </c>
      <c r="R437">
        <v>7</v>
      </c>
      <c r="S437" t="s">
        <v>62</v>
      </c>
      <c r="T437">
        <v>147</v>
      </c>
      <c r="U437" t="s">
        <v>104</v>
      </c>
      <c r="V437">
        <v>15</v>
      </c>
      <c r="W437" t="s">
        <v>64</v>
      </c>
      <c r="X437" t="s">
        <v>34</v>
      </c>
      <c r="Y437">
        <v>1745911</v>
      </c>
    </row>
    <row r="438" spans="1:25" x14ac:dyDescent="0.2">
      <c r="A438" t="s">
        <v>703</v>
      </c>
      <c r="B438">
        <v>7014</v>
      </c>
      <c r="C438" t="s">
        <v>56</v>
      </c>
      <c r="D438">
        <v>7</v>
      </c>
      <c r="E438" t="s">
        <v>57</v>
      </c>
      <c r="F438">
        <v>50277872</v>
      </c>
      <c r="G438">
        <v>48127116</v>
      </c>
      <c r="H438">
        <v>2</v>
      </c>
      <c r="I438" t="s">
        <v>58</v>
      </c>
      <c r="J438" t="s">
        <v>1568</v>
      </c>
      <c r="K438" t="s">
        <v>698</v>
      </c>
      <c r="L438" t="s">
        <v>699</v>
      </c>
      <c r="N438" t="s">
        <v>700</v>
      </c>
      <c r="O438" t="s">
        <v>31</v>
      </c>
      <c r="P438">
        <v>50277872</v>
      </c>
      <c r="Q438">
        <v>2401</v>
      </c>
      <c r="R438">
        <v>7</v>
      </c>
      <c r="S438" t="s">
        <v>62</v>
      </c>
      <c r="T438">
        <v>200</v>
      </c>
      <c r="U438" t="s">
        <v>68</v>
      </c>
      <c r="V438">
        <v>15</v>
      </c>
      <c r="W438" t="s">
        <v>64</v>
      </c>
      <c r="X438" t="s">
        <v>34</v>
      </c>
      <c r="Y438">
        <v>52060400</v>
      </c>
    </row>
    <row r="439" spans="1:25" x14ac:dyDescent="0.2">
      <c r="A439" t="s">
        <v>704</v>
      </c>
      <c r="B439">
        <v>7014</v>
      </c>
      <c r="C439" t="s">
        <v>56</v>
      </c>
      <c r="D439">
        <v>7</v>
      </c>
      <c r="E439" t="s">
        <v>57</v>
      </c>
      <c r="F439">
        <v>50277872</v>
      </c>
      <c r="G439">
        <v>48127116</v>
      </c>
      <c r="H439">
        <v>2</v>
      </c>
      <c r="I439" t="s">
        <v>58</v>
      </c>
      <c r="J439" t="s">
        <v>1568</v>
      </c>
      <c r="K439" t="s">
        <v>698</v>
      </c>
      <c r="L439" t="s">
        <v>699</v>
      </c>
      <c r="N439" t="s">
        <v>700</v>
      </c>
      <c r="O439" t="s">
        <v>31</v>
      </c>
      <c r="P439">
        <v>50277872</v>
      </c>
      <c r="Q439">
        <v>2401</v>
      </c>
      <c r="R439">
        <v>7</v>
      </c>
      <c r="S439" t="s">
        <v>62</v>
      </c>
      <c r="T439">
        <v>716</v>
      </c>
      <c r="U439" t="s">
        <v>70</v>
      </c>
      <c r="V439">
        <v>15</v>
      </c>
      <c r="W439" t="s">
        <v>64</v>
      </c>
      <c r="X439" t="s">
        <v>34</v>
      </c>
      <c r="Y439">
        <v>6185394</v>
      </c>
    </row>
    <row r="440" spans="1:25" x14ac:dyDescent="0.2">
      <c r="A440" t="s">
        <v>705</v>
      </c>
      <c r="B440">
        <v>7014</v>
      </c>
      <c r="C440" t="s">
        <v>56</v>
      </c>
      <c r="D440">
        <v>7</v>
      </c>
      <c r="E440" t="s">
        <v>57</v>
      </c>
      <c r="F440">
        <v>50277872</v>
      </c>
      <c r="G440">
        <v>48127116</v>
      </c>
      <c r="H440">
        <v>2</v>
      </c>
      <c r="I440" t="s">
        <v>58</v>
      </c>
      <c r="J440" t="s">
        <v>1568</v>
      </c>
      <c r="K440" t="s">
        <v>698</v>
      </c>
      <c r="L440" t="s">
        <v>699</v>
      </c>
      <c r="N440" t="s">
        <v>700</v>
      </c>
      <c r="O440" t="s">
        <v>31</v>
      </c>
      <c r="P440">
        <v>50277872</v>
      </c>
      <c r="Q440">
        <v>2401</v>
      </c>
      <c r="R440">
        <v>7</v>
      </c>
      <c r="S440" t="s">
        <v>62</v>
      </c>
      <c r="T440">
        <v>147</v>
      </c>
      <c r="U440" t="s">
        <v>104</v>
      </c>
      <c r="V440">
        <v>60</v>
      </c>
      <c r="W440" t="s">
        <v>108</v>
      </c>
      <c r="X440" t="s">
        <v>34</v>
      </c>
      <c r="Y440">
        <v>4979</v>
      </c>
    </row>
    <row r="441" spans="1:25" x14ac:dyDescent="0.2">
      <c r="A441" t="s">
        <v>706</v>
      </c>
      <c r="B441">
        <v>7014</v>
      </c>
      <c r="C441" t="s">
        <v>56</v>
      </c>
      <c r="D441">
        <v>7</v>
      </c>
      <c r="E441" t="s">
        <v>57</v>
      </c>
      <c r="F441">
        <v>50277872</v>
      </c>
      <c r="G441">
        <v>48127116</v>
      </c>
      <c r="H441">
        <v>2</v>
      </c>
      <c r="I441" t="s">
        <v>58</v>
      </c>
      <c r="J441" t="s">
        <v>1568</v>
      </c>
      <c r="K441" t="s">
        <v>698</v>
      </c>
      <c r="L441" t="s">
        <v>699</v>
      </c>
      <c r="N441" t="s">
        <v>700</v>
      </c>
      <c r="O441" t="s">
        <v>31</v>
      </c>
      <c r="P441">
        <v>50277872</v>
      </c>
      <c r="Q441">
        <v>2401</v>
      </c>
      <c r="R441">
        <v>46</v>
      </c>
      <c r="S441" t="s">
        <v>72</v>
      </c>
      <c r="T441">
        <v>156</v>
      </c>
      <c r="U441" t="s">
        <v>87</v>
      </c>
      <c r="V441">
        <v>15</v>
      </c>
      <c r="W441" t="s">
        <v>64</v>
      </c>
      <c r="X441" t="s">
        <v>34</v>
      </c>
      <c r="Y441">
        <v>3784514</v>
      </c>
    </row>
    <row r="442" spans="1:25" x14ac:dyDescent="0.2">
      <c r="A442" t="s">
        <v>707</v>
      </c>
      <c r="B442">
        <v>7014</v>
      </c>
      <c r="C442" t="s">
        <v>56</v>
      </c>
      <c r="D442">
        <v>7</v>
      </c>
      <c r="E442" t="s">
        <v>57</v>
      </c>
      <c r="F442">
        <v>50277872</v>
      </c>
      <c r="G442">
        <v>48127116</v>
      </c>
      <c r="H442">
        <v>2</v>
      </c>
      <c r="I442" t="s">
        <v>58</v>
      </c>
      <c r="J442" t="s">
        <v>1568</v>
      </c>
      <c r="K442" t="s">
        <v>698</v>
      </c>
      <c r="L442" t="s">
        <v>699</v>
      </c>
      <c r="N442" t="s">
        <v>700</v>
      </c>
      <c r="O442" t="s">
        <v>31</v>
      </c>
      <c r="P442">
        <v>50277872</v>
      </c>
      <c r="Q442">
        <v>2401</v>
      </c>
      <c r="R442">
        <v>62</v>
      </c>
      <c r="S442" t="s">
        <v>75</v>
      </c>
      <c r="T442">
        <v>204</v>
      </c>
      <c r="U442" t="s">
        <v>76</v>
      </c>
      <c r="V442">
        <v>15</v>
      </c>
      <c r="W442" t="s">
        <v>64</v>
      </c>
      <c r="X442" t="s">
        <v>34</v>
      </c>
      <c r="Y442">
        <v>8756517</v>
      </c>
    </row>
    <row r="443" spans="1:25" x14ac:dyDescent="0.2">
      <c r="A443" t="s">
        <v>708</v>
      </c>
      <c r="B443">
        <v>7014</v>
      </c>
      <c r="C443" t="s">
        <v>56</v>
      </c>
      <c r="D443">
        <v>6</v>
      </c>
      <c r="E443" t="s">
        <v>154</v>
      </c>
      <c r="F443">
        <v>50272057</v>
      </c>
      <c r="G443">
        <v>48125357</v>
      </c>
      <c r="H443">
        <v>1</v>
      </c>
      <c r="I443" t="s">
        <v>26</v>
      </c>
      <c r="J443" t="s">
        <v>1568</v>
      </c>
      <c r="K443" t="s">
        <v>709</v>
      </c>
      <c r="L443" t="s">
        <v>710</v>
      </c>
      <c r="N443" t="s">
        <v>711</v>
      </c>
      <c r="O443" t="s">
        <v>31</v>
      </c>
      <c r="P443">
        <v>50272057</v>
      </c>
      <c r="Q443">
        <v>2401</v>
      </c>
      <c r="R443">
        <v>7</v>
      </c>
      <c r="S443" t="s">
        <v>62</v>
      </c>
      <c r="T443">
        <v>20</v>
      </c>
      <c r="U443" t="s">
        <v>66</v>
      </c>
      <c r="V443">
        <v>15</v>
      </c>
      <c r="W443" t="s">
        <v>64</v>
      </c>
      <c r="X443" t="s">
        <v>34</v>
      </c>
      <c r="Y443">
        <v>42042562</v>
      </c>
    </row>
    <row r="444" spans="1:25" x14ac:dyDescent="0.2">
      <c r="A444" t="s">
        <v>712</v>
      </c>
      <c r="B444">
        <v>7014</v>
      </c>
      <c r="C444" t="s">
        <v>56</v>
      </c>
      <c r="D444">
        <v>6</v>
      </c>
      <c r="E444" t="s">
        <v>154</v>
      </c>
      <c r="F444">
        <v>50272057</v>
      </c>
      <c r="G444">
        <v>48125357</v>
      </c>
      <c r="H444">
        <v>1</v>
      </c>
      <c r="I444" t="s">
        <v>26</v>
      </c>
      <c r="J444" t="s">
        <v>1568</v>
      </c>
      <c r="K444" t="s">
        <v>709</v>
      </c>
      <c r="L444" t="s">
        <v>710</v>
      </c>
      <c r="N444" t="s">
        <v>711</v>
      </c>
      <c r="O444" t="s">
        <v>31</v>
      </c>
      <c r="P444">
        <v>50272057</v>
      </c>
      <c r="Q444">
        <v>2401</v>
      </c>
      <c r="R444">
        <v>7</v>
      </c>
      <c r="S444" t="s">
        <v>62</v>
      </c>
      <c r="T444">
        <v>147</v>
      </c>
      <c r="U444" t="s">
        <v>104</v>
      </c>
      <c r="V444">
        <v>15</v>
      </c>
      <c r="W444" t="s">
        <v>64</v>
      </c>
      <c r="X444" t="s">
        <v>34</v>
      </c>
      <c r="Y444">
        <v>11601996</v>
      </c>
    </row>
    <row r="445" spans="1:25" x14ac:dyDescent="0.2">
      <c r="A445" t="s">
        <v>713</v>
      </c>
      <c r="B445">
        <v>7014</v>
      </c>
      <c r="C445" t="s">
        <v>56</v>
      </c>
      <c r="D445">
        <v>6</v>
      </c>
      <c r="E445" t="s">
        <v>154</v>
      </c>
      <c r="F445">
        <v>50272057</v>
      </c>
      <c r="G445">
        <v>48125357</v>
      </c>
      <c r="H445">
        <v>1</v>
      </c>
      <c r="I445" t="s">
        <v>26</v>
      </c>
      <c r="J445" t="s">
        <v>1568</v>
      </c>
      <c r="K445" t="s">
        <v>709</v>
      </c>
      <c r="L445" t="s">
        <v>710</v>
      </c>
      <c r="N445" t="s">
        <v>711</v>
      </c>
      <c r="O445" t="s">
        <v>31</v>
      </c>
      <c r="P445">
        <v>50272057</v>
      </c>
      <c r="Q445">
        <v>2401</v>
      </c>
      <c r="R445">
        <v>7</v>
      </c>
      <c r="S445" t="s">
        <v>62</v>
      </c>
      <c r="T445">
        <v>200</v>
      </c>
      <c r="U445" t="s">
        <v>68</v>
      </c>
      <c r="V445">
        <v>15</v>
      </c>
      <c r="W445" t="s">
        <v>64</v>
      </c>
      <c r="X445" t="s">
        <v>34</v>
      </c>
      <c r="Y445">
        <v>386851160</v>
      </c>
    </row>
    <row r="446" spans="1:25" x14ac:dyDescent="0.2">
      <c r="A446" t="s">
        <v>714</v>
      </c>
      <c r="B446">
        <v>7014</v>
      </c>
      <c r="C446" t="s">
        <v>56</v>
      </c>
      <c r="D446">
        <v>6</v>
      </c>
      <c r="E446" t="s">
        <v>154</v>
      </c>
      <c r="F446">
        <v>50272057</v>
      </c>
      <c r="G446">
        <v>48125357</v>
      </c>
      <c r="H446">
        <v>1</v>
      </c>
      <c r="I446" t="s">
        <v>26</v>
      </c>
      <c r="J446" t="s">
        <v>1568</v>
      </c>
      <c r="K446" t="s">
        <v>709</v>
      </c>
      <c r="L446" t="s">
        <v>710</v>
      </c>
      <c r="N446" t="s">
        <v>711</v>
      </c>
      <c r="O446" t="s">
        <v>31</v>
      </c>
      <c r="P446">
        <v>50272057</v>
      </c>
      <c r="Q446">
        <v>2401</v>
      </c>
      <c r="R446">
        <v>7</v>
      </c>
      <c r="S446" t="s">
        <v>62</v>
      </c>
      <c r="T446">
        <v>716</v>
      </c>
      <c r="U446" t="s">
        <v>70</v>
      </c>
      <c r="V446">
        <v>15</v>
      </c>
      <c r="W446" t="s">
        <v>64</v>
      </c>
      <c r="X446" t="s">
        <v>34</v>
      </c>
      <c r="Y446">
        <v>13410840</v>
      </c>
    </row>
    <row r="447" spans="1:25" x14ac:dyDescent="0.2">
      <c r="A447" t="s">
        <v>715</v>
      </c>
      <c r="B447">
        <v>7014</v>
      </c>
      <c r="C447" t="s">
        <v>56</v>
      </c>
      <c r="D447">
        <v>6</v>
      </c>
      <c r="E447" t="s">
        <v>154</v>
      </c>
      <c r="F447">
        <v>50272057</v>
      </c>
      <c r="G447">
        <v>48125357</v>
      </c>
      <c r="H447">
        <v>1</v>
      </c>
      <c r="I447" t="s">
        <v>26</v>
      </c>
      <c r="J447" t="s">
        <v>1568</v>
      </c>
      <c r="K447" t="s">
        <v>709</v>
      </c>
      <c r="L447" t="s">
        <v>710</v>
      </c>
      <c r="N447" t="s">
        <v>711</v>
      </c>
      <c r="O447" t="s">
        <v>31</v>
      </c>
      <c r="P447">
        <v>50272057</v>
      </c>
      <c r="Q447">
        <v>2401</v>
      </c>
      <c r="R447">
        <v>7</v>
      </c>
      <c r="S447" t="s">
        <v>62</v>
      </c>
      <c r="T447">
        <v>147</v>
      </c>
      <c r="U447" t="s">
        <v>104</v>
      </c>
      <c r="V447">
        <v>60</v>
      </c>
      <c r="W447" t="s">
        <v>108</v>
      </c>
      <c r="X447" t="s">
        <v>34</v>
      </c>
      <c r="Y447">
        <v>37708</v>
      </c>
    </row>
    <row r="448" spans="1:25" x14ac:dyDescent="0.2">
      <c r="A448" t="s">
        <v>716</v>
      </c>
      <c r="B448">
        <v>7014</v>
      </c>
      <c r="C448" t="s">
        <v>56</v>
      </c>
      <c r="D448">
        <v>6</v>
      </c>
      <c r="E448" t="s">
        <v>154</v>
      </c>
      <c r="F448">
        <v>50272057</v>
      </c>
      <c r="G448">
        <v>48125357</v>
      </c>
      <c r="H448">
        <v>1</v>
      </c>
      <c r="I448" t="s">
        <v>26</v>
      </c>
      <c r="J448" t="s">
        <v>1568</v>
      </c>
      <c r="K448" t="s">
        <v>709</v>
      </c>
      <c r="L448" t="s">
        <v>710</v>
      </c>
      <c r="N448" t="s">
        <v>711</v>
      </c>
      <c r="O448" t="s">
        <v>31</v>
      </c>
      <c r="P448">
        <v>50272057</v>
      </c>
      <c r="Q448">
        <v>2401</v>
      </c>
      <c r="R448">
        <v>56</v>
      </c>
      <c r="S448" t="s">
        <v>138</v>
      </c>
      <c r="T448">
        <v>131</v>
      </c>
      <c r="U448" t="s">
        <v>445</v>
      </c>
      <c r="V448">
        <v>51</v>
      </c>
      <c r="W448" t="s">
        <v>125</v>
      </c>
      <c r="X448" t="s">
        <v>34</v>
      </c>
      <c r="Y448">
        <v>15819</v>
      </c>
    </row>
    <row r="449" spans="1:25" x14ac:dyDescent="0.2">
      <c r="A449" t="s">
        <v>717</v>
      </c>
      <c r="B449">
        <v>7014</v>
      </c>
      <c r="C449" t="s">
        <v>56</v>
      </c>
      <c r="D449">
        <v>6</v>
      </c>
      <c r="E449" t="s">
        <v>154</v>
      </c>
      <c r="F449">
        <v>50272057</v>
      </c>
      <c r="G449">
        <v>48125357</v>
      </c>
      <c r="H449">
        <v>1</v>
      </c>
      <c r="I449" t="s">
        <v>26</v>
      </c>
      <c r="J449" t="s">
        <v>1568</v>
      </c>
      <c r="K449" t="s">
        <v>709</v>
      </c>
      <c r="L449" t="s">
        <v>710</v>
      </c>
      <c r="N449" t="s">
        <v>711</v>
      </c>
      <c r="O449" t="s">
        <v>31</v>
      </c>
      <c r="P449">
        <v>50272057</v>
      </c>
      <c r="Q449">
        <v>2401</v>
      </c>
      <c r="R449">
        <v>62</v>
      </c>
      <c r="S449" t="s">
        <v>75</v>
      </c>
      <c r="T449">
        <v>204</v>
      </c>
      <c r="U449" t="s">
        <v>76</v>
      </c>
      <c r="V449">
        <v>15</v>
      </c>
      <c r="W449" t="s">
        <v>64</v>
      </c>
      <c r="X449" t="s">
        <v>34</v>
      </c>
      <c r="Y449">
        <v>57595704</v>
      </c>
    </row>
    <row r="450" spans="1:25" x14ac:dyDescent="0.2">
      <c r="A450" t="s">
        <v>718</v>
      </c>
      <c r="B450">
        <v>7014</v>
      </c>
      <c r="C450" t="s">
        <v>56</v>
      </c>
      <c r="D450">
        <v>6</v>
      </c>
      <c r="E450" t="s">
        <v>154</v>
      </c>
      <c r="F450">
        <v>50272057</v>
      </c>
      <c r="G450">
        <v>48125357</v>
      </c>
      <c r="H450">
        <v>1</v>
      </c>
      <c r="I450" t="s">
        <v>26</v>
      </c>
      <c r="J450" t="s">
        <v>1568</v>
      </c>
      <c r="K450" t="s">
        <v>709</v>
      </c>
      <c r="L450" t="s">
        <v>710</v>
      </c>
      <c r="N450" t="s">
        <v>711</v>
      </c>
      <c r="O450" t="s">
        <v>31</v>
      </c>
      <c r="P450">
        <v>50272057</v>
      </c>
      <c r="Q450">
        <v>2401</v>
      </c>
      <c r="R450">
        <v>81</v>
      </c>
      <c r="S450" t="s">
        <v>92</v>
      </c>
      <c r="T450">
        <v>752</v>
      </c>
      <c r="U450" t="s">
        <v>462</v>
      </c>
      <c r="V450">
        <v>51</v>
      </c>
      <c r="W450" t="s">
        <v>125</v>
      </c>
      <c r="X450" t="s">
        <v>34</v>
      </c>
      <c r="Y450">
        <v>180615</v>
      </c>
    </row>
    <row r="451" spans="1:25" x14ac:dyDescent="0.2">
      <c r="A451" t="s">
        <v>719</v>
      </c>
      <c r="B451">
        <v>7014</v>
      </c>
      <c r="C451" t="s">
        <v>56</v>
      </c>
      <c r="D451">
        <v>6</v>
      </c>
      <c r="E451" t="s">
        <v>154</v>
      </c>
      <c r="F451">
        <v>50272057</v>
      </c>
      <c r="G451">
        <v>48125357</v>
      </c>
      <c r="H451">
        <v>1</v>
      </c>
      <c r="I451" t="s">
        <v>26</v>
      </c>
      <c r="J451" t="s">
        <v>1568</v>
      </c>
      <c r="K451" t="s">
        <v>709</v>
      </c>
      <c r="L451" t="s">
        <v>710</v>
      </c>
      <c r="N451" t="s">
        <v>711</v>
      </c>
      <c r="O451" t="s">
        <v>31</v>
      </c>
      <c r="P451">
        <v>50272057</v>
      </c>
      <c r="Q451">
        <v>2401</v>
      </c>
      <c r="R451">
        <v>103</v>
      </c>
      <c r="S451" t="s">
        <v>143</v>
      </c>
      <c r="T451">
        <v>282</v>
      </c>
      <c r="U451" t="s">
        <v>143</v>
      </c>
      <c r="V451">
        <v>51</v>
      </c>
      <c r="W451" t="s">
        <v>125</v>
      </c>
      <c r="X451" t="s">
        <v>34</v>
      </c>
      <c r="Y451">
        <v>6791</v>
      </c>
    </row>
    <row r="452" spans="1:25" x14ac:dyDescent="0.2">
      <c r="A452" t="s">
        <v>720</v>
      </c>
      <c r="B452">
        <v>7014</v>
      </c>
      <c r="C452" t="s">
        <v>56</v>
      </c>
      <c r="D452">
        <v>6</v>
      </c>
      <c r="E452" t="s">
        <v>154</v>
      </c>
      <c r="F452">
        <v>50272057</v>
      </c>
      <c r="G452">
        <v>48125357</v>
      </c>
      <c r="H452">
        <v>1</v>
      </c>
      <c r="I452" t="s">
        <v>26</v>
      </c>
      <c r="J452" t="s">
        <v>1568</v>
      </c>
      <c r="K452" t="s">
        <v>709</v>
      </c>
      <c r="L452" t="s">
        <v>710</v>
      </c>
      <c r="N452" t="s">
        <v>711</v>
      </c>
      <c r="O452" t="s">
        <v>31</v>
      </c>
      <c r="P452">
        <v>50272057</v>
      </c>
      <c r="Q452">
        <v>2401</v>
      </c>
      <c r="R452">
        <v>118</v>
      </c>
      <c r="S452" t="s">
        <v>299</v>
      </c>
      <c r="T452">
        <v>13</v>
      </c>
      <c r="U452" t="s">
        <v>300</v>
      </c>
      <c r="V452">
        <v>51</v>
      </c>
      <c r="W452" t="s">
        <v>125</v>
      </c>
      <c r="X452" t="s">
        <v>34</v>
      </c>
      <c r="Y452">
        <v>77447</v>
      </c>
    </row>
    <row r="453" spans="1:25" x14ac:dyDescent="0.2">
      <c r="A453" t="s">
        <v>721</v>
      </c>
      <c r="B453">
        <v>7014</v>
      </c>
      <c r="C453" t="s">
        <v>56</v>
      </c>
      <c r="D453">
        <v>6</v>
      </c>
      <c r="E453" t="s">
        <v>154</v>
      </c>
      <c r="F453">
        <v>50272057</v>
      </c>
      <c r="G453">
        <v>48125357</v>
      </c>
      <c r="H453">
        <v>1</v>
      </c>
      <c r="I453" t="s">
        <v>26</v>
      </c>
      <c r="J453" t="s">
        <v>1568</v>
      </c>
      <c r="K453" t="s">
        <v>709</v>
      </c>
      <c r="L453" t="s">
        <v>710</v>
      </c>
      <c r="N453" t="s">
        <v>711</v>
      </c>
      <c r="O453" t="s">
        <v>31</v>
      </c>
      <c r="P453">
        <v>50272057</v>
      </c>
      <c r="Q453">
        <v>2401</v>
      </c>
      <c r="R453">
        <v>122</v>
      </c>
      <c r="S453" t="s">
        <v>42</v>
      </c>
      <c r="T453">
        <v>287</v>
      </c>
      <c r="U453" t="s">
        <v>43</v>
      </c>
      <c r="V453">
        <v>15</v>
      </c>
      <c r="W453" t="s">
        <v>64</v>
      </c>
      <c r="X453" t="s">
        <v>34</v>
      </c>
      <c r="Y453">
        <v>109</v>
      </c>
    </row>
    <row r="454" spans="1:25" x14ac:dyDescent="0.2">
      <c r="A454" t="s">
        <v>722</v>
      </c>
      <c r="B454">
        <v>7014</v>
      </c>
      <c r="C454" t="s">
        <v>56</v>
      </c>
      <c r="D454">
        <v>7</v>
      </c>
      <c r="E454" t="s">
        <v>57</v>
      </c>
      <c r="F454">
        <v>50292733</v>
      </c>
      <c r="G454">
        <v>48131269</v>
      </c>
      <c r="H454">
        <v>1</v>
      </c>
      <c r="I454" t="s">
        <v>26</v>
      </c>
      <c r="J454" t="s">
        <v>1568</v>
      </c>
      <c r="K454" t="s">
        <v>723</v>
      </c>
      <c r="L454" t="s">
        <v>724</v>
      </c>
      <c r="N454" t="s">
        <v>725</v>
      </c>
      <c r="O454" t="s">
        <v>31</v>
      </c>
      <c r="P454">
        <v>50292733</v>
      </c>
      <c r="Q454">
        <v>2401</v>
      </c>
      <c r="R454">
        <v>7</v>
      </c>
      <c r="S454" t="s">
        <v>62</v>
      </c>
      <c r="T454">
        <v>18</v>
      </c>
      <c r="U454" t="s">
        <v>63</v>
      </c>
      <c r="V454">
        <v>15</v>
      </c>
      <c r="W454" t="s">
        <v>64</v>
      </c>
      <c r="X454" t="s">
        <v>34</v>
      </c>
      <c r="Y454">
        <v>1619436</v>
      </c>
    </row>
    <row r="455" spans="1:25" x14ac:dyDescent="0.2">
      <c r="A455" t="s">
        <v>726</v>
      </c>
      <c r="B455">
        <v>7014</v>
      </c>
      <c r="C455" t="s">
        <v>56</v>
      </c>
      <c r="D455">
        <v>7</v>
      </c>
      <c r="E455" t="s">
        <v>57</v>
      </c>
      <c r="F455">
        <v>50292733</v>
      </c>
      <c r="G455">
        <v>48131269</v>
      </c>
      <c r="H455">
        <v>1</v>
      </c>
      <c r="I455" t="s">
        <v>26</v>
      </c>
      <c r="J455" t="s">
        <v>1568</v>
      </c>
      <c r="K455" t="s">
        <v>723</v>
      </c>
      <c r="L455" t="s">
        <v>724</v>
      </c>
      <c r="N455" t="s">
        <v>725</v>
      </c>
      <c r="O455" t="s">
        <v>31</v>
      </c>
      <c r="P455">
        <v>50292733</v>
      </c>
      <c r="Q455">
        <v>2401</v>
      </c>
      <c r="R455">
        <v>7</v>
      </c>
      <c r="S455" t="s">
        <v>62</v>
      </c>
      <c r="T455">
        <v>20</v>
      </c>
      <c r="U455" t="s">
        <v>66</v>
      </c>
      <c r="V455">
        <v>15</v>
      </c>
      <c r="W455" t="s">
        <v>64</v>
      </c>
      <c r="X455" t="s">
        <v>34</v>
      </c>
      <c r="Y455">
        <v>45190252</v>
      </c>
    </row>
    <row r="456" spans="1:25" x14ac:dyDescent="0.2">
      <c r="A456" t="s">
        <v>727</v>
      </c>
      <c r="B456">
        <v>7014</v>
      </c>
      <c r="C456" t="s">
        <v>56</v>
      </c>
      <c r="D456">
        <v>7</v>
      </c>
      <c r="E456" t="s">
        <v>57</v>
      </c>
      <c r="F456">
        <v>50292733</v>
      </c>
      <c r="G456">
        <v>48131269</v>
      </c>
      <c r="H456">
        <v>1</v>
      </c>
      <c r="I456" t="s">
        <v>26</v>
      </c>
      <c r="J456" t="s">
        <v>1568</v>
      </c>
      <c r="K456" t="s">
        <v>723</v>
      </c>
      <c r="L456" t="s">
        <v>724</v>
      </c>
      <c r="N456" t="s">
        <v>725</v>
      </c>
      <c r="O456" t="s">
        <v>31</v>
      </c>
      <c r="P456">
        <v>50292733</v>
      </c>
      <c r="Q456">
        <v>2401</v>
      </c>
      <c r="R456">
        <v>7</v>
      </c>
      <c r="S456" t="s">
        <v>62</v>
      </c>
      <c r="T456">
        <v>147</v>
      </c>
      <c r="U456" t="s">
        <v>104</v>
      </c>
      <c r="V456">
        <v>15</v>
      </c>
      <c r="W456" t="s">
        <v>64</v>
      </c>
      <c r="X456" t="s">
        <v>34</v>
      </c>
      <c r="Y456">
        <v>1854814</v>
      </c>
    </row>
    <row r="457" spans="1:25" x14ac:dyDescent="0.2">
      <c r="A457" t="s">
        <v>728</v>
      </c>
      <c r="B457">
        <v>7014</v>
      </c>
      <c r="C457" t="s">
        <v>56</v>
      </c>
      <c r="D457">
        <v>7</v>
      </c>
      <c r="E457" t="s">
        <v>57</v>
      </c>
      <c r="F457">
        <v>50292733</v>
      </c>
      <c r="G457">
        <v>48131269</v>
      </c>
      <c r="H457">
        <v>1</v>
      </c>
      <c r="I457" t="s">
        <v>26</v>
      </c>
      <c r="J457" t="s">
        <v>1568</v>
      </c>
      <c r="K457" t="s">
        <v>723</v>
      </c>
      <c r="L457" t="s">
        <v>724</v>
      </c>
      <c r="N457" t="s">
        <v>725</v>
      </c>
      <c r="O457" t="s">
        <v>31</v>
      </c>
      <c r="P457">
        <v>50292733</v>
      </c>
      <c r="Q457">
        <v>2401</v>
      </c>
      <c r="R457">
        <v>7</v>
      </c>
      <c r="S457" t="s">
        <v>62</v>
      </c>
      <c r="T457">
        <v>200</v>
      </c>
      <c r="U457" t="s">
        <v>68</v>
      </c>
      <c r="V457">
        <v>15</v>
      </c>
      <c r="W457" t="s">
        <v>64</v>
      </c>
      <c r="X457" t="s">
        <v>34</v>
      </c>
      <c r="Y457">
        <v>63297644</v>
      </c>
    </row>
    <row r="458" spans="1:25" x14ac:dyDescent="0.2">
      <c r="A458" t="s">
        <v>729</v>
      </c>
      <c r="B458">
        <v>7014</v>
      </c>
      <c r="C458" t="s">
        <v>56</v>
      </c>
      <c r="D458">
        <v>7</v>
      </c>
      <c r="E458" t="s">
        <v>57</v>
      </c>
      <c r="F458">
        <v>50292733</v>
      </c>
      <c r="G458">
        <v>48131269</v>
      </c>
      <c r="H458">
        <v>1</v>
      </c>
      <c r="I458" t="s">
        <v>26</v>
      </c>
      <c r="J458" t="s">
        <v>1568</v>
      </c>
      <c r="K458" t="s">
        <v>723</v>
      </c>
      <c r="L458" t="s">
        <v>724</v>
      </c>
      <c r="N458" t="s">
        <v>725</v>
      </c>
      <c r="O458" t="s">
        <v>31</v>
      </c>
      <c r="P458">
        <v>50292733</v>
      </c>
      <c r="Q458">
        <v>2401</v>
      </c>
      <c r="R458">
        <v>7</v>
      </c>
      <c r="S458" t="s">
        <v>62</v>
      </c>
      <c r="T458">
        <v>716</v>
      </c>
      <c r="U458" t="s">
        <v>70</v>
      </c>
      <c r="V458">
        <v>15</v>
      </c>
      <c r="W458" t="s">
        <v>64</v>
      </c>
      <c r="X458" t="s">
        <v>34</v>
      </c>
      <c r="Y458">
        <v>7520512</v>
      </c>
    </row>
    <row r="459" spans="1:25" x14ac:dyDescent="0.2">
      <c r="A459" t="s">
        <v>730</v>
      </c>
      <c r="B459">
        <v>7014</v>
      </c>
      <c r="C459" t="s">
        <v>56</v>
      </c>
      <c r="D459">
        <v>7</v>
      </c>
      <c r="E459" t="s">
        <v>57</v>
      </c>
      <c r="F459">
        <v>50292733</v>
      </c>
      <c r="G459">
        <v>48131269</v>
      </c>
      <c r="H459">
        <v>1</v>
      </c>
      <c r="I459" t="s">
        <v>26</v>
      </c>
      <c r="J459" t="s">
        <v>1568</v>
      </c>
      <c r="K459" t="s">
        <v>723</v>
      </c>
      <c r="L459" t="s">
        <v>724</v>
      </c>
      <c r="N459" t="s">
        <v>725</v>
      </c>
      <c r="O459" t="s">
        <v>31</v>
      </c>
      <c r="P459">
        <v>50292733</v>
      </c>
      <c r="Q459">
        <v>2401</v>
      </c>
      <c r="R459">
        <v>7</v>
      </c>
      <c r="S459" t="s">
        <v>62</v>
      </c>
      <c r="T459">
        <v>147</v>
      </c>
      <c r="U459" t="s">
        <v>104</v>
      </c>
      <c r="V459">
        <v>60</v>
      </c>
      <c r="W459" t="s">
        <v>108</v>
      </c>
      <c r="X459" t="s">
        <v>34</v>
      </c>
      <c r="Y459">
        <v>5290</v>
      </c>
    </row>
    <row r="460" spans="1:25" x14ac:dyDescent="0.2">
      <c r="A460" t="s">
        <v>731</v>
      </c>
      <c r="B460">
        <v>7014</v>
      </c>
      <c r="C460" t="s">
        <v>56</v>
      </c>
      <c r="D460">
        <v>7</v>
      </c>
      <c r="E460" t="s">
        <v>57</v>
      </c>
      <c r="F460">
        <v>50292733</v>
      </c>
      <c r="G460">
        <v>48131269</v>
      </c>
      <c r="H460">
        <v>1</v>
      </c>
      <c r="I460" t="s">
        <v>26</v>
      </c>
      <c r="J460" t="s">
        <v>1568</v>
      </c>
      <c r="K460" t="s">
        <v>723</v>
      </c>
      <c r="L460" t="s">
        <v>724</v>
      </c>
      <c r="N460" t="s">
        <v>725</v>
      </c>
      <c r="O460" t="s">
        <v>31</v>
      </c>
      <c r="P460">
        <v>50292733</v>
      </c>
      <c r="Q460">
        <v>2401</v>
      </c>
      <c r="R460">
        <v>46</v>
      </c>
      <c r="S460" t="s">
        <v>72</v>
      </c>
      <c r="T460">
        <v>156</v>
      </c>
      <c r="U460" t="s">
        <v>87</v>
      </c>
      <c r="V460">
        <v>15</v>
      </c>
      <c r="W460" t="s">
        <v>64</v>
      </c>
      <c r="X460" t="s">
        <v>34</v>
      </c>
      <c r="Y460">
        <v>94080</v>
      </c>
    </row>
    <row r="461" spans="1:25" x14ac:dyDescent="0.2">
      <c r="A461" t="s">
        <v>732</v>
      </c>
      <c r="B461">
        <v>7014</v>
      </c>
      <c r="C461" t="s">
        <v>56</v>
      </c>
      <c r="D461">
        <v>7</v>
      </c>
      <c r="E461" t="s">
        <v>57</v>
      </c>
      <c r="F461">
        <v>50292733</v>
      </c>
      <c r="G461">
        <v>48131269</v>
      </c>
      <c r="H461">
        <v>1</v>
      </c>
      <c r="I461" t="s">
        <v>26</v>
      </c>
      <c r="J461" t="s">
        <v>1568</v>
      </c>
      <c r="K461" t="s">
        <v>723</v>
      </c>
      <c r="L461" t="s">
        <v>724</v>
      </c>
      <c r="N461" t="s">
        <v>725</v>
      </c>
      <c r="O461" t="s">
        <v>31</v>
      </c>
      <c r="P461">
        <v>50292733</v>
      </c>
      <c r="Q461">
        <v>2401</v>
      </c>
      <c r="R461">
        <v>62</v>
      </c>
      <c r="S461" t="s">
        <v>75</v>
      </c>
      <c r="T461">
        <v>204</v>
      </c>
      <c r="U461" t="s">
        <v>76</v>
      </c>
      <c r="V461">
        <v>15</v>
      </c>
      <c r="W461" t="s">
        <v>64</v>
      </c>
      <c r="X461" t="s">
        <v>34</v>
      </c>
      <c r="Y461">
        <v>10646612</v>
      </c>
    </row>
    <row r="462" spans="1:25" x14ac:dyDescent="0.2">
      <c r="A462" t="s">
        <v>733</v>
      </c>
      <c r="B462">
        <v>7014</v>
      </c>
      <c r="C462" t="s">
        <v>56</v>
      </c>
      <c r="D462">
        <v>7</v>
      </c>
      <c r="E462" t="s">
        <v>57</v>
      </c>
      <c r="F462">
        <v>50296147</v>
      </c>
      <c r="G462">
        <v>48132564</v>
      </c>
      <c r="H462">
        <v>1</v>
      </c>
      <c r="I462" t="s">
        <v>26</v>
      </c>
      <c r="J462" t="s">
        <v>1568</v>
      </c>
      <c r="K462" t="s">
        <v>734</v>
      </c>
      <c r="L462" t="s">
        <v>735</v>
      </c>
      <c r="N462" t="s">
        <v>736</v>
      </c>
      <c r="O462" t="s">
        <v>31</v>
      </c>
      <c r="P462">
        <v>50296147</v>
      </c>
      <c r="Q462">
        <v>2401</v>
      </c>
      <c r="R462">
        <v>7</v>
      </c>
      <c r="S462" t="s">
        <v>62</v>
      </c>
      <c r="T462">
        <v>18</v>
      </c>
      <c r="U462" t="s">
        <v>63</v>
      </c>
      <c r="V462">
        <v>15</v>
      </c>
      <c r="W462" t="s">
        <v>64</v>
      </c>
      <c r="X462" t="s">
        <v>34</v>
      </c>
      <c r="Y462">
        <v>961465</v>
      </c>
    </row>
    <row r="463" spans="1:25" x14ac:dyDescent="0.2">
      <c r="A463" t="s">
        <v>737</v>
      </c>
      <c r="B463">
        <v>7014</v>
      </c>
      <c r="C463" t="s">
        <v>56</v>
      </c>
      <c r="D463">
        <v>7</v>
      </c>
      <c r="E463" t="s">
        <v>57</v>
      </c>
      <c r="F463">
        <v>50296147</v>
      </c>
      <c r="G463">
        <v>48132564</v>
      </c>
      <c r="H463">
        <v>1</v>
      </c>
      <c r="I463" t="s">
        <v>26</v>
      </c>
      <c r="J463" t="s">
        <v>1568</v>
      </c>
      <c r="K463" t="s">
        <v>734</v>
      </c>
      <c r="L463" t="s">
        <v>735</v>
      </c>
      <c r="N463" t="s">
        <v>736</v>
      </c>
      <c r="O463" t="s">
        <v>31</v>
      </c>
      <c r="P463">
        <v>50296147</v>
      </c>
      <c r="Q463">
        <v>2401</v>
      </c>
      <c r="R463">
        <v>7</v>
      </c>
      <c r="S463" t="s">
        <v>62</v>
      </c>
      <c r="T463">
        <v>20</v>
      </c>
      <c r="U463" t="s">
        <v>66</v>
      </c>
      <c r="V463">
        <v>15</v>
      </c>
      <c r="W463" t="s">
        <v>64</v>
      </c>
      <c r="X463" t="s">
        <v>34</v>
      </c>
      <c r="Y463">
        <v>26829612</v>
      </c>
    </row>
    <row r="464" spans="1:25" x14ac:dyDescent="0.2">
      <c r="A464" t="s">
        <v>738</v>
      </c>
      <c r="B464">
        <v>7014</v>
      </c>
      <c r="C464" t="s">
        <v>56</v>
      </c>
      <c r="D464">
        <v>7</v>
      </c>
      <c r="E464" t="s">
        <v>57</v>
      </c>
      <c r="F464">
        <v>50296147</v>
      </c>
      <c r="G464">
        <v>48132564</v>
      </c>
      <c r="H464">
        <v>1</v>
      </c>
      <c r="I464" t="s">
        <v>26</v>
      </c>
      <c r="J464" t="s">
        <v>1568</v>
      </c>
      <c r="K464" t="s">
        <v>734</v>
      </c>
      <c r="L464" t="s">
        <v>735</v>
      </c>
      <c r="N464" t="s">
        <v>736</v>
      </c>
      <c r="O464" t="s">
        <v>31</v>
      </c>
      <c r="P464">
        <v>50296147</v>
      </c>
      <c r="Q464">
        <v>2401</v>
      </c>
      <c r="R464">
        <v>7</v>
      </c>
      <c r="S464" t="s">
        <v>62</v>
      </c>
      <c r="T464">
        <v>147</v>
      </c>
      <c r="U464" t="s">
        <v>104</v>
      </c>
      <c r="V464">
        <v>15</v>
      </c>
      <c r="W464" t="s">
        <v>64</v>
      </c>
      <c r="X464" t="s">
        <v>34</v>
      </c>
      <c r="Y464">
        <v>1110688</v>
      </c>
    </row>
    <row r="465" spans="1:25" x14ac:dyDescent="0.2">
      <c r="A465" t="s">
        <v>739</v>
      </c>
      <c r="B465">
        <v>7014</v>
      </c>
      <c r="C465" t="s">
        <v>56</v>
      </c>
      <c r="D465">
        <v>7</v>
      </c>
      <c r="E465" t="s">
        <v>57</v>
      </c>
      <c r="F465">
        <v>50296147</v>
      </c>
      <c r="G465">
        <v>48132564</v>
      </c>
      <c r="H465">
        <v>1</v>
      </c>
      <c r="I465" t="s">
        <v>26</v>
      </c>
      <c r="J465" t="s">
        <v>1568</v>
      </c>
      <c r="K465" t="s">
        <v>734</v>
      </c>
      <c r="L465" t="s">
        <v>735</v>
      </c>
      <c r="N465" t="s">
        <v>736</v>
      </c>
      <c r="O465" t="s">
        <v>31</v>
      </c>
      <c r="P465">
        <v>50296147</v>
      </c>
      <c r="Q465">
        <v>2401</v>
      </c>
      <c r="R465">
        <v>7</v>
      </c>
      <c r="S465" t="s">
        <v>62</v>
      </c>
      <c r="T465">
        <v>200</v>
      </c>
      <c r="U465" t="s">
        <v>68</v>
      </c>
      <c r="V465">
        <v>15</v>
      </c>
      <c r="W465" t="s">
        <v>64</v>
      </c>
      <c r="X465" t="s">
        <v>34</v>
      </c>
      <c r="Y465">
        <v>37580035</v>
      </c>
    </row>
    <row r="466" spans="1:25" x14ac:dyDescent="0.2">
      <c r="A466" t="s">
        <v>740</v>
      </c>
      <c r="B466">
        <v>7014</v>
      </c>
      <c r="C466" t="s">
        <v>56</v>
      </c>
      <c r="D466">
        <v>7</v>
      </c>
      <c r="E466" t="s">
        <v>57</v>
      </c>
      <c r="F466">
        <v>50296147</v>
      </c>
      <c r="G466">
        <v>48132564</v>
      </c>
      <c r="H466">
        <v>1</v>
      </c>
      <c r="I466" t="s">
        <v>26</v>
      </c>
      <c r="J466" t="s">
        <v>1568</v>
      </c>
      <c r="K466" t="s">
        <v>734</v>
      </c>
      <c r="L466" t="s">
        <v>735</v>
      </c>
      <c r="N466" t="s">
        <v>736</v>
      </c>
      <c r="O466" t="s">
        <v>31</v>
      </c>
      <c r="P466">
        <v>50296147</v>
      </c>
      <c r="Q466">
        <v>2401</v>
      </c>
      <c r="R466">
        <v>7</v>
      </c>
      <c r="S466" t="s">
        <v>62</v>
      </c>
      <c r="T466">
        <v>716</v>
      </c>
      <c r="U466" t="s">
        <v>70</v>
      </c>
      <c r="V466">
        <v>15</v>
      </c>
      <c r="W466" t="s">
        <v>64</v>
      </c>
      <c r="X466" t="s">
        <v>34</v>
      </c>
      <c r="Y466">
        <v>4464955</v>
      </c>
    </row>
    <row r="467" spans="1:25" x14ac:dyDescent="0.2">
      <c r="A467" t="s">
        <v>741</v>
      </c>
      <c r="B467">
        <v>7014</v>
      </c>
      <c r="C467" t="s">
        <v>56</v>
      </c>
      <c r="D467">
        <v>7</v>
      </c>
      <c r="E467" t="s">
        <v>57</v>
      </c>
      <c r="F467">
        <v>50296147</v>
      </c>
      <c r="G467">
        <v>48132564</v>
      </c>
      <c r="H467">
        <v>1</v>
      </c>
      <c r="I467" t="s">
        <v>26</v>
      </c>
      <c r="J467" t="s">
        <v>1568</v>
      </c>
      <c r="K467" t="s">
        <v>734</v>
      </c>
      <c r="L467" t="s">
        <v>735</v>
      </c>
      <c r="N467" t="s">
        <v>736</v>
      </c>
      <c r="O467" t="s">
        <v>31</v>
      </c>
      <c r="P467">
        <v>50296147</v>
      </c>
      <c r="Q467">
        <v>2401</v>
      </c>
      <c r="R467">
        <v>7</v>
      </c>
      <c r="S467" t="s">
        <v>62</v>
      </c>
      <c r="T467">
        <v>147</v>
      </c>
      <c r="U467" t="s">
        <v>104</v>
      </c>
      <c r="V467">
        <v>60</v>
      </c>
      <c r="W467" t="s">
        <v>108</v>
      </c>
      <c r="X467" t="s">
        <v>34</v>
      </c>
      <c r="Y467">
        <v>3168</v>
      </c>
    </row>
    <row r="468" spans="1:25" x14ac:dyDescent="0.2">
      <c r="A468" t="s">
        <v>742</v>
      </c>
      <c r="B468">
        <v>7014</v>
      </c>
      <c r="C468" t="s">
        <v>56</v>
      </c>
      <c r="D468">
        <v>7</v>
      </c>
      <c r="E468" t="s">
        <v>57</v>
      </c>
      <c r="F468">
        <v>50296147</v>
      </c>
      <c r="G468">
        <v>48132564</v>
      </c>
      <c r="H468">
        <v>1</v>
      </c>
      <c r="I468" t="s">
        <v>26</v>
      </c>
      <c r="J468" t="s">
        <v>1568</v>
      </c>
      <c r="K468" t="s">
        <v>734</v>
      </c>
      <c r="L468" t="s">
        <v>735</v>
      </c>
      <c r="N468" t="s">
        <v>736</v>
      </c>
      <c r="O468" t="s">
        <v>31</v>
      </c>
      <c r="P468">
        <v>50296147</v>
      </c>
      <c r="Q468">
        <v>2401</v>
      </c>
      <c r="R468">
        <v>46</v>
      </c>
      <c r="S468" t="s">
        <v>72</v>
      </c>
      <c r="T468">
        <v>156</v>
      </c>
      <c r="U468" t="s">
        <v>87</v>
      </c>
      <c r="V468">
        <v>15</v>
      </c>
      <c r="W468" t="s">
        <v>64</v>
      </c>
      <c r="X468" t="s">
        <v>34</v>
      </c>
      <c r="Y468">
        <v>578</v>
      </c>
    </row>
    <row r="469" spans="1:25" x14ac:dyDescent="0.2">
      <c r="A469" t="s">
        <v>743</v>
      </c>
      <c r="B469">
        <v>7014</v>
      </c>
      <c r="C469" t="s">
        <v>56</v>
      </c>
      <c r="D469">
        <v>7</v>
      </c>
      <c r="E469" t="s">
        <v>57</v>
      </c>
      <c r="F469">
        <v>50296147</v>
      </c>
      <c r="G469">
        <v>48132564</v>
      </c>
      <c r="H469">
        <v>1</v>
      </c>
      <c r="I469" t="s">
        <v>26</v>
      </c>
      <c r="J469" t="s">
        <v>1568</v>
      </c>
      <c r="K469" t="s">
        <v>734</v>
      </c>
      <c r="L469" t="s">
        <v>735</v>
      </c>
      <c r="N469" t="s">
        <v>736</v>
      </c>
      <c r="O469" t="s">
        <v>31</v>
      </c>
      <c r="P469">
        <v>50296147</v>
      </c>
      <c r="Q469">
        <v>2401</v>
      </c>
      <c r="R469">
        <v>62</v>
      </c>
      <c r="S469" t="s">
        <v>75</v>
      </c>
      <c r="T469">
        <v>204</v>
      </c>
      <c r="U469" t="s">
        <v>76</v>
      </c>
      <c r="V469">
        <v>15</v>
      </c>
      <c r="W469" t="s">
        <v>64</v>
      </c>
      <c r="X469" t="s">
        <v>34</v>
      </c>
      <c r="Y469">
        <v>6320931</v>
      </c>
    </row>
    <row r="470" spans="1:25" x14ac:dyDescent="0.2">
      <c r="A470" t="s">
        <v>744</v>
      </c>
      <c r="B470">
        <v>7014</v>
      </c>
      <c r="C470" t="s">
        <v>56</v>
      </c>
      <c r="D470">
        <v>7</v>
      </c>
      <c r="E470" t="s">
        <v>57</v>
      </c>
      <c r="F470">
        <v>50296147</v>
      </c>
      <c r="G470">
        <v>48132564</v>
      </c>
      <c r="H470">
        <v>1</v>
      </c>
      <c r="I470" t="s">
        <v>26</v>
      </c>
      <c r="J470" t="s">
        <v>1568</v>
      </c>
      <c r="K470" t="s">
        <v>734</v>
      </c>
      <c r="L470" t="s">
        <v>735</v>
      </c>
      <c r="N470" t="s">
        <v>736</v>
      </c>
      <c r="O470" t="s">
        <v>86</v>
      </c>
      <c r="P470">
        <v>50296147</v>
      </c>
      <c r="Q470">
        <v>2401</v>
      </c>
      <c r="R470">
        <v>50</v>
      </c>
      <c r="S470" t="s">
        <v>333</v>
      </c>
      <c r="T470">
        <v>9</v>
      </c>
      <c r="U470" t="s">
        <v>333</v>
      </c>
      <c r="V470">
        <v>53</v>
      </c>
      <c r="W470" t="s">
        <v>33</v>
      </c>
      <c r="X470" t="s">
        <v>334</v>
      </c>
      <c r="Y470">
        <v>-30354274</v>
      </c>
    </row>
    <row r="471" spans="1:25" x14ac:dyDescent="0.2">
      <c r="A471" t="s">
        <v>745</v>
      </c>
      <c r="B471">
        <v>7014</v>
      </c>
      <c r="C471" t="s">
        <v>56</v>
      </c>
      <c r="D471">
        <v>7</v>
      </c>
      <c r="E471" t="s">
        <v>57</v>
      </c>
      <c r="F471">
        <v>50307834</v>
      </c>
      <c r="G471">
        <v>48136622</v>
      </c>
      <c r="H471">
        <v>1</v>
      </c>
      <c r="I471" t="s">
        <v>26</v>
      </c>
      <c r="J471" t="s">
        <v>1568</v>
      </c>
      <c r="K471" t="s">
        <v>746</v>
      </c>
      <c r="L471" t="s">
        <v>747</v>
      </c>
      <c r="N471" t="s">
        <v>748</v>
      </c>
      <c r="O471" t="s">
        <v>31</v>
      </c>
      <c r="P471">
        <v>50307834</v>
      </c>
      <c r="Q471">
        <v>2401</v>
      </c>
      <c r="R471">
        <v>7</v>
      </c>
      <c r="S471" t="s">
        <v>62</v>
      </c>
      <c r="T471">
        <v>20</v>
      </c>
      <c r="U471" t="s">
        <v>66</v>
      </c>
      <c r="V471">
        <v>15</v>
      </c>
      <c r="W471" t="s">
        <v>64</v>
      </c>
      <c r="X471" t="s">
        <v>34</v>
      </c>
      <c r="Y471">
        <v>29793245</v>
      </c>
    </row>
    <row r="472" spans="1:25" x14ac:dyDescent="0.2">
      <c r="A472" t="s">
        <v>749</v>
      </c>
      <c r="B472">
        <v>7014</v>
      </c>
      <c r="C472" t="s">
        <v>56</v>
      </c>
      <c r="D472">
        <v>7</v>
      </c>
      <c r="E472" t="s">
        <v>57</v>
      </c>
      <c r="F472">
        <v>50307834</v>
      </c>
      <c r="G472">
        <v>48136622</v>
      </c>
      <c r="H472">
        <v>1</v>
      </c>
      <c r="I472" t="s">
        <v>26</v>
      </c>
      <c r="J472" t="s">
        <v>1568</v>
      </c>
      <c r="K472" t="s">
        <v>746</v>
      </c>
      <c r="L472" t="s">
        <v>747</v>
      </c>
      <c r="N472" t="s">
        <v>748</v>
      </c>
      <c r="O472" t="s">
        <v>31</v>
      </c>
      <c r="P472">
        <v>50307834</v>
      </c>
      <c r="Q472">
        <v>2401</v>
      </c>
      <c r="R472">
        <v>7</v>
      </c>
      <c r="S472" t="s">
        <v>62</v>
      </c>
      <c r="T472">
        <v>200</v>
      </c>
      <c r="U472" t="s">
        <v>68</v>
      </c>
      <c r="V472">
        <v>15</v>
      </c>
      <c r="W472" t="s">
        <v>64</v>
      </c>
      <c r="X472" t="s">
        <v>34</v>
      </c>
      <c r="Y472">
        <v>26443516</v>
      </c>
    </row>
    <row r="473" spans="1:25" x14ac:dyDescent="0.2">
      <c r="A473" t="s">
        <v>750</v>
      </c>
      <c r="B473">
        <v>7014</v>
      </c>
      <c r="C473" t="s">
        <v>56</v>
      </c>
      <c r="D473">
        <v>7</v>
      </c>
      <c r="E473" t="s">
        <v>57</v>
      </c>
      <c r="F473">
        <v>50307834</v>
      </c>
      <c r="G473">
        <v>48136622</v>
      </c>
      <c r="H473">
        <v>1</v>
      </c>
      <c r="I473" t="s">
        <v>26</v>
      </c>
      <c r="J473" t="s">
        <v>1568</v>
      </c>
      <c r="K473" t="s">
        <v>746</v>
      </c>
      <c r="L473" t="s">
        <v>747</v>
      </c>
      <c r="N473" t="s">
        <v>748</v>
      </c>
      <c r="O473" t="s">
        <v>31</v>
      </c>
      <c r="P473">
        <v>50307834</v>
      </c>
      <c r="Q473">
        <v>2401</v>
      </c>
      <c r="R473">
        <v>62</v>
      </c>
      <c r="S473" t="s">
        <v>75</v>
      </c>
      <c r="T473">
        <v>204</v>
      </c>
      <c r="U473" t="s">
        <v>76</v>
      </c>
      <c r="V473">
        <v>15</v>
      </c>
      <c r="W473" t="s">
        <v>64</v>
      </c>
      <c r="X473" t="s">
        <v>34</v>
      </c>
      <c r="Y473">
        <v>11967623</v>
      </c>
    </row>
    <row r="474" spans="1:25" x14ac:dyDescent="0.2">
      <c r="A474" t="s">
        <v>751</v>
      </c>
      <c r="B474">
        <v>7014</v>
      </c>
      <c r="C474" t="s">
        <v>56</v>
      </c>
      <c r="D474">
        <v>7</v>
      </c>
      <c r="E474" t="s">
        <v>57</v>
      </c>
      <c r="F474">
        <v>50300352</v>
      </c>
      <c r="G474">
        <v>48133838</v>
      </c>
      <c r="H474">
        <v>1</v>
      </c>
      <c r="I474" t="s">
        <v>26</v>
      </c>
      <c r="J474" t="s">
        <v>1568</v>
      </c>
      <c r="K474" t="s">
        <v>752</v>
      </c>
      <c r="L474" t="s">
        <v>753</v>
      </c>
      <c r="N474" t="s">
        <v>754</v>
      </c>
      <c r="O474" t="s">
        <v>31</v>
      </c>
      <c r="P474">
        <v>50300352</v>
      </c>
      <c r="Q474">
        <v>2401</v>
      </c>
      <c r="R474">
        <v>7</v>
      </c>
      <c r="S474" t="s">
        <v>62</v>
      </c>
      <c r="T474">
        <v>18</v>
      </c>
      <c r="U474" t="s">
        <v>63</v>
      </c>
      <c r="V474">
        <v>15</v>
      </c>
      <c r="W474" t="s">
        <v>64</v>
      </c>
      <c r="X474" t="s">
        <v>34</v>
      </c>
      <c r="Y474">
        <v>573498</v>
      </c>
    </row>
    <row r="475" spans="1:25" x14ac:dyDescent="0.2">
      <c r="A475" t="s">
        <v>755</v>
      </c>
      <c r="B475">
        <v>7014</v>
      </c>
      <c r="C475" t="s">
        <v>56</v>
      </c>
      <c r="D475">
        <v>7</v>
      </c>
      <c r="E475" t="s">
        <v>57</v>
      </c>
      <c r="F475">
        <v>50300352</v>
      </c>
      <c r="G475">
        <v>48133838</v>
      </c>
      <c r="H475">
        <v>1</v>
      </c>
      <c r="I475" t="s">
        <v>26</v>
      </c>
      <c r="J475" t="s">
        <v>1568</v>
      </c>
      <c r="K475" t="s">
        <v>752</v>
      </c>
      <c r="L475" t="s">
        <v>753</v>
      </c>
      <c r="N475" t="s">
        <v>754</v>
      </c>
      <c r="O475" t="s">
        <v>31</v>
      </c>
      <c r="P475">
        <v>50300352</v>
      </c>
      <c r="Q475">
        <v>2401</v>
      </c>
      <c r="R475">
        <v>7</v>
      </c>
      <c r="S475" t="s">
        <v>62</v>
      </c>
      <c r="T475">
        <v>20</v>
      </c>
      <c r="U475" t="s">
        <v>66</v>
      </c>
      <c r="V475">
        <v>15</v>
      </c>
      <c r="W475" t="s">
        <v>64</v>
      </c>
      <c r="X475" t="s">
        <v>34</v>
      </c>
      <c r="Y475">
        <v>16003428</v>
      </c>
    </row>
    <row r="476" spans="1:25" x14ac:dyDescent="0.2">
      <c r="A476" t="s">
        <v>756</v>
      </c>
      <c r="B476">
        <v>7014</v>
      </c>
      <c r="C476" t="s">
        <v>56</v>
      </c>
      <c r="D476">
        <v>7</v>
      </c>
      <c r="E476" t="s">
        <v>57</v>
      </c>
      <c r="F476">
        <v>50300352</v>
      </c>
      <c r="G476">
        <v>48133838</v>
      </c>
      <c r="H476">
        <v>1</v>
      </c>
      <c r="I476" t="s">
        <v>26</v>
      </c>
      <c r="J476" t="s">
        <v>1568</v>
      </c>
      <c r="K476" t="s">
        <v>752</v>
      </c>
      <c r="L476" t="s">
        <v>753</v>
      </c>
      <c r="N476" t="s">
        <v>754</v>
      </c>
      <c r="O476" t="s">
        <v>31</v>
      </c>
      <c r="P476">
        <v>50300352</v>
      </c>
      <c r="Q476">
        <v>2401</v>
      </c>
      <c r="R476">
        <v>7</v>
      </c>
      <c r="S476" t="s">
        <v>62</v>
      </c>
      <c r="T476">
        <v>147</v>
      </c>
      <c r="U476" t="s">
        <v>104</v>
      </c>
      <c r="V476">
        <v>15</v>
      </c>
      <c r="W476" t="s">
        <v>64</v>
      </c>
      <c r="X476" t="s">
        <v>34</v>
      </c>
      <c r="Y476">
        <v>611555</v>
      </c>
    </row>
    <row r="477" spans="1:25" x14ac:dyDescent="0.2">
      <c r="A477" t="s">
        <v>757</v>
      </c>
      <c r="B477">
        <v>7014</v>
      </c>
      <c r="C477" t="s">
        <v>56</v>
      </c>
      <c r="D477">
        <v>7</v>
      </c>
      <c r="E477" t="s">
        <v>57</v>
      </c>
      <c r="F477">
        <v>50300352</v>
      </c>
      <c r="G477">
        <v>48133838</v>
      </c>
      <c r="H477">
        <v>1</v>
      </c>
      <c r="I477" t="s">
        <v>26</v>
      </c>
      <c r="J477" t="s">
        <v>1568</v>
      </c>
      <c r="K477" t="s">
        <v>752</v>
      </c>
      <c r="L477" t="s">
        <v>753</v>
      </c>
      <c r="N477" t="s">
        <v>754</v>
      </c>
      <c r="O477" t="s">
        <v>31</v>
      </c>
      <c r="P477">
        <v>50300352</v>
      </c>
      <c r="Q477">
        <v>2401</v>
      </c>
      <c r="R477">
        <v>7</v>
      </c>
      <c r="S477" t="s">
        <v>62</v>
      </c>
      <c r="T477">
        <v>200</v>
      </c>
      <c r="U477" t="s">
        <v>68</v>
      </c>
      <c r="V477">
        <v>15</v>
      </c>
      <c r="W477" t="s">
        <v>64</v>
      </c>
      <c r="X477" t="s">
        <v>34</v>
      </c>
      <c r="Y477">
        <v>22415881</v>
      </c>
    </row>
    <row r="478" spans="1:25" x14ac:dyDescent="0.2">
      <c r="A478" t="s">
        <v>758</v>
      </c>
      <c r="B478">
        <v>7014</v>
      </c>
      <c r="C478" t="s">
        <v>56</v>
      </c>
      <c r="D478">
        <v>7</v>
      </c>
      <c r="E478" t="s">
        <v>57</v>
      </c>
      <c r="F478">
        <v>50300352</v>
      </c>
      <c r="G478">
        <v>48133838</v>
      </c>
      <c r="H478">
        <v>1</v>
      </c>
      <c r="I478" t="s">
        <v>26</v>
      </c>
      <c r="J478" t="s">
        <v>1568</v>
      </c>
      <c r="K478" t="s">
        <v>752</v>
      </c>
      <c r="L478" t="s">
        <v>753</v>
      </c>
      <c r="N478" t="s">
        <v>754</v>
      </c>
      <c r="O478" t="s">
        <v>31</v>
      </c>
      <c r="P478">
        <v>50300352</v>
      </c>
      <c r="Q478">
        <v>2401</v>
      </c>
      <c r="R478">
        <v>7</v>
      </c>
      <c r="S478" t="s">
        <v>62</v>
      </c>
      <c r="T478">
        <v>716</v>
      </c>
      <c r="U478" t="s">
        <v>70</v>
      </c>
      <c r="V478">
        <v>15</v>
      </c>
      <c r="W478" t="s">
        <v>64</v>
      </c>
      <c r="X478" t="s">
        <v>34</v>
      </c>
      <c r="Y478">
        <v>2663273</v>
      </c>
    </row>
    <row r="479" spans="1:25" x14ac:dyDescent="0.2">
      <c r="A479" t="s">
        <v>759</v>
      </c>
      <c r="B479">
        <v>7014</v>
      </c>
      <c r="C479" t="s">
        <v>56</v>
      </c>
      <c r="D479">
        <v>7</v>
      </c>
      <c r="E479" t="s">
        <v>57</v>
      </c>
      <c r="F479">
        <v>50300352</v>
      </c>
      <c r="G479">
        <v>48133838</v>
      </c>
      <c r="H479">
        <v>1</v>
      </c>
      <c r="I479" t="s">
        <v>26</v>
      </c>
      <c r="J479" t="s">
        <v>1568</v>
      </c>
      <c r="K479" t="s">
        <v>752</v>
      </c>
      <c r="L479" t="s">
        <v>753</v>
      </c>
      <c r="N479" t="s">
        <v>754</v>
      </c>
      <c r="O479" t="s">
        <v>31</v>
      </c>
      <c r="P479">
        <v>50300352</v>
      </c>
      <c r="Q479">
        <v>2401</v>
      </c>
      <c r="R479">
        <v>7</v>
      </c>
      <c r="S479" t="s">
        <v>62</v>
      </c>
      <c r="T479">
        <v>147</v>
      </c>
      <c r="U479" t="s">
        <v>104</v>
      </c>
      <c r="V479">
        <v>60</v>
      </c>
      <c r="W479" t="s">
        <v>108</v>
      </c>
      <c r="X479" t="s">
        <v>34</v>
      </c>
      <c r="Y479">
        <v>1672</v>
      </c>
    </row>
    <row r="480" spans="1:25" x14ac:dyDescent="0.2">
      <c r="A480" t="s">
        <v>760</v>
      </c>
      <c r="B480">
        <v>7014</v>
      </c>
      <c r="C480" t="s">
        <v>56</v>
      </c>
      <c r="D480">
        <v>7</v>
      </c>
      <c r="E480" t="s">
        <v>57</v>
      </c>
      <c r="F480">
        <v>50300352</v>
      </c>
      <c r="G480">
        <v>48133838</v>
      </c>
      <c r="H480">
        <v>1</v>
      </c>
      <c r="I480" t="s">
        <v>26</v>
      </c>
      <c r="J480" t="s">
        <v>1568</v>
      </c>
      <c r="K480" t="s">
        <v>752</v>
      </c>
      <c r="L480" t="s">
        <v>753</v>
      </c>
      <c r="N480" t="s">
        <v>754</v>
      </c>
      <c r="O480" t="s">
        <v>31</v>
      </c>
      <c r="P480">
        <v>50300352</v>
      </c>
      <c r="Q480">
        <v>2401</v>
      </c>
      <c r="R480">
        <v>46</v>
      </c>
      <c r="S480" t="s">
        <v>72</v>
      </c>
      <c r="T480">
        <v>156</v>
      </c>
      <c r="U480" t="s">
        <v>87</v>
      </c>
      <c r="V480">
        <v>15</v>
      </c>
      <c r="W480" t="s">
        <v>64</v>
      </c>
      <c r="X480" t="s">
        <v>34</v>
      </c>
      <c r="Y480">
        <v>4634</v>
      </c>
    </row>
    <row r="481" spans="1:25" x14ac:dyDescent="0.2">
      <c r="A481" t="s">
        <v>761</v>
      </c>
      <c r="B481">
        <v>7014</v>
      </c>
      <c r="C481" t="s">
        <v>56</v>
      </c>
      <c r="D481">
        <v>7</v>
      </c>
      <c r="E481" t="s">
        <v>57</v>
      </c>
      <c r="F481">
        <v>50300352</v>
      </c>
      <c r="G481">
        <v>48133838</v>
      </c>
      <c r="H481">
        <v>1</v>
      </c>
      <c r="I481" t="s">
        <v>26</v>
      </c>
      <c r="J481" t="s">
        <v>1568</v>
      </c>
      <c r="K481" t="s">
        <v>752</v>
      </c>
      <c r="L481" t="s">
        <v>753</v>
      </c>
      <c r="N481" t="s">
        <v>754</v>
      </c>
      <c r="O481" t="s">
        <v>31</v>
      </c>
      <c r="P481">
        <v>50300352</v>
      </c>
      <c r="Q481">
        <v>2401</v>
      </c>
      <c r="R481">
        <v>62</v>
      </c>
      <c r="S481" t="s">
        <v>75</v>
      </c>
      <c r="T481">
        <v>204</v>
      </c>
      <c r="U481" t="s">
        <v>76</v>
      </c>
      <c r="V481">
        <v>15</v>
      </c>
      <c r="W481" t="s">
        <v>64</v>
      </c>
      <c r="X481" t="s">
        <v>34</v>
      </c>
      <c r="Y481">
        <v>4086321</v>
      </c>
    </row>
    <row r="482" spans="1:25" x14ac:dyDescent="0.2">
      <c r="A482" t="s">
        <v>762</v>
      </c>
      <c r="B482">
        <v>7014</v>
      </c>
      <c r="C482" t="s">
        <v>56</v>
      </c>
      <c r="D482">
        <v>7</v>
      </c>
      <c r="E482" t="s">
        <v>57</v>
      </c>
      <c r="F482">
        <v>50300352</v>
      </c>
      <c r="G482">
        <v>48133838</v>
      </c>
      <c r="H482">
        <v>1</v>
      </c>
      <c r="I482" t="s">
        <v>26</v>
      </c>
      <c r="J482" t="s">
        <v>1568</v>
      </c>
      <c r="K482" t="s">
        <v>752</v>
      </c>
      <c r="L482" t="s">
        <v>753</v>
      </c>
      <c r="N482" t="s">
        <v>754</v>
      </c>
      <c r="O482" t="s">
        <v>31</v>
      </c>
      <c r="P482">
        <v>50300352</v>
      </c>
      <c r="Q482">
        <v>2401</v>
      </c>
      <c r="R482">
        <v>100</v>
      </c>
      <c r="S482" t="s">
        <v>78</v>
      </c>
      <c r="T482">
        <v>286</v>
      </c>
      <c r="U482" t="s">
        <v>79</v>
      </c>
      <c r="V482">
        <v>15</v>
      </c>
      <c r="W482" t="s">
        <v>64</v>
      </c>
      <c r="X482" t="s">
        <v>34</v>
      </c>
      <c r="Y482">
        <v>8</v>
      </c>
    </row>
    <row r="483" spans="1:25" x14ac:dyDescent="0.2">
      <c r="A483" t="s">
        <v>763</v>
      </c>
      <c r="B483">
        <v>7014</v>
      </c>
      <c r="C483" t="s">
        <v>56</v>
      </c>
      <c r="D483">
        <v>7</v>
      </c>
      <c r="E483" t="s">
        <v>57</v>
      </c>
      <c r="F483">
        <v>50300352</v>
      </c>
      <c r="G483">
        <v>48133838</v>
      </c>
      <c r="H483">
        <v>1</v>
      </c>
      <c r="I483" t="s">
        <v>26</v>
      </c>
      <c r="J483" t="s">
        <v>1568</v>
      </c>
      <c r="K483" t="s">
        <v>752</v>
      </c>
      <c r="L483" t="s">
        <v>753</v>
      </c>
      <c r="N483" t="s">
        <v>754</v>
      </c>
      <c r="O483" t="s">
        <v>31</v>
      </c>
      <c r="P483">
        <v>50300352</v>
      </c>
      <c r="Q483">
        <v>2401</v>
      </c>
      <c r="R483">
        <v>103</v>
      </c>
      <c r="S483" t="s">
        <v>143</v>
      </c>
      <c r="T483">
        <v>282</v>
      </c>
      <c r="U483" t="s">
        <v>143</v>
      </c>
      <c r="V483">
        <v>51</v>
      </c>
      <c r="W483" t="s">
        <v>125</v>
      </c>
      <c r="X483" t="s">
        <v>34</v>
      </c>
      <c r="Y483">
        <v>3414</v>
      </c>
    </row>
    <row r="484" spans="1:25" x14ac:dyDescent="0.2">
      <c r="A484" t="s">
        <v>764</v>
      </c>
      <c r="B484">
        <v>7014</v>
      </c>
      <c r="C484" t="s">
        <v>56</v>
      </c>
      <c r="D484">
        <v>7</v>
      </c>
      <c r="E484" t="s">
        <v>57</v>
      </c>
      <c r="F484">
        <v>50300352</v>
      </c>
      <c r="G484">
        <v>48133838</v>
      </c>
      <c r="H484">
        <v>1</v>
      </c>
      <c r="I484" t="s">
        <v>26</v>
      </c>
      <c r="J484" t="s">
        <v>1568</v>
      </c>
      <c r="K484" t="s">
        <v>752</v>
      </c>
      <c r="L484" t="s">
        <v>753</v>
      </c>
      <c r="N484" t="s">
        <v>754</v>
      </c>
      <c r="O484" t="s">
        <v>31</v>
      </c>
      <c r="P484">
        <v>50300352</v>
      </c>
      <c r="Q484">
        <v>2401</v>
      </c>
      <c r="R484">
        <v>118</v>
      </c>
      <c r="S484" t="s">
        <v>299</v>
      </c>
      <c r="T484">
        <v>13</v>
      </c>
      <c r="U484" t="s">
        <v>300</v>
      </c>
      <c r="V484">
        <v>51</v>
      </c>
      <c r="W484" t="s">
        <v>125</v>
      </c>
      <c r="X484" t="s">
        <v>34</v>
      </c>
      <c r="Y484">
        <v>79285</v>
      </c>
    </row>
    <row r="485" spans="1:25" x14ac:dyDescent="0.2">
      <c r="A485" t="s">
        <v>765</v>
      </c>
      <c r="B485">
        <v>7014</v>
      </c>
      <c r="C485" t="s">
        <v>56</v>
      </c>
      <c r="D485">
        <v>7</v>
      </c>
      <c r="E485" t="s">
        <v>57</v>
      </c>
      <c r="F485">
        <v>50300352</v>
      </c>
      <c r="G485">
        <v>48133838</v>
      </c>
      <c r="H485">
        <v>1</v>
      </c>
      <c r="I485" t="s">
        <v>26</v>
      </c>
      <c r="J485" t="s">
        <v>1568</v>
      </c>
      <c r="K485" t="s">
        <v>752</v>
      </c>
      <c r="L485" t="s">
        <v>753</v>
      </c>
      <c r="N485" t="s">
        <v>754</v>
      </c>
      <c r="O485" t="s">
        <v>31</v>
      </c>
      <c r="P485">
        <v>50300352</v>
      </c>
      <c r="Q485">
        <v>2401</v>
      </c>
      <c r="R485">
        <v>122</v>
      </c>
      <c r="S485" t="s">
        <v>42</v>
      </c>
      <c r="T485">
        <v>287</v>
      </c>
      <c r="U485" t="s">
        <v>43</v>
      </c>
      <c r="V485">
        <v>15</v>
      </c>
      <c r="W485" t="s">
        <v>64</v>
      </c>
      <c r="X485" t="s">
        <v>34</v>
      </c>
      <c r="Y485">
        <v>55</v>
      </c>
    </row>
    <row r="486" spans="1:25" x14ac:dyDescent="0.2">
      <c r="A486" t="s">
        <v>766</v>
      </c>
      <c r="B486">
        <v>7014</v>
      </c>
      <c r="C486" t="s">
        <v>56</v>
      </c>
      <c r="D486">
        <v>7</v>
      </c>
      <c r="E486" t="s">
        <v>57</v>
      </c>
      <c r="F486">
        <v>50300352</v>
      </c>
      <c r="G486">
        <v>48133838</v>
      </c>
      <c r="H486">
        <v>1</v>
      </c>
      <c r="I486" t="s">
        <v>26</v>
      </c>
      <c r="J486" t="s">
        <v>1568</v>
      </c>
      <c r="K486" t="s">
        <v>752</v>
      </c>
      <c r="L486" t="s">
        <v>753</v>
      </c>
      <c r="N486" t="s">
        <v>754</v>
      </c>
      <c r="O486" t="s">
        <v>86</v>
      </c>
      <c r="P486">
        <v>50300352</v>
      </c>
      <c r="Q486">
        <v>2401</v>
      </c>
      <c r="R486">
        <v>50</v>
      </c>
      <c r="S486" t="s">
        <v>333</v>
      </c>
      <c r="T486">
        <v>9</v>
      </c>
      <c r="U486" t="s">
        <v>333</v>
      </c>
      <c r="V486">
        <v>53</v>
      </c>
      <c r="W486" t="s">
        <v>33</v>
      </c>
      <c r="X486" t="s">
        <v>334</v>
      </c>
      <c r="Y486">
        <v>-38</v>
      </c>
    </row>
    <row r="487" spans="1:25" x14ac:dyDescent="0.2">
      <c r="A487" t="s">
        <v>767</v>
      </c>
      <c r="B487">
        <v>7014</v>
      </c>
      <c r="C487" t="s">
        <v>56</v>
      </c>
      <c r="D487">
        <v>7</v>
      </c>
      <c r="E487" t="s">
        <v>57</v>
      </c>
      <c r="F487">
        <v>50143489</v>
      </c>
      <c r="G487">
        <v>48103131</v>
      </c>
      <c r="H487">
        <v>1</v>
      </c>
      <c r="I487" t="s">
        <v>26</v>
      </c>
      <c r="J487" t="s">
        <v>1568</v>
      </c>
      <c r="K487" t="s">
        <v>768</v>
      </c>
      <c r="L487" t="s">
        <v>769</v>
      </c>
      <c r="N487" t="s">
        <v>770</v>
      </c>
      <c r="O487" t="s">
        <v>31</v>
      </c>
      <c r="P487">
        <v>50143489</v>
      </c>
      <c r="Q487">
        <v>2401</v>
      </c>
      <c r="R487">
        <v>7</v>
      </c>
      <c r="S487" t="s">
        <v>62</v>
      </c>
      <c r="T487">
        <v>18</v>
      </c>
      <c r="U487" t="s">
        <v>63</v>
      </c>
      <c r="V487">
        <v>15</v>
      </c>
      <c r="W487" t="s">
        <v>64</v>
      </c>
      <c r="X487" t="s">
        <v>34</v>
      </c>
      <c r="Y487">
        <v>826747</v>
      </c>
    </row>
    <row r="488" spans="1:25" x14ac:dyDescent="0.2">
      <c r="A488" t="s">
        <v>771</v>
      </c>
      <c r="B488">
        <v>7014</v>
      </c>
      <c r="C488" t="s">
        <v>56</v>
      </c>
      <c r="D488">
        <v>7</v>
      </c>
      <c r="E488" t="s">
        <v>57</v>
      </c>
      <c r="F488">
        <v>50143489</v>
      </c>
      <c r="G488">
        <v>48103131</v>
      </c>
      <c r="H488">
        <v>1</v>
      </c>
      <c r="I488" t="s">
        <v>26</v>
      </c>
      <c r="J488" t="s">
        <v>1568</v>
      </c>
      <c r="K488" t="s">
        <v>768</v>
      </c>
      <c r="L488" t="s">
        <v>769</v>
      </c>
      <c r="N488" t="s">
        <v>770</v>
      </c>
      <c r="O488" t="s">
        <v>31</v>
      </c>
      <c r="P488">
        <v>50143489</v>
      </c>
      <c r="Q488">
        <v>2401</v>
      </c>
      <c r="R488">
        <v>7</v>
      </c>
      <c r="S488" t="s">
        <v>62</v>
      </c>
      <c r="T488">
        <v>20</v>
      </c>
      <c r="U488" t="s">
        <v>66</v>
      </c>
      <c r="V488">
        <v>15</v>
      </c>
      <c r="W488" t="s">
        <v>64</v>
      </c>
      <c r="X488" t="s">
        <v>34</v>
      </c>
      <c r="Y488">
        <v>23070309</v>
      </c>
    </row>
    <row r="489" spans="1:25" x14ac:dyDescent="0.2">
      <c r="A489" t="s">
        <v>772</v>
      </c>
      <c r="B489">
        <v>7014</v>
      </c>
      <c r="C489" t="s">
        <v>56</v>
      </c>
      <c r="D489">
        <v>7</v>
      </c>
      <c r="E489" t="s">
        <v>57</v>
      </c>
      <c r="F489">
        <v>50143489</v>
      </c>
      <c r="G489">
        <v>48103131</v>
      </c>
      <c r="H489">
        <v>1</v>
      </c>
      <c r="I489" t="s">
        <v>26</v>
      </c>
      <c r="J489" t="s">
        <v>1568</v>
      </c>
      <c r="K489" t="s">
        <v>768</v>
      </c>
      <c r="L489" t="s">
        <v>769</v>
      </c>
      <c r="N489" t="s">
        <v>770</v>
      </c>
      <c r="O489" t="s">
        <v>31</v>
      </c>
      <c r="P489">
        <v>50143489</v>
      </c>
      <c r="Q489">
        <v>2401</v>
      </c>
      <c r="R489">
        <v>7</v>
      </c>
      <c r="S489" t="s">
        <v>62</v>
      </c>
      <c r="T489">
        <v>147</v>
      </c>
      <c r="U489" t="s">
        <v>104</v>
      </c>
      <c r="V489">
        <v>15</v>
      </c>
      <c r="W489" t="s">
        <v>64</v>
      </c>
      <c r="X489" t="s">
        <v>34</v>
      </c>
      <c r="Y489">
        <v>1021083</v>
      </c>
    </row>
    <row r="490" spans="1:25" x14ac:dyDescent="0.2">
      <c r="A490" t="s">
        <v>773</v>
      </c>
      <c r="B490">
        <v>7014</v>
      </c>
      <c r="C490" t="s">
        <v>56</v>
      </c>
      <c r="D490">
        <v>7</v>
      </c>
      <c r="E490" t="s">
        <v>57</v>
      </c>
      <c r="F490">
        <v>50143489</v>
      </c>
      <c r="G490">
        <v>48103131</v>
      </c>
      <c r="H490">
        <v>1</v>
      </c>
      <c r="I490" t="s">
        <v>26</v>
      </c>
      <c r="J490" t="s">
        <v>1568</v>
      </c>
      <c r="K490" t="s">
        <v>768</v>
      </c>
      <c r="L490" t="s">
        <v>769</v>
      </c>
      <c r="N490" t="s">
        <v>770</v>
      </c>
      <c r="O490" t="s">
        <v>31</v>
      </c>
      <c r="P490">
        <v>50143489</v>
      </c>
      <c r="Q490">
        <v>2401</v>
      </c>
      <c r="R490">
        <v>7</v>
      </c>
      <c r="S490" t="s">
        <v>62</v>
      </c>
      <c r="T490">
        <v>200</v>
      </c>
      <c r="U490" t="s">
        <v>68</v>
      </c>
      <c r="V490">
        <v>15</v>
      </c>
      <c r="W490" t="s">
        <v>64</v>
      </c>
      <c r="X490" t="s">
        <v>34</v>
      </c>
      <c r="Y490">
        <v>32314407</v>
      </c>
    </row>
    <row r="491" spans="1:25" x14ac:dyDescent="0.2">
      <c r="A491" t="s">
        <v>774</v>
      </c>
      <c r="B491">
        <v>7014</v>
      </c>
      <c r="C491" t="s">
        <v>56</v>
      </c>
      <c r="D491">
        <v>7</v>
      </c>
      <c r="E491" t="s">
        <v>57</v>
      </c>
      <c r="F491">
        <v>50143489</v>
      </c>
      <c r="G491">
        <v>48103131</v>
      </c>
      <c r="H491">
        <v>1</v>
      </c>
      <c r="I491" t="s">
        <v>26</v>
      </c>
      <c r="J491" t="s">
        <v>1568</v>
      </c>
      <c r="K491" t="s">
        <v>768</v>
      </c>
      <c r="L491" t="s">
        <v>769</v>
      </c>
      <c r="N491" t="s">
        <v>770</v>
      </c>
      <c r="O491" t="s">
        <v>31</v>
      </c>
      <c r="P491">
        <v>50143489</v>
      </c>
      <c r="Q491">
        <v>2401</v>
      </c>
      <c r="R491">
        <v>7</v>
      </c>
      <c r="S491" t="s">
        <v>62</v>
      </c>
      <c r="T491">
        <v>716</v>
      </c>
      <c r="U491" t="s">
        <v>70</v>
      </c>
      <c r="V491">
        <v>15</v>
      </c>
      <c r="W491" t="s">
        <v>64</v>
      </c>
      <c r="X491" t="s">
        <v>34</v>
      </c>
      <c r="Y491">
        <v>3839336</v>
      </c>
    </row>
    <row r="492" spans="1:25" x14ac:dyDescent="0.2">
      <c r="A492" t="s">
        <v>775</v>
      </c>
      <c r="B492">
        <v>7014</v>
      </c>
      <c r="C492" t="s">
        <v>56</v>
      </c>
      <c r="D492">
        <v>7</v>
      </c>
      <c r="E492" t="s">
        <v>57</v>
      </c>
      <c r="F492">
        <v>50143489</v>
      </c>
      <c r="G492">
        <v>48103131</v>
      </c>
      <c r="H492">
        <v>1</v>
      </c>
      <c r="I492" t="s">
        <v>26</v>
      </c>
      <c r="J492" t="s">
        <v>1568</v>
      </c>
      <c r="K492" t="s">
        <v>768</v>
      </c>
      <c r="L492" t="s">
        <v>769</v>
      </c>
      <c r="N492" t="s">
        <v>770</v>
      </c>
      <c r="O492" t="s">
        <v>31</v>
      </c>
      <c r="P492">
        <v>50143489</v>
      </c>
      <c r="Q492">
        <v>2401</v>
      </c>
      <c r="R492">
        <v>7</v>
      </c>
      <c r="S492" t="s">
        <v>62</v>
      </c>
      <c r="T492">
        <v>147</v>
      </c>
      <c r="U492" t="s">
        <v>104</v>
      </c>
      <c r="V492">
        <v>60</v>
      </c>
      <c r="W492" t="s">
        <v>108</v>
      </c>
      <c r="X492" t="s">
        <v>34</v>
      </c>
      <c r="Y492">
        <v>2912</v>
      </c>
    </row>
    <row r="493" spans="1:25" x14ac:dyDescent="0.2">
      <c r="A493" t="s">
        <v>776</v>
      </c>
      <c r="B493">
        <v>7014</v>
      </c>
      <c r="C493" t="s">
        <v>56</v>
      </c>
      <c r="D493">
        <v>7</v>
      </c>
      <c r="E493" t="s">
        <v>57</v>
      </c>
      <c r="F493">
        <v>50143489</v>
      </c>
      <c r="G493">
        <v>48103131</v>
      </c>
      <c r="H493">
        <v>1</v>
      </c>
      <c r="I493" t="s">
        <v>26</v>
      </c>
      <c r="J493" t="s">
        <v>1568</v>
      </c>
      <c r="K493" t="s">
        <v>768</v>
      </c>
      <c r="L493" t="s">
        <v>769</v>
      </c>
      <c r="N493" t="s">
        <v>770</v>
      </c>
      <c r="O493" t="s">
        <v>31</v>
      </c>
      <c r="P493">
        <v>50143489</v>
      </c>
      <c r="Q493">
        <v>2401</v>
      </c>
      <c r="R493">
        <v>62</v>
      </c>
      <c r="S493" t="s">
        <v>75</v>
      </c>
      <c r="T493">
        <v>204</v>
      </c>
      <c r="U493" t="s">
        <v>76</v>
      </c>
      <c r="V493">
        <v>15</v>
      </c>
      <c r="W493" t="s">
        <v>64</v>
      </c>
      <c r="X493" t="s">
        <v>34</v>
      </c>
      <c r="Y493">
        <v>5435255</v>
      </c>
    </row>
    <row r="494" spans="1:25" x14ac:dyDescent="0.2">
      <c r="A494" t="s">
        <v>777</v>
      </c>
      <c r="B494">
        <v>7014</v>
      </c>
      <c r="C494" t="s">
        <v>56</v>
      </c>
      <c r="D494">
        <v>7</v>
      </c>
      <c r="E494" t="s">
        <v>57</v>
      </c>
      <c r="F494">
        <v>50143489</v>
      </c>
      <c r="G494">
        <v>48103131</v>
      </c>
      <c r="H494">
        <v>1</v>
      </c>
      <c r="I494" t="s">
        <v>26</v>
      </c>
      <c r="J494" t="s">
        <v>1568</v>
      </c>
      <c r="K494" t="s">
        <v>768</v>
      </c>
      <c r="L494" t="s">
        <v>769</v>
      </c>
      <c r="N494" t="s">
        <v>770</v>
      </c>
      <c r="O494" t="s">
        <v>31</v>
      </c>
      <c r="P494">
        <v>50143489</v>
      </c>
      <c r="Q494">
        <v>2401</v>
      </c>
      <c r="R494">
        <v>103</v>
      </c>
      <c r="S494" t="s">
        <v>143</v>
      </c>
      <c r="T494">
        <v>282</v>
      </c>
      <c r="U494" t="s">
        <v>143</v>
      </c>
      <c r="V494">
        <v>51</v>
      </c>
      <c r="W494" t="s">
        <v>125</v>
      </c>
      <c r="X494" t="s">
        <v>34</v>
      </c>
      <c r="Y494">
        <v>6777</v>
      </c>
    </row>
    <row r="495" spans="1:25" x14ac:dyDescent="0.2">
      <c r="A495" t="s">
        <v>778</v>
      </c>
      <c r="B495">
        <v>7014</v>
      </c>
      <c r="C495" t="s">
        <v>56</v>
      </c>
      <c r="D495">
        <v>7</v>
      </c>
      <c r="E495" t="s">
        <v>57</v>
      </c>
      <c r="F495">
        <v>50143489</v>
      </c>
      <c r="G495">
        <v>48103131</v>
      </c>
      <c r="H495">
        <v>1</v>
      </c>
      <c r="I495" t="s">
        <v>26</v>
      </c>
      <c r="J495" t="s">
        <v>1568</v>
      </c>
      <c r="K495" t="s">
        <v>768</v>
      </c>
      <c r="L495" t="s">
        <v>769</v>
      </c>
      <c r="N495" t="s">
        <v>770</v>
      </c>
      <c r="O495" t="s">
        <v>31</v>
      </c>
      <c r="P495">
        <v>50143489</v>
      </c>
      <c r="Q495">
        <v>2401</v>
      </c>
      <c r="R495">
        <v>118</v>
      </c>
      <c r="S495" t="s">
        <v>299</v>
      </c>
      <c r="T495">
        <v>13</v>
      </c>
      <c r="U495" t="s">
        <v>300</v>
      </c>
      <c r="V495">
        <v>51</v>
      </c>
      <c r="W495" t="s">
        <v>125</v>
      </c>
      <c r="X495" t="s">
        <v>34</v>
      </c>
      <c r="Y495">
        <v>77461</v>
      </c>
    </row>
    <row r="496" spans="1:25" x14ac:dyDescent="0.2">
      <c r="A496" t="s">
        <v>779</v>
      </c>
      <c r="B496">
        <v>7014</v>
      </c>
      <c r="C496" t="s">
        <v>56</v>
      </c>
      <c r="D496">
        <v>7</v>
      </c>
      <c r="E496" t="s">
        <v>57</v>
      </c>
      <c r="F496">
        <v>50143489</v>
      </c>
      <c r="G496">
        <v>48103131</v>
      </c>
      <c r="H496">
        <v>1</v>
      </c>
      <c r="I496" t="s">
        <v>26</v>
      </c>
      <c r="J496" t="s">
        <v>1568</v>
      </c>
      <c r="K496" t="s">
        <v>768</v>
      </c>
      <c r="L496" t="s">
        <v>769</v>
      </c>
      <c r="N496" t="s">
        <v>770</v>
      </c>
      <c r="O496" t="s">
        <v>31</v>
      </c>
      <c r="P496">
        <v>50143489</v>
      </c>
      <c r="Q496">
        <v>2401</v>
      </c>
      <c r="R496">
        <v>122</v>
      </c>
      <c r="S496" t="s">
        <v>42</v>
      </c>
      <c r="T496">
        <v>287</v>
      </c>
      <c r="U496" t="s">
        <v>43</v>
      </c>
      <c r="V496">
        <v>15</v>
      </c>
      <c r="W496" t="s">
        <v>64</v>
      </c>
      <c r="X496" t="s">
        <v>34</v>
      </c>
      <c r="Y496">
        <v>108</v>
      </c>
    </row>
    <row r="497" spans="1:25" x14ac:dyDescent="0.2">
      <c r="A497" t="s">
        <v>780</v>
      </c>
      <c r="B497">
        <v>7014</v>
      </c>
      <c r="C497" t="s">
        <v>56</v>
      </c>
      <c r="D497">
        <v>7</v>
      </c>
      <c r="E497" t="s">
        <v>57</v>
      </c>
      <c r="F497">
        <v>50143489</v>
      </c>
      <c r="G497">
        <v>48103131</v>
      </c>
      <c r="H497">
        <v>1</v>
      </c>
      <c r="I497" t="s">
        <v>26</v>
      </c>
      <c r="J497" t="s">
        <v>1568</v>
      </c>
      <c r="K497" t="s">
        <v>768</v>
      </c>
      <c r="L497" t="s">
        <v>769</v>
      </c>
      <c r="N497" t="s">
        <v>770</v>
      </c>
      <c r="O497" t="s">
        <v>86</v>
      </c>
      <c r="P497">
        <v>50143489</v>
      </c>
      <c r="Q497">
        <v>2401</v>
      </c>
      <c r="R497">
        <v>50</v>
      </c>
      <c r="S497" t="s">
        <v>333</v>
      </c>
      <c r="T497">
        <v>9</v>
      </c>
      <c r="U497" t="s">
        <v>333</v>
      </c>
      <c r="V497">
        <v>53</v>
      </c>
      <c r="W497" t="s">
        <v>33</v>
      </c>
      <c r="X497" t="s">
        <v>334</v>
      </c>
      <c r="Y497">
        <v>-50692933</v>
      </c>
    </row>
    <row r="498" spans="1:25" x14ac:dyDescent="0.2">
      <c r="A498" t="s">
        <v>781</v>
      </c>
      <c r="B498">
        <v>7014</v>
      </c>
      <c r="C498" t="s">
        <v>56</v>
      </c>
      <c r="D498">
        <v>7</v>
      </c>
      <c r="E498" t="s">
        <v>57</v>
      </c>
      <c r="F498">
        <v>50149761</v>
      </c>
      <c r="G498">
        <v>48104313</v>
      </c>
      <c r="H498">
        <v>1</v>
      </c>
      <c r="I498" t="s">
        <v>26</v>
      </c>
      <c r="J498" t="s">
        <v>1568</v>
      </c>
      <c r="K498" t="s">
        <v>782</v>
      </c>
      <c r="L498" t="s">
        <v>783</v>
      </c>
      <c r="N498" t="s">
        <v>784</v>
      </c>
      <c r="O498" t="s">
        <v>31</v>
      </c>
      <c r="P498">
        <v>50149761</v>
      </c>
      <c r="Q498">
        <v>2401</v>
      </c>
      <c r="R498">
        <v>7</v>
      </c>
      <c r="S498" t="s">
        <v>62</v>
      </c>
      <c r="T498">
        <v>18</v>
      </c>
      <c r="U498" t="s">
        <v>63</v>
      </c>
      <c r="V498">
        <v>15</v>
      </c>
      <c r="W498" t="s">
        <v>64</v>
      </c>
      <c r="X498" t="s">
        <v>34</v>
      </c>
      <c r="Y498">
        <v>1055026</v>
      </c>
    </row>
    <row r="499" spans="1:25" x14ac:dyDescent="0.2">
      <c r="A499" t="s">
        <v>785</v>
      </c>
      <c r="B499">
        <v>7014</v>
      </c>
      <c r="C499" t="s">
        <v>56</v>
      </c>
      <c r="D499">
        <v>7</v>
      </c>
      <c r="E499" t="s">
        <v>57</v>
      </c>
      <c r="F499">
        <v>50149761</v>
      </c>
      <c r="G499">
        <v>48104313</v>
      </c>
      <c r="H499">
        <v>1</v>
      </c>
      <c r="I499" t="s">
        <v>26</v>
      </c>
      <c r="J499" t="s">
        <v>1568</v>
      </c>
      <c r="K499" t="s">
        <v>782</v>
      </c>
      <c r="L499" t="s">
        <v>783</v>
      </c>
      <c r="N499" t="s">
        <v>784</v>
      </c>
      <c r="O499" t="s">
        <v>31</v>
      </c>
      <c r="P499">
        <v>50149761</v>
      </c>
      <c r="Q499">
        <v>2401</v>
      </c>
      <c r="R499">
        <v>7</v>
      </c>
      <c r="S499" t="s">
        <v>62</v>
      </c>
      <c r="T499">
        <v>20</v>
      </c>
      <c r="U499" t="s">
        <v>66</v>
      </c>
      <c r="V499">
        <v>15</v>
      </c>
      <c r="W499" t="s">
        <v>64</v>
      </c>
      <c r="X499" t="s">
        <v>34</v>
      </c>
      <c r="Y499">
        <v>29440424</v>
      </c>
    </row>
    <row r="500" spans="1:25" x14ac:dyDescent="0.2">
      <c r="A500" t="s">
        <v>786</v>
      </c>
      <c r="B500">
        <v>7014</v>
      </c>
      <c r="C500" t="s">
        <v>56</v>
      </c>
      <c r="D500">
        <v>7</v>
      </c>
      <c r="E500" t="s">
        <v>57</v>
      </c>
      <c r="F500">
        <v>50149761</v>
      </c>
      <c r="G500">
        <v>48104313</v>
      </c>
      <c r="H500">
        <v>1</v>
      </c>
      <c r="I500" t="s">
        <v>26</v>
      </c>
      <c r="J500" t="s">
        <v>1568</v>
      </c>
      <c r="K500" t="s">
        <v>782</v>
      </c>
      <c r="L500" t="s">
        <v>783</v>
      </c>
      <c r="N500" t="s">
        <v>784</v>
      </c>
      <c r="O500" t="s">
        <v>31</v>
      </c>
      <c r="P500">
        <v>50149761</v>
      </c>
      <c r="Q500">
        <v>2401</v>
      </c>
      <c r="R500">
        <v>7</v>
      </c>
      <c r="S500" t="s">
        <v>62</v>
      </c>
      <c r="T500">
        <v>147</v>
      </c>
      <c r="U500" t="s">
        <v>104</v>
      </c>
      <c r="V500">
        <v>15</v>
      </c>
      <c r="W500" t="s">
        <v>64</v>
      </c>
      <c r="X500" t="s">
        <v>34</v>
      </c>
      <c r="Y500">
        <v>1105035</v>
      </c>
    </row>
    <row r="501" spans="1:25" x14ac:dyDescent="0.2">
      <c r="A501" t="s">
        <v>787</v>
      </c>
      <c r="B501">
        <v>7014</v>
      </c>
      <c r="C501" t="s">
        <v>56</v>
      </c>
      <c r="D501">
        <v>7</v>
      </c>
      <c r="E501" t="s">
        <v>57</v>
      </c>
      <c r="F501">
        <v>50149761</v>
      </c>
      <c r="G501">
        <v>48104313</v>
      </c>
      <c r="H501">
        <v>1</v>
      </c>
      <c r="I501" t="s">
        <v>26</v>
      </c>
      <c r="J501" t="s">
        <v>1568</v>
      </c>
      <c r="K501" t="s">
        <v>782</v>
      </c>
      <c r="L501" t="s">
        <v>783</v>
      </c>
      <c r="N501" t="s">
        <v>784</v>
      </c>
      <c r="O501" t="s">
        <v>31</v>
      </c>
      <c r="P501">
        <v>50149761</v>
      </c>
      <c r="Q501">
        <v>2401</v>
      </c>
      <c r="R501">
        <v>7</v>
      </c>
      <c r="S501" t="s">
        <v>62</v>
      </c>
      <c r="T501">
        <v>200</v>
      </c>
      <c r="U501" t="s">
        <v>68</v>
      </c>
      <c r="V501">
        <v>15</v>
      </c>
      <c r="W501" t="s">
        <v>64</v>
      </c>
      <c r="X501" t="s">
        <v>34</v>
      </c>
      <c r="Y501">
        <v>41236981</v>
      </c>
    </row>
    <row r="502" spans="1:25" x14ac:dyDescent="0.2">
      <c r="A502" t="s">
        <v>788</v>
      </c>
      <c r="B502">
        <v>7014</v>
      </c>
      <c r="C502" t="s">
        <v>56</v>
      </c>
      <c r="D502">
        <v>7</v>
      </c>
      <c r="E502" t="s">
        <v>57</v>
      </c>
      <c r="F502">
        <v>50149761</v>
      </c>
      <c r="G502">
        <v>48104313</v>
      </c>
      <c r="H502">
        <v>1</v>
      </c>
      <c r="I502" t="s">
        <v>26</v>
      </c>
      <c r="J502" t="s">
        <v>1568</v>
      </c>
      <c r="K502" t="s">
        <v>782</v>
      </c>
      <c r="L502" t="s">
        <v>783</v>
      </c>
      <c r="N502" t="s">
        <v>784</v>
      </c>
      <c r="O502" t="s">
        <v>31</v>
      </c>
      <c r="P502">
        <v>50149761</v>
      </c>
      <c r="Q502">
        <v>2401</v>
      </c>
      <c r="R502">
        <v>7</v>
      </c>
      <c r="S502" t="s">
        <v>62</v>
      </c>
      <c r="T502">
        <v>716</v>
      </c>
      <c r="U502" t="s">
        <v>70</v>
      </c>
      <c r="V502">
        <v>15</v>
      </c>
      <c r="W502" t="s">
        <v>64</v>
      </c>
      <c r="X502" t="s">
        <v>34</v>
      </c>
      <c r="Y502">
        <v>4899443</v>
      </c>
    </row>
    <row r="503" spans="1:25" x14ac:dyDescent="0.2">
      <c r="A503" t="s">
        <v>789</v>
      </c>
      <c r="B503">
        <v>7014</v>
      </c>
      <c r="C503" t="s">
        <v>56</v>
      </c>
      <c r="D503">
        <v>7</v>
      </c>
      <c r="E503" t="s">
        <v>57</v>
      </c>
      <c r="F503">
        <v>50149761</v>
      </c>
      <c r="G503">
        <v>48104313</v>
      </c>
      <c r="H503">
        <v>1</v>
      </c>
      <c r="I503" t="s">
        <v>26</v>
      </c>
      <c r="J503" t="s">
        <v>1568</v>
      </c>
      <c r="K503" t="s">
        <v>782</v>
      </c>
      <c r="L503" t="s">
        <v>783</v>
      </c>
      <c r="N503" t="s">
        <v>784</v>
      </c>
      <c r="O503" t="s">
        <v>31</v>
      </c>
      <c r="P503">
        <v>50149761</v>
      </c>
      <c r="Q503">
        <v>2401</v>
      </c>
      <c r="R503">
        <v>7</v>
      </c>
      <c r="S503" t="s">
        <v>62</v>
      </c>
      <c r="T503">
        <v>147</v>
      </c>
      <c r="U503" t="s">
        <v>104</v>
      </c>
      <c r="V503">
        <v>60</v>
      </c>
      <c r="W503" t="s">
        <v>108</v>
      </c>
      <c r="X503" t="s">
        <v>34</v>
      </c>
      <c r="Y503">
        <v>3152</v>
      </c>
    </row>
    <row r="504" spans="1:25" x14ac:dyDescent="0.2">
      <c r="A504" t="s">
        <v>790</v>
      </c>
      <c r="B504">
        <v>7014</v>
      </c>
      <c r="C504" t="s">
        <v>56</v>
      </c>
      <c r="D504">
        <v>7</v>
      </c>
      <c r="E504" t="s">
        <v>57</v>
      </c>
      <c r="F504">
        <v>50149761</v>
      </c>
      <c r="G504">
        <v>48104313</v>
      </c>
      <c r="H504">
        <v>1</v>
      </c>
      <c r="I504" t="s">
        <v>26</v>
      </c>
      <c r="J504" t="s">
        <v>1568</v>
      </c>
      <c r="K504" t="s">
        <v>782</v>
      </c>
      <c r="L504" t="s">
        <v>783</v>
      </c>
      <c r="N504" t="s">
        <v>784</v>
      </c>
      <c r="O504" t="s">
        <v>31</v>
      </c>
      <c r="P504">
        <v>50149761</v>
      </c>
      <c r="Q504">
        <v>2401</v>
      </c>
      <c r="R504">
        <v>46</v>
      </c>
      <c r="S504" t="s">
        <v>72</v>
      </c>
      <c r="T504">
        <v>156</v>
      </c>
      <c r="U504" t="s">
        <v>87</v>
      </c>
      <c r="V504">
        <v>15</v>
      </c>
      <c r="W504" t="s">
        <v>64</v>
      </c>
      <c r="X504" t="s">
        <v>34</v>
      </c>
      <c r="Y504">
        <v>1182</v>
      </c>
    </row>
    <row r="505" spans="1:25" x14ac:dyDescent="0.2">
      <c r="A505" t="s">
        <v>791</v>
      </c>
      <c r="B505">
        <v>7014</v>
      </c>
      <c r="C505" t="s">
        <v>56</v>
      </c>
      <c r="D505">
        <v>7</v>
      </c>
      <c r="E505" t="s">
        <v>57</v>
      </c>
      <c r="F505">
        <v>50149761</v>
      </c>
      <c r="G505">
        <v>48104313</v>
      </c>
      <c r="H505">
        <v>1</v>
      </c>
      <c r="I505" t="s">
        <v>26</v>
      </c>
      <c r="J505" t="s">
        <v>1568</v>
      </c>
      <c r="K505" t="s">
        <v>782</v>
      </c>
      <c r="L505" t="s">
        <v>783</v>
      </c>
      <c r="N505" t="s">
        <v>784</v>
      </c>
      <c r="O505" t="s">
        <v>31</v>
      </c>
      <c r="P505">
        <v>50149761</v>
      </c>
      <c r="Q505">
        <v>2401</v>
      </c>
      <c r="R505">
        <v>46</v>
      </c>
      <c r="S505" t="s">
        <v>72</v>
      </c>
      <c r="T505">
        <v>157</v>
      </c>
      <c r="U505" t="s">
        <v>73</v>
      </c>
      <c r="V505">
        <v>15</v>
      </c>
      <c r="W505" t="s">
        <v>64</v>
      </c>
      <c r="X505" t="s">
        <v>34</v>
      </c>
      <c r="Y505">
        <v>12</v>
      </c>
    </row>
    <row r="506" spans="1:25" x14ac:dyDescent="0.2">
      <c r="A506" t="s">
        <v>792</v>
      </c>
      <c r="B506">
        <v>7014</v>
      </c>
      <c r="C506" t="s">
        <v>56</v>
      </c>
      <c r="D506">
        <v>7</v>
      </c>
      <c r="E506" t="s">
        <v>57</v>
      </c>
      <c r="F506">
        <v>50149761</v>
      </c>
      <c r="G506">
        <v>48104313</v>
      </c>
      <c r="H506">
        <v>1</v>
      </c>
      <c r="I506" t="s">
        <v>26</v>
      </c>
      <c r="J506" t="s">
        <v>1568</v>
      </c>
      <c r="K506" t="s">
        <v>782</v>
      </c>
      <c r="L506" t="s">
        <v>783</v>
      </c>
      <c r="N506" t="s">
        <v>784</v>
      </c>
      <c r="O506" t="s">
        <v>31</v>
      </c>
      <c r="P506">
        <v>50149761</v>
      </c>
      <c r="Q506">
        <v>2401</v>
      </c>
      <c r="R506">
        <v>56</v>
      </c>
      <c r="S506" t="s">
        <v>138</v>
      </c>
      <c r="T506">
        <v>131</v>
      </c>
      <c r="U506" t="s">
        <v>445</v>
      </c>
      <c r="V506">
        <v>51</v>
      </c>
      <c r="W506" t="s">
        <v>125</v>
      </c>
      <c r="X506" t="s">
        <v>34</v>
      </c>
      <c r="Y506">
        <v>31755</v>
      </c>
    </row>
    <row r="507" spans="1:25" x14ac:dyDescent="0.2">
      <c r="A507" t="s">
        <v>793</v>
      </c>
      <c r="B507">
        <v>7014</v>
      </c>
      <c r="C507" t="s">
        <v>56</v>
      </c>
      <c r="D507">
        <v>7</v>
      </c>
      <c r="E507" t="s">
        <v>57</v>
      </c>
      <c r="F507">
        <v>50149761</v>
      </c>
      <c r="G507">
        <v>48104313</v>
      </c>
      <c r="H507">
        <v>1</v>
      </c>
      <c r="I507" t="s">
        <v>26</v>
      </c>
      <c r="J507" t="s">
        <v>1568</v>
      </c>
      <c r="K507" t="s">
        <v>782</v>
      </c>
      <c r="L507" t="s">
        <v>783</v>
      </c>
      <c r="N507" t="s">
        <v>784</v>
      </c>
      <c r="O507" t="s">
        <v>31</v>
      </c>
      <c r="P507">
        <v>50149761</v>
      </c>
      <c r="Q507">
        <v>2401</v>
      </c>
      <c r="R507">
        <v>62</v>
      </c>
      <c r="S507" t="s">
        <v>75</v>
      </c>
      <c r="T507">
        <v>204</v>
      </c>
      <c r="U507" t="s">
        <v>76</v>
      </c>
      <c r="V507">
        <v>15</v>
      </c>
      <c r="W507" t="s">
        <v>64</v>
      </c>
      <c r="X507" t="s">
        <v>34</v>
      </c>
      <c r="Y507">
        <v>6936026</v>
      </c>
    </row>
    <row r="508" spans="1:25" x14ac:dyDescent="0.2">
      <c r="A508" t="s">
        <v>794</v>
      </c>
      <c r="B508">
        <v>7014</v>
      </c>
      <c r="C508" t="s">
        <v>56</v>
      </c>
      <c r="D508">
        <v>7</v>
      </c>
      <c r="E508" t="s">
        <v>57</v>
      </c>
      <c r="F508">
        <v>50149761</v>
      </c>
      <c r="G508">
        <v>48104313</v>
      </c>
      <c r="H508">
        <v>1</v>
      </c>
      <c r="I508" t="s">
        <v>26</v>
      </c>
      <c r="J508" t="s">
        <v>1568</v>
      </c>
      <c r="K508" t="s">
        <v>782</v>
      </c>
      <c r="L508" t="s">
        <v>783</v>
      </c>
      <c r="N508" t="s">
        <v>784</v>
      </c>
      <c r="O508" t="s">
        <v>31</v>
      </c>
      <c r="P508">
        <v>50149761</v>
      </c>
      <c r="Q508">
        <v>2401</v>
      </c>
      <c r="R508">
        <v>81</v>
      </c>
      <c r="S508" t="s">
        <v>92</v>
      </c>
      <c r="T508">
        <v>752</v>
      </c>
      <c r="U508" t="s">
        <v>462</v>
      </c>
      <c r="V508">
        <v>51</v>
      </c>
      <c r="W508" t="s">
        <v>125</v>
      </c>
      <c r="X508" t="s">
        <v>34</v>
      </c>
      <c r="Y508">
        <v>281680</v>
      </c>
    </row>
    <row r="509" spans="1:25" x14ac:dyDescent="0.2">
      <c r="A509" t="s">
        <v>795</v>
      </c>
      <c r="B509">
        <v>7014</v>
      </c>
      <c r="C509" t="s">
        <v>56</v>
      </c>
      <c r="D509">
        <v>7</v>
      </c>
      <c r="E509" t="s">
        <v>57</v>
      </c>
      <c r="F509">
        <v>50149761</v>
      </c>
      <c r="G509">
        <v>48104313</v>
      </c>
      <c r="H509">
        <v>1</v>
      </c>
      <c r="I509" t="s">
        <v>26</v>
      </c>
      <c r="J509" t="s">
        <v>1568</v>
      </c>
      <c r="K509" t="s">
        <v>782</v>
      </c>
      <c r="L509" t="s">
        <v>783</v>
      </c>
      <c r="N509" t="s">
        <v>784</v>
      </c>
      <c r="O509" t="s">
        <v>31</v>
      </c>
      <c r="P509">
        <v>50149761</v>
      </c>
      <c r="Q509">
        <v>2401</v>
      </c>
      <c r="R509">
        <v>100</v>
      </c>
      <c r="S509" t="s">
        <v>78</v>
      </c>
      <c r="T509">
        <v>286</v>
      </c>
      <c r="U509" t="s">
        <v>79</v>
      </c>
      <c r="V509">
        <v>15</v>
      </c>
      <c r="W509" t="s">
        <v>64</v>
      </c>
      <c r="X509" t="s">
        <v>34</v>
      </c>
      <c r="Y509">
        <v>1</v>
      </c>
    </row>
    <row r="510" spans="1:25" x14ac:dyDescent="0.2">
      <c r="A510" t="s">
        <v>796</v>
      </c>
      <c r="B510">
        <v>7014</v>
      </c>
      <c r="C510" t="s">
        <v>56</v>
      </c>
      <c r="D510">
        <v>7</v>
      </c>
      <c r="E510" t="s">
        <v>57</v>
      </c>
      <c r="F510">
        <v>50149761</v>
      </c>
      <c r="G510">
        <v>48104313</v>
      </c>
      <c r="H510">
        <v>1</v>
      </c>
      <c r="I510" t="s">
        <v>26</v>
      </c>
      <c r="J510" t="s">
        <v>1568</v>
      </c>
      <c r="K510" t="s">
        <v>782</v>
      </c>
      <c r="L510" t="s">
        <v>783</v>
      </c>
      <c r="N510" t="s">
        <v>784</v>
      </c>
      <c r="O510" t="s">
        <v>31</v>
      </c>
      <c r="P510">
        <v>50149761</v>
      </c>
      <c r="Q510">
        <v>2401</v>
      </c>
      <c r="R510">
        <v>101</v>
      </c>
      <c r="S510" t="s">
        <v>81</v>
      </c>
      <c r="T510">
        <v>284</v>
      </c>
      <c r="U510" t="s">
        <v>82</v>
      </c>
      <c r="V510">
        <v>15</v>
      </c>
      <c r="W510" t="s">
        <v>64</v>
      </c>
      <c r="X510" t="s">
        <v>34</v>
      </c>
      <c r="Y510">
        <v>4</v>
      </c>
    </row>
    <row r="511" spans="1:25" x14ac:dyDescent="0.2">
      <c r="A511" t="s">
        <v>797</v>
      </c>
      <c r="B511">
        <v>7014</v>
      </c>
      <c r="C511" t="s">
        <v>56</v>
      </c>
      <c r="D511">
        <v>7</v>
      </c>
      <c r="E511" t="s">
        <v>57</v>
      </c>
      <c r="F511">
        <v>50149761</v>
      </c>
      <c r="G511">
        <v>48104313</v>
      </c>
      <c r="H511">
        <v>1</v>
      </c>
      <c r="I511" t="s">
        <v>26</v>
      </c>
      <c r="J511" t="s">
        <v>1568</v>
      </c>
      <c r="K511" t="s">
        <v>782</v>
      </c>
      <c r="L511" t="s">
        <v>783</v>
      </c>
      <c r="N511" t="s">
        <v>784</v>
      </c>
      <c r="O511" t="s">
        <v>31</v>
      </c>
      <c r="P511">
        <v>50149761</v>
      </c>
      <c r="Q511">
        <v>2401</v>
      </c>
      <c r="R511">
        <v>103</v>
      </c>
      <c r="S511" t="s">
        <v>143</v>
      </c>
      <c r="T511">
        <v>282</v>
      </c>
      <c r="U511" t="s">
        <v>143</v>
      </c>
      <c r="V511">
        <v>51</v>
      </c>
      <c r="W511" t="s">
        <v>125</v>
      </c>
      <c r="X511" t="s">
        <v>34</v>
      </c>
      <c r="Y511">
        <v>5172</v>
      </c>
    </row>
    <row r="512" spans="1:25" x14ac:dyDescent="0.2">
      <c r="A512" t="s">
        <v>798</v>
      </c>
      <c r="B512">
        <v>7014</v>
      </c>
      <c r="C512" t="s">
        <v>56</v>
      </c>
      <c r="D512">
        <v>7</v>
      </c>
      <c r="E512" t="s">
        <v>57</v>
      </c>
      <c r="F512">
        <v>50149761</v>
      </c>
      <c r="G512">
        <v>48104313</v>
      </c>
      <c r="H512">
        <v>1</v>
      </c>
      <c r="I512" t="s">
        <v>26</v>
      </c>
      <c r="J512" t="s">
        <v>1568</v>
      </c>
      <c r="K512" t="s">
        <v>782</v>
      </c>
      <c r="L512" t="s">
        <v>783</v>
      </c>
      <c r="N512" t="s">
        <v>784</v>
      </c>
      <c r="O512" t="s">
        <v>31</v>
      </c>
      <c r="P512">
        <v>50149761</v>
      </c>
      <c r="Q512">
        <v>2401</v>
      </c>
      <c r="R512">
        <v>106</v>
      </c>
      <c r="S512" t="s">
        <v>39</v>
      </c>
      <c r="T512">
        <v>137</v>
      </c>
      <c r="U512" t="s">
        <v>40</v>
      </c>
      <c r="V512">
        <v>15</v>
      </c>
      <c r="W512" t="s">
        <v>64</v>
      </c>
      <c r="X512" t="s">
        <v>34</v>
      </c>
      <c r="Y512">
        <v>1</v>
      </c>
    </row>
    <row r="513" spans="1:25" x14ac:dyDescent="0.2">
      <c r="A513" t="s">
        <v>799</v>
      </c>
      <c r="B513">
        <v>7014</v>
      </c>
      <c r="C513" t="s">
        <v>56</v>
      </c>
      <c r="D513">
        <v>7</v>
      </c>
      <c r="E513" t="s">
        <v>57</v>
      </c>
      <c r="F513">
        <v>50149761</v>
      </c>
      <c r="G513">
        <v>48104313</v>
      </c>
      <c r="H513">
        <v>1</v>
      </c>
      <c r="I513" t="s">
        <v>26</v>
      </c>
      <c r="J513" t="s">
        <v>1568</v>
      </c>
      <c r="K513" t="s">
        <v>782</v>
      </c>
      <c r="L513" t="s">
        <v>783</v>
      </c>
      <c r="N513" t="s">
        <v>784</v>
      </c>
      <c r="O513" t="s">
        <v>31</v>
      </c>
      <c r="P513">
        <v>50149761</v>
      </c>
      <c r="Q513">
        <v>2401</v>
      </c>
      <c r="R513">
        <v>118</v>
      </c>
      <c r="S513" t="s">
        <v>299</v>
      </c>
      <c r="T513">
        <v>13</v>
      </c>
      <c r="U513" t="s">
        <v>300</v>
      </c>
      <c r="V513">
        <v>51</v>
      </c>
      <c r="W513" t="s">
        <v>125</v>
      </c>
      <c r="X513" t="s">
        <v>34</v>
      </c>
      <c r="Y513">
        <v>79205</v>
      </c>
    </row>
    <row r="514" spans="1:25" x14ac:dyDescent="0.2">
      <c r="A514" t="s">
        <v>800</v>
      </c>
      <c r="B514">
        <v>7014</v>
      </c>
      <c r="C514" t="s">
        <v>56</v>
      </c>
      <c r="D514">
        <v>7</v>
      </c>
      <c r="E514" t="s">
        <v>57</v>
      </c>
      <c r="F514">
        <v>50149761</v>
      </c>
      <c r="G514">
        <v>48104313</v>
      </c>
      <c r="H514">
        <v>1</v>
      </c>
      <c r="I514" t="s">
        <v>26</v>
      </c>
      <c r="J514" t="s">
        <v>1568</v>
      </c>
      <c r="K514" t="s">
        <v>782</v>
      </c>
      <c r="L514" t="s">
        <v>783</v>
      </c>
      <c r="N514" t="s">
        <v>784</v>
      </c>
      <c r="O514" t="s">
        <v>31</v>
      </c>
      <c r="P514">
        <v>50149761</v>
      </c>
      <c r="Q514">
        <v>2401</v>
      </c>
      <c r="R514">
        <v>122</v>
      </c>
      <c r="S514" t="s">
        <v>42</v>
      </c>
      <c r="T514">
        <v>287</v>
      </c>
      <c r="U514" t="s">
        <v>43</v>
      </c>
      <c r="V514">
        <v>15</v>
      </c>
      <c r="W514" t="s">
        <v>64</v>
      </c>
      <c r="X514" t="s">
        <v>34</v>
      </c>
      <c r="Y514">
        <v>83</v>
      </c>
    </row>
    <row r="515" spans="1:25" x14ac:dyDescent="0.2">
      <c r="A515" t="s">
        <v>801</v>
      </c>
      <c r="B515">
        <v>7014</v>
      </c>
      <c r="C515" t="s">
        <v>56</v>
      </c>
      <c r="D515">
        <v>7</v>
      </c>
      <c r="E515" t="s">
        <v>57</v>
      </c>
      <c r="F515">
        <v>50149760</v>
      </c>
      <c r="G515">
        <v>48104312</v>
      </c>
      <c r="H515">
        <v>1</v>
      </c>
      <c r="I515" t="s">
        <v>26</v>
      </c>
      <c r="J515" t="s">
        <v>1568</v>
      </c>
      <c r="K515" t="s">
        <v>802</v>
      </c>
      <c r="L515" t="s">
        <v>803</v>
      </c>
      <c r="N515" t="s">
        <v>804</v>
      </c>
      <c r="O515" t="s">
        <v>31</v>
      </c>
      <c r="P515">
        <v>50149760</v>
      </c>
      <c r="Q515">
        <v>2401</v>
      </c>
      <c r="R515">
        <v>7</v>
      </c>
      <c r="S515" t="s">
        <v>62</v>
      </c>
      <c r="T515">
        <v>18</v>
      </c>
      <c r="U515" t="s">
        <v>63</v>
      </c>
      <c r="V515">
        <v>15</v>
      </c>
      <c r="W515" t="s">
        <v>64</v>
      </c>
      <c r="X515" t="s">
        <v>34</v>
      </c>
      <c r="Y515">
        <v>543780</v>
      </c>
    </row>
    <row r="516" spans="1:25" x14ac:dyDescent="0.2">
      <c r="A516" t="s">
        <v>805</v>
      </c>
      <c r="B516">
        <v>7014</v>
      </c>
      <c r="C516" t="s">
        <v>56</v>
      </c>
      <c r="D516">
        <v>7</v>
      </c>
      <c r="E516" t="s">
        <v>57</v>
      </c>
      <c r="F516">
        <v>50149760</v>
      </c>
      <c r="G516">
        <v>48104312</v>
      </c>
      <c r="H516">
        <v>1</v>
      </c>
      <c r="I516" t="s">
        <v>26</v>
      </c>
      <c r="J516" t="s">
        <v>1568</v>
      </c>
      <c r="K516" t="s">
        <v>802</v>
      </c>
      <c r="L516" t="s">
        <v>803</v>
      </c>
      <c r="N516" t="s">
        <v>804</v>
      </c>
      <c r="O516" t="s">
        <v>31</v>
      </c>
      <c r="P516">
        <v>50149760</v>
      </c>
      <c r="Q516">
        <v>2401</v>
      </c>
      <c r="R516">
        <v>7</v>
      </c>
      <c r="S516" t="s">
        <v>62</v>
      </c>
      <c r="T516">
        <v>20</v>
      </c>
      <c r="U516" t="s">
        <v>66</v>
      </c>
      <c r="V516">
        <v>15</v>
      </c>
      <c r="W516" t="s">
        <v>64</v>
      </c>
      <c r="X516" t="s">
        <v>34</v>
      </c>
      <c r="Y516">
        <v>15174156</v>
      </c>
    </row>
    <row r="517" spans="1:25" x14ac:dyDescent="0.2">
      <c r="A517" t="s">
        <v>806</v>
      </c>
      <c r="B517">
        <v>7014</v>
      </c>
      <c r="C517" t="s">
        <v>56</v>
      </c>
      <c r="D517">
        <v>7</v>
      </c>
      <c r="E517" t="s">
        <v>57</v>
      </c>
      <c r="F517">
        <v>50149760</v>
      </c>
      <c r="G517">
        <v>48104312</v>
      </c>
      <c r="H517">
        <v>1</v>
      </c>
      <c r="I517" t="s">
        <v>26</v>
      </c>
      <c r="J517" t="s">
        <v>1568</v>
      </c>
      <c r="K517" t="s">
        <v>802</v>
      </c>
      <c r="L517" t="s">
        <v>803</v>
      </c>
      <c r="N517" t="s">
        <v>804</v>
      </c>
      <c r="O517" t="s">
        <v>31</v>
      </c>
      <c r="P517">
        <v>50149760</v>
      </c>
      <c r="Q517">
        <v>2401</v>
      </c>
      <c r="R517">
        <v>7</v>
      </c>
      <c r="S517" t="s">
        <v>62</v>
      </c>
      <c r="T517">
        <v>147</v>
      </c>
      <c r="U517" t="s">
        <v>104</v>
      </c>
      <c r="V517">
        <v>15</v>
      </c>
      <c r="W517" t="s">
        <v>64</v>
      </c>
      <c r="X517" t="s">
        <v>34</v>
      </c>
      <c r="Y517">
        <v>710662</v>
      </c>
    </row>
    <row r="518" spans="1:25" x14ac:dyDescent="0.2">
      <c r="A518" t="s">
        <v>807</v>
      </c>
      <c r="B518">
        <v>7014</v>
      </c>
      <c r="C518" t="s">
        <v>56</v>
      </c>
      <c r="D518">
        <v>7</v>
      </c>
      <c r="E518" t="s">
        <v>57</v>
      </c>
      <c r="F518">
        <v>50149760</v>
      </c>
      <c r="G518">
        <v>48104312</v>
      </c>
      <c r="H518">
        <v>1</v>
      </c>
      <c r="I518" t="s">
        <v>26</v>
      </c>
      <c r="J518" t="s">
        <v>1568</v>
      </c>
      <c r="K518" t="s">
        <v>802</v>
      </c>
      <c r="L518" t="s">
        <v>803</v>
      </c>
      <c r="N518" t="s">
        <v>804</v>
      </c>
      <c r="O518" t="s">
        <v>31</v>
      </c>
      <c r="P518">
        <v>50149760</v>
      </c>
      <c r="Q518">
        <v>2401</v>
      </c>
      <c r="R518">
        <v>7</v>
      </c>
      <c r="S518" t="s">
        <v>62</v>
      </c>
      <c r="T518">
        <v>200</v>
      </c>
      <c r="U518" t="s">
        <v>68</v>
      </c>
      <c r="V518">
        <v>15</v>
      </c>
      <c r="W518" t="s">
        <v>64</v>
      </c>
      <c r="X518" t="s">
        <v>34</v>
      </c>
      <c r="Y518">
        <v>21254327</v>
      </c>
    </row>
    <row r="519" spans="1:25" x14ac:dyDescent="0.2">
      <c r="A519" t="s">
        <v>808</v>
      </c>
      <c r="B519">
        <v>7014</v>
      </c>
      <c r="C519" t="s">
        <v>56</v>
      </c>
      <c r="D519">
        <v>7</v>
      </c>
      <c r="E519" t="s">
        <v>57</v>
      </c>
      <c r="F519">
        <v>50149760</v>
      </c>
      <c r="G519">
        <v>48104312</v>
      </c>
      <c r="H519">
        <v>1</v>
      </c>
      <c r="I519" t="s">
        <v>26</v>
      </c>
      <c r="J519" t="s">
        <v>1568</v>
      </c>
      <c r="K519" t="s">
        <v>802</v>
      </c>
      <c r="L519" t="s">
        <v>803</v>
      </c>
      <c r="N519" t="s">
        <v>804</v>
      </c>
      <c r="O519" t="s">
        <v>31</v>
      </c>
      <c r="P519">
        <v>50149760</v>
      </c>
      <c r="Q519">
        <v>2401</v>
      </c>
      <c r="R519">
        <v>7</v>
      </c>
      <c r="S519" t="s">
        <v>62</v>
      </c>
      <c r="T519">
        <v>716</v>
      </c>
      <c r="U519" t="s">
        <v>70</v>
      </c>
      <c r="V519">
        <v>15</v>
      </c>
      <c r="W519" t="s">
        <v>64</v>
      </c>
      <c r="X519" t="s">
        <v>34</v>
      </c>
      <c r="Y519">
        <v>2525266</v>
      </c>
    </row>
    <row r="520" spans="1:25" x14ac:dyDescent="0.2">
      <c r="A520" t="s">
        <v>809</v>
      </c>
      <c r="B520">
        <v>7014</v>
      </c>
      <c r="C520" t="s">
        <v>56</v>
      </c>
      <c r="D520">
        <v>7</v>
      </c>
      <c r="E520" t="s">
        <v>57</v>
      </c>
      <c r="F520">
        <v>50149760</v>
      </c>
      <c r="G520">
        <v>48104312</v>
      </c>
      <c r="H520">
        <v>1</v>
      </c>
      <c r="I520" t="s">
        <v>26</v>
      </c>
      <c r="J520" t="s">
        <v>1568</v>
      </c>
      <c r="K520" t="s">
        <v>802</v>
      </c>
      <c r="L520" t="s">
        <v>803</v>
      </c>
      <c r="N520" t="s">
        <v>804</v>
      </c>
      <c r="O520" t="s">
        <v>31</v>
      </c>
      <c r="P520">
        <v>50149760</v>
      </c>
      <c r="Q520">
        <v>2401</v>
      </c>
      <c r="R520">
        <v>7</v>
      </c>
      <c r="S520" t="s">
        <v>62</v>
      </c>
      <c r="T520">
        <v>147</v>
      </c>
      <c r="U520" t="s">
        <v>104</v>
      </c>
      <c r="V520">
        <v>60</v>
      </c>
      <c r="W520" t="s">
        <v>108</v>
      </c>
      <c r="X520" t="s">
        <v>34</v>
      </c>
      <c r="Y520">
        <v>2027</v>
      </c>
    </row>
    <row r="521" spans="1:25" x14ac:dyDescent="0.2">
      <c r="A521" t="s">
        <v>810</v>
      </c>
      <c r="B521">
        <v>7014</v>
      </c>
      <c r="C521" t="s">
        <v>56</v>
      </c>
      <c r="D521">
        <v>7</v>
      </c>
      <c r="E521" t="s">
        <v>57</v>
      </c>
      <c r="F521">
        <v>50149760</v>
      </c>
      <c r="G521">
        <v>48104312</v>
      </c>
      <c r="H521">
        <v>1</v>
      </c>
      <c r="I521" t="s">
        <v>26</v>
      </c>
      <c r="J521" t="s">
        <v>1568</v>
      </c>
      <c r="K521" t="s">
        <v>802</v>
      </c>
      <c r="L521" t="s">
        <v>803</v>
      </c>
      <c r="N521" t="s">
        <v>804</v>
      </c>
      <c r="O521" t="s">
        <v>31</v>
      </c>
      <c r="P521">
        <v>50149760</v>
      </c>
      <c r="Q521">
        <v>2401</v>
      </c>
      <c r="R521">
        <v>46</v>
      </c>
      <c r="S521" t="s">
        <v>72</v>
      </c>
      <c r="T521">
        <v>156</v>
      </c>
      <c r="U521" t="s">
        <v>87</v>
      </c>
      <c r="V521">
        <v>15</v>
      </c>
      <c r="W521" t="s">
        <v>64</v>
      </c>
      <c r="X521" t="s">
        <v>34</v>
      </c>
      <c r="Y521">
        <v>36034</v>
      </c>
    </row>
    <row r="522" spans="1:25" x14ac:dyDescent="0.2">
      <c r="A522" t="s">
        <v>811</v>
      </c>
      <c r="B522">
        <v>7014</v>
      </c>
      <c r="C522" t="s">
        <v>56</v>
      </c>
      <c r="D522">
        <v>7</v>
      </c>
      <c r="E522" t="s">
        <v>57</v>
      </c>
      <c r="F522">
        <v>50149760</v>
      </c>
      <c r="G522">
        <v>48104312</v>
      </c>
      <c r="H522">
        <v>1</v>
      </c>
      <c r="I522" t="s">
        <v>26</v>
      </c>
      <c r="J522" t="s">
        <v>1568</v>
      </c>
      <c r="K522" t="s">
        <v>802</v>
      </c>
      <c r="L522" t="s">
        <v>803</v>
      </c>
      <c r="N522" t="s">
        <v>804</v>
      </c>
      <c r="O522" t="s">
        <v>31</v>
      </c>
      <c r="P522">
        <v>50149760</v>
      </c>
      <c r="Q522">
        <v>2401</v>
      </c>
      <c r="R522">
        <v>62</v>
      </c>
      <c r="S522" t="s">
        <v>75</v>
      </c>
      <c r="T522">
        <v>204</v>
      </c>
      <c r="U522" t="s">
        <v>76</v>
      </c>
      <c r="V522">
        <v>15</v>
      </c>
      <c r="W522" t="s">
        <v>64</v>
      </c>
      <c r="X522" t="s">
        <v>34</v>
      </c>
      <c r="Y522">
        <v>3574962</v>
      </c>
    </row>
    <row r="523" spans="1:25" x14ac:dyDescent="0.2">
      <c r="A523" t="s">
        <v>812</v>
      </c>
      <c r="B523">
        <v>7014</v>
      </c>
      <c r="C523" t="s">
        <v>56</v>
      </c>
      <c r="D523">
        <v>7</v>
      </c>
      <c r="E523" t="s">
        <v>57</v>
      </c>
      <c r="F523">
        <v>50149760</v>
      </c>
      <c r="G523">
        <v>48104312</v>
      </c>
      <c r="H523">
        <v>1</v>
      </c>
      <c r="I523" t="s">
        <v>26</v>
      </c>
      <c r="J523" t="s">
        <v>1568</v>
      </c>
      <c r="K523" t="s">
        <v>802</v>
      </c>
      <c r="L523" t="s">
        <v>803</v>
      </c>
      <c r="N523" t="s">
        <v>804</v>
      </c>
      <c r="O523" t="s">
        <v>31</v>
      </c>
      <c r="P523">
        <v>50149760</v>
      </c>
      <c r="Q523">
        <v>2401</v>
      </c>
      <c r="R523">
        <v>100</v>
      </c>
      <c r="S523" t="s">
        <v>78</v>
      </c>
      <c r="T523">
        <v>286</v>
      </c>
      <c r="U523" t="s">
        <v>79</v>
      </c>
      <c r="V523">
        <v>15</v>
      </c>
      <c r="W523" t="s">
        <v>64</v>
      </c>
      <c r="X523" t="s">
        <v>34</v>
      </c>
      <c r="Y523">
        <v>54</v>
      </c>
    </row>
    <row r="524" spans="1:25" x14ac:dyDescent="0.2">
      <c r="A524" t="s">
        <v>813</v>
      </c>
      <c r="B524">
        <v>7014</v>
      </c>
      <c r="C524" t="s">
        <v>56</v>
      </c>
      <c r="D524">
        <v>7</v>
      </c>
      <c r="E524" t="s">
        <v>57</v>
      </c>
      <c r="F524">
        <v>50149760</v>
      </c>
      <c r="G524">
        <v>48104312</v>
      </c>
      <c r="H524">
        <v>1</v>
      </c>
      <c r="I524" t="s">
        <v>26</v>
      </c>
      <c r="J524" t="s">
        <v>1568</v>
      </c>
      <c r="K524" t="s">
        <v>802</v>
      </c>
      <c r="L524" t="s">
        <v>803</v>
      </c>
      <c r="N524" t="s">
        <v>804</v>
      </c>
      <c r="O524" t="s">
        <v>31</v>
      </c>
      <c r="P524">
        <v>50149760</v>
      </c>
      <c r="Q524">
        <v>2401</v>
      </c>
      <c r="R524">
        <v>103</v>
      </c>
      <c r="S524" t="s">
        <v>143</v>
      </c>
      <c r="T524">
        <v>282</v>
      </c>
      <c r="U524" t="s">
        <v>143</v>
      </c>
      <c r="V524">
        <v>51</v>
      </c>
      <c r="W524" t="s">
        <v>125</v>
      </c>
      <c r="X524" t="s">
        <v>34</v>
      </c>
      <c r="Y524">
        <v>5080</v>
      </c>
    </row>
    <row r="525" spans="1:25" x14ac:dyDescent="0.2">
      <c r="A525" t="s">
        <v>814</v>
      </c>
      <c r="B525">
        <v>7014</v>
      </c>
      <c r="C525" t="s">
        <v>56</v>
      </c>
      <c r="D525">
        <v>7</v>
      </c>
      <c r="E525" t="s">
        <v>57</v>
      </c>
      <c r="F525">
        <v>50149760</v>
      </c>
      <c r="G525">
        <v>48104312</v>
      </c>
      <c r="H525">
        <v>1</v>
      </c>
      <c r="I525" t="s">
        <v>26</v>
      </c>
      <c r="J525" t="s">
        <v>1568</v>
      </c>
      <c r="K525" t="s">
        <v>802</v>
      </c>
      <c r="L525" t="s">
        <v>803</v>
      </c>
      <c r="N525" t="s">
        <v>804</v>
      </c>
      <c r="O525" t="s">
        <v>31</v>
      </c>
      <c r="P525">
        <v>50149760</v>
      </c>
      <c r="Q525">
        <v>2401</v>
      </c>
      <c r="R525">
        <v>118</v>
      </c>
      <c r="S525" t="s">
        <v>299</v>
      </c>
      <c r="T525">
        <v>13</v>
      </c>
      <c r="U525" t="s">
        <v>300</v>
      </c>
      <c r="V525">
        <v>51</v>
      </c>
      <c r="W525" t="s">
        <v>125</v>
      </c>
      <c r="X525" t="s">
        <v>34</v>
      </c>
      <c r="Y525">
        <v>77806</v>
      </c>
    </row>
    <row r="526" spans="1:25" x14ac:dyDescent="0.2">
      <c r="A526" t="s">
        <v>815</v>
      </c>
      <c r="B526">
        <v>7014</v>
      </c>
      <c r="C526" t="s">
        <v>56</v>
      </c>
      <c r="D526">
        <v>7</v>
      </c>
      <c r="E526" t="s">
        <v>57</v>
      </c>
      <c r="F526">
        <v>50149760</v>
      </c>
      <c r="G526">
        <v>48104312</v>
      </c>
      <c r="H526">
        <v>1</v>
      </c>
      <c r="I526" t="s">
        <v>26</v>
      </c>
      <c r="J526" t="s">
        <v>1568</v>
      </c>
      <c r="K526" t="s">
        <v>802</v>
      </c>
      <c r="L526" t="s">
        <v>803</v>
      </c>
      <c r="N526" t="s">
        <v>804</v>
      </c>
      <c r="O526" t="s">
        <v>31</v>
      </c>
      <c r="P526">
        <v>50149760</v>
      </c>
      <c r="Q526">
        <v>2401</v>
      </c>
      <c r="R526">
        <v>122</v>
      </c>
      <c r="S526" t="s">
        <v>42</v>
      </c>
      <c r="T526">
        <v>287</v>
      </c>
      <c r="U526" t="s">
        <v>43</v>
      </c>
      <c r="V526">
        <v>15</v>
      </c>
      <c r="W526" t="s">
        <v>64</v>
      </c>
      <c r="X526" t="s">
        <v>34</v>
      </c>
      <c r="Y526">
        <v>82</v>
      </c>
    </row>
    <row r="527" spans="1:25" x14ac:dyDescent="0.2">
      <c r="A527" t="s">
        <v>816</v>
      </c>
      <c r="B527">
        <v>7014</v>
      </c>
      <c r="C527" t="s">
        <v>56</v>
      </c>
      <c r="D527">
        <v>6</v>
      </c>
      <c r="E527" t="s">
        <v>154</v>
      </c>
      <c r="F527">
        <v>50176516</v>
      </c>
      <c r="G527">
        <v>48110705</v>
      </c>
      <c r="H527">
        <v>1</v>
      </c>
      <c r="I527" t="s">
        <v>26</v>
      </c>
      <c r="J527" t="s">
        <v>1566</v>
      </c>
      <c r="K527" t="s">
        <v>817</v>
      </c>
      <c r="L527" t="s">
        <v>818</v>
      </c>
      <c r="N527" t="s">
        <v>819</v>
      </c>
      <c r="O527" t="s">
        <v>31</v>
      </c>
      <c r="P527">
        <v>50176516</v>
      </c>
      <c r="Q527">
        <v>2401</v>
      </c>
      <c r="R527">
        <v>7</v>
      </c>
      <c r="S527" t="s">
        <v>62</v>
      </c>
      <c r="T527">
        <v>147</v>
      </c>
      <c r="U527" t="s">
        <v>104</v>
      </c>
      <c r="V527">
        <v>15</v>
      </c>
      <c r="W527" t="s">
        <v>64</v>
      </c>
      <c r="X527" t="s">
        <v>34</v>
      </c>
      <c r="Y527">
        <v>8121124</v>
      </c>
    </row>
    <row r="528" spans="1:25" x14ac:dyDescent="0.2">
      <c r="A528" t="s">
        <v>820</v>
      </c>
      <c r="B528">
        <v>7014</v>
      </c>
      <c r="C528" t="s">
        <v>56</v>
      </c>
      <c r="D528">
        <v>6</v>
      </c>
      <c r="E528" t="s">
        <v>154</v>
      </c>
      <c r="F528">
        <v>50176516</v>
      </c>
      <c r="G528">
        <v>48110705</v>
      </c>
      <c r="H528">
        <v>1</v>
      </c>
      <c r="I528" t="s">
        <v>26</v>
      </c>
      <c r="J528" t="s">
        <v>1566</v>
      </c>
      <c r="K528" t="s">
        <v>817</v>
      </c>
      <c r="L528" t="s">
        <v>818</v>
      </c>
      <c r="N528" t="s">
        <v>819</v>
      </c>
      <c r="O528" t="s">
        <v>31</v>
      </c>
      <c r="P528">
        <v>50176516</v>
      </c>
      <c r="Q528">
        <v>2401</v>
      </c>
      <c r="R528">
        <v>7</v>
      </c>
      <c r="S528" t="s">
        <v>62</v>
      </c>
      <c r="T528">
        <v>200</v>
      </c>
      <c r="U528" t="s">
        <v>68</v>
      </c>
      <c r="V528">
        <v>15</v>
      </c>
      <c r="W528" t="s">
        <v>64</v>
      </c>
      <c r="X528" t="s">
        <v>34</v>
      </c>
      <c r="Y528">
        <v>262998890</v>
      </c>
    </row>
    <row r="529" spans="1:25" x14ac:dyDescent="0.2">
      <c r="A529" t="s">
        <v>821</v>
      </c>
      <c r="B529">
        <v>7014</v>
      </c>
      <c r="C529" t="s">
        <v>56</v>
      </c>
      <c r="D529">
        <v>6</v>
      </c>
      <c r="E529" t="s">
        <v>154</v>
      </c>
      <c r="F529">
        <v>50176516</v>
      </c>
      <c r="G529">
        <v>48110705</v>
      </c>
      <c r="H529">
        <v>1</v>
      </c>
      <c r="I529" t="s">
        <v>26</v>
      </c>
      <c r="J529" t="s">
        <v>1566</v>
      </c>
      <c r="K529" t="s">
        <v>817</v>
      </c>
      <c r="L529" t="s">
        <v>818</v>
      </c>
      <c r="N529" t="s">
        <v>819</v>
      </c>
      <c r="O529" t="s">
        <v>31</v>
      </c>
      <c r="P529">
        <v>50176516</v>
      </c>
      <c r="Q529">
        <v>2401</v>
      </c>
      <c r="R529">
        <v>7</v>
      </c>
      <c r="S529" t="s">
        <v>62</v>
      </c>
      <c r="T529">
        <v>716</v>
      </c>
      <c r="U529" t="s">
        <v>70</v>
      </c>
      <c r="V529">
        <v>15</v>
      </c>
      <c r="W529" t="s">
        <v>64</v>
      </c>
      <c r="X529" t="s">
        <v>34</v>
      </c>
      <c r="Y529">
        <v>20587440</v>
      </c>
    </row>
    <row r="530" spans="1:25" x14ac:dyDescent="0.2">
      <c r="A530" t="s">
        <v>822</v>
      </c>
      <c r="B530">
        <v>7014</v>
      </c>
      <c r="C530" t="s">
        <v>56</v>
      </c>
      <c r="D530">
        <v>6</v>
      </c>
      <c r="E530" t="s">
        <v>154</v>
      </c>
      <c r="F530">
        <v>50176516</v>
      </c>
      <c r="G530">
        <v>48110705</v>
      </c>
      <c r="H530">
        <v>1</v>
      </c>
      <c r="I530" t="s">
        <v>26</v>
      </c>
      <c r="J530" t="s">
        <v>1566</v>
      </c>
      <c r="K530" t="s">
        <v>817</v>
      </c>
      <c r="L530" t="s">
        <v>818</v>
      </c>
      <c r="N530" t="s">
        <v>819</v>
      </c>
      <c r="O530" t="s">
        <v>31</v>
      </c>
      <c r="P530">
        <v>50176516</v>
      </c>
      <c r="Q530">
        <v>2401</v>
      </c>
      <c r="R530">
        <v>7</v>
      </c>
      <c r="S530" t="s">
        <v>62</v>
      </c>
      <c r="T530">
        <v>147</v>
      </c>
      <c r="U530" t="s">
        <v>104</v>
      </c>
      <c r="V530">
        <v>60</v>
      </c>
      <c r="W530" t="s">
        <v>108</v>
      </c>
      <c r="X530" t="s">
        <v>34</v>
      </c>
      <c r="Y530">
        <v>22393</v>
      </c>
    </row>
    <row r="531" spans="1:25" x14ac:dyDescent="0.2">
      <c r="A531" t="s">
        <v>823</v>
      </c>
      <c r="B531">
        <v>7014</v>
      </c>
      <c r="C531" t="s">
        <v>56</v>
      </c>
      <c r="D531">
        <v>6</v>
      </c>
      <c r="E531" t="s">
        <v>154</v>
      </c>
      <c r="F531">
        <v>50176516</v>
      </c>
      <c r="G531">
        <v>48110705</v>
      </c>
      <c r="H531">
        <v>1</v>
      </c>
      <c r="I531" t="s">
        <v>26</v>
      </c>
      <c r="J531" t="s">
        <v>1566</v>
      </c>
      <c r="K531" t="s">
        <v>817</v>
      </c>
      <c r="L531" t="s">
        <v>818</v>
      </c>
      <c r="N531" t="s">
        <v>819</v>
      </c>
      <c r="O531" t="s">
        <v>31</v>
      </c>
      <c r="P531">
        <v>50176516</v>
      </c>
      <c r="Q531">
        <v>2401</v>
      </c>
      <c r="R531">
        <v>62</v>
      </c>
      <c r="S531" t="s">
        <v>75</v>
      </c>
      <c r="T531">
        <v>204</v>
      </c>
      <c r="U531" t="s">
        <v>76</v>
      </c>
      <c r="V531">
        <v>15</v>
      </c>
      <c r="W531" t="s">
        <v>64</v>
      </c>
      <c r="X531" t="s">
        <v>34</v>
      </c>
      <c r="Y531">
        <v>116112107</v>
      </c>
    </row>
    <row r="532" spans="1:25" x14ac:dyDescent="0.2">
      <c r="A532" t="s">
        <v>824</v>
      </c>
      <c r="B532">
        <v>6121</v>
      </c>
      <c r="C532" t="s">
        <v>24</v>
      </c>
      <c r="D532">
        <v>-1</v>
      </c>
      <c r="E532" t="s">
        <v>25</v>
      </c>
      <c r="F532">
        <v>50908425</v>
      </c>
      <c r="G532">
        <v>48113142</v>
      </c>
      <c r="H532">
        <v>1</v>
      </c>
      <c r="I532" t="s">
        <v>26</v>
      </c>
      <c r="J532" t="s">
        <v>1568</v>
      </c>
      <c r="K532" t="s">
        <v>825</v>
      </c>
      <c r="L532" t="s">
        <v>826</v>
      </c>
      <c r="N532" t="s">
        <v>827</v>
      </c>
      <c r="O532" t="s">
        <v>31</v>
      </c>
      <c r="P532">
        <v>50908425</v>
      </c>
      <c r="Q532">
        <v>2401</v>
      </c>
      <c r="R532">
        <v>81</v>
      </c>
      <c r="S532" t="s">
        <v>92</v>
      </c>
      <c r="T532">
        <v>112</v>
      </c>
      <c r="U532" t="s">
        <v>406</v>
      </c>
      <c r="V532">
        <v>41</v>
      </c>
      <c r="W532" t="s">
        <v>407</v>
      </c>
      <c r="X532" t="s">
        <v>34</v>
      </c>
      <c r="Y532">
        <v>1068232</v>
      </c>
    </row>
    <row r="533" spans="1:25" x14ac:dyDescent="0.2">
      <c r="A533" t="s">
        <v>828</v>
      </c>
      <c r="B533">
        <v>6121</v>
      </c>
      <c r="C533" t="s">
        <v>24</v>
      </c>
      <c r="D533">
        <v>-1</v>
      </c>
      <c r="E533" t="s">
        <v>25</v>
      </c>
      <c r="F533">
        <v>50908425</v>
      </c>
      <c r="G533">
        <v>48113142</v>
      </c>
      <c r="H533">
        <v>1</v>
      </c>
      <c r="I533" t="s">
        <v>26</v>
      </c>
      <c r="J533" t="s">
        <v>1568</v>
      </c>
      <c r="K533" t="s">
        <v>825</v>
      </c>
      <c r="L533" t="s">
        <v>826</v>
      </c>
      <c r="N533" t="s">
        <v>827</v>
      </c>
      <c r="O533" t="s">
        <v>31</v>
      </c>
      <c r="P533">
        <v>50908425</v>
      </c>
      <c r="Q533">
        <v>2401</v>
      </c>
      <c r="R533">
        <v>106</v>
      </c>
      <c r="S533" t="s">
        <v>39</v>
      </c>
      <c r="T533">
        <v>137</v>
      </c>
      <c r="U533" t="s">
        <v>40</v>
      </c>
      <c r="V533">
        <v>53</v>
      </c>
      <c r="W533" t="s">
        <v>33</v>
      </c>
      <c r="X533" t="s">
        <v>34</v>
      </c>
      <c r="Y533">
        <v>170916</v>
      </c>
    </row>
    <row r="534" spans="1:25" x14ac:dyDescent="0.2">
      <c r="A534" t="s">
        <v>829</v>
      </c>
      <c r="B534">
        <v>7014</v>
      </c>
      <c r="C534" t="s">
        <v>56</v>
      </c>
      <c r="D534">
        <v>7</v>
      </c>
      <c r="E534" t="s">
        <v>57</v>
      </c>
      <c r="F534">
        <v>50186129</v>
      </c>
      <c r="G534">
        <v>48113142</v>
      </c>
      <c r="H534">
        <v>1</v>
      </c>
      <c r="I534" t="s">
        <v>26</v>
      </c>
      <c r="J534" t="s">
        <v>1568</v>
      </c>
      <c r="K534" t="s">
        <v>825</v>
      </c>
      <c r="L534" t="s">
        <v>826</v>
      </c>
      <c r="N534" t="s">
        <v>827</v>
      </c>
      <c r="O534" t="s">
        <v>31</v>
      </c>
      <c r="P534">
        <v>50186129</v>
      </c>
      <c r="Q534">
        <v>2401</v>
      </c>
      <c r="R534">
        <v>7</v>
      </c>
      <c r="S534" t="s">
        <v>62</v>
      </c>
      <c r="T534">
        <v>18</v>
      </c>
      <c r="U534" t="s">
        <v>63</v>
      </c>
      <c r="V534">
        <v>15</v>
      </c>
      <c r="W534" t="s">
        <v>64</v>
      </c>
      <c r="X534" t="s">
        <v>34</v>
      </c>
      <c r="Y534">
        <v>1426055</v>
      </c>
    </row>
    <row r="535" spans="1:25" x14ac:dyDescent="0.2">
      <c r="A535" t="s">
        <v>830</v>
      </c>
      <c r="B535">
        <v>7014</v>
      </c>
      <c r="C535" t="s">
        <v>56</v>
      </c>
      <c r="D535">
        <v>7</v>
      </c>
      <c r="E535" t="s">
        <v>57</v>
      </c>
      <c r="F535">
        <v>50186129</v>
      </c>
      <c r="G535">
        <v>48113142</v>
      </c>
      <c r="H535">
        <v>1</v>
      </c>
      <c r="I535" t="s">
        <v>26</v>
      </c>
      <c r="J535" t="s">
        <v>1568</v>
      </c>
      <c r="K535" t="s">
        <v>825</v>
      </c>
      <c r="L535" t="s">
        <v>826</v>
      </c>
      <c r="N535" t="s">
        <v>827</v>
      </c>
      <c r="O535" t="s">
        <v>31</v>
      </c>
      <c r="P535">
        <v>50186129</v>
      </c>
      <c r="Q535">
        <v>2401</v>
      </c>
      <c r="R535">
        <v>7</v>
      </c>
      <c r="S535" t="s">
        <v>62</v>
      </c>
      <c r="T535">
        <v>20</v>
      </c>
      <c r="U535" t="s">
        <v>66</v>
      </c>
      <c r="V535">
        <v>15</v>
      </c>
      <c r="W535" t="s">
        <v>64</v>
      </c>
      <c r="X535" t="s">
        <v>34</v>
      </c>
      <c r="Y535">
        <v>39793961</v>
      </c>
    </row>
    <row r="536" spans="1:25" x14ac:dyDescent="0.2">
      <c r="A536" t="s">
        <v>831</v>
      </c>
      <c r="B536">
        <v>7014</v>
      </c>
      <c r="C536" t="s">
        <v>56</v>
      </c>
      <c r="D536">
        <v>7</v>
      </c>
      <c r="E536" t="s">
        <v>57</v>
      </c>
      <c r="F536">
        <v>50186129</v>
      </c>
      <c r="G536">
        <v>48113142</v>
      </c>
      <c r="H536">
        <v>1</v>
      </c>
      <c r="I536" t="s">
        <v>26</v>
      </c>
      <c r="J536" t="s">
        <v>1568</v>
      </c>
      <c r="K536" t="s">
        <v>825</v>
      </c>
      <c r="L536" t="s">
        <v>826</v>
      </c>
      <c r="N536" t="s">
        <v>827</v>
      </c>
      <c r="O536" t="s">
        <v>31</v>
      </c>
      <c r="P536">
        <v>50186129</v>
      </c>
      <c r="Q536">
        <v>2401</v>
      </c>
      <c r="R536">
        <v>7</v>
      </c>
      <c r="S536" t="s">
        <v>62</v>
      </c>
      <c r="T536">
        <v>147</v>
      </c>
      <c r="U536" t="s">
        <v>104</v>
      </c>
      <c r="V536">
        <v>15</v>
      </c>
      <c r="W536" t="s">
        <v>64</v>
      </c>
      <c r="X536" t="s">
        <v>34</v>
      </c>
      <c r="Y536">
        <v>1659991</v>
      </c>
    </row>
    <row r="537" spans="1:25" x14ac:dyDescent="0.2">
      <c r="A537" t="s">
        <v>832</v>
      </c>
      <c r="B537">
        <v>7014</v>
      </c>
      <c r="C537" t="s">
        <v>56</v>
      </c>
      <c r="D537">
        <v>7</v>
      </c>
      <c r="E537" t="s">
        <v>57</v>
      </c>
      <c r="F537">
        <v>50186129</v>
      </c>
      <c r="G537">
        <v>48113142</v>
      </c>
      <c r="H537">
        <v>1</v>
      </c>
      <c r="I537" t="s">
        <v>26</v>
      </c>
      <c r="J537" t="s">
        <v>1568</v>
      </c>
      <c r="K537" t="s">
        <v>825</v>
      </c>
      <c r="L537" t="s">
        <v>826</v>
      </c>
      <c r="N537" t="s">
        <v>827</v>
      </c>
      <c r="O537" t="s">
        <v>31</v>
      </c>
      <c r="P537">
        <v>50186129</v>
      </c>
      <c r="Q537">
        <v>2401</v>
      </c>
      <c r="R537">
        <v>7</v>
      </c>
      <c r="S537" t="s">
        <v>62</v>
      </c>
      <c r="T537">
        <v>200</v>
      </c>
      <c r="U537" t="s">
        <v>68</v>
      </c>
      <c r="V537">
        <v>15</v>
      </c>
      <c r="W537" t="s">
        <v>64</v>
      </c>
      <c r="X537" t="s">
        <v>34</v>
      </c>
      <c r="Y537">
        <v>55739101</v>
      </c>
    </row>
    <row r="538" spans="1:25" x14ac:dyDescent="0.2">
      <c r="A538" t="s">
        <v>833</v>
      </c>
      <c r="B538">
        <v>7014</v>
      </c>
      <c r="C538" t="s">
        <v>56</v>
      </c>
      <c r="D538">
        <v>7</v>
      </c>
      <c r="E538" t="s">
        <v>57</v>
      </c>
      <c r="F538">
        <v>50186129</v>
      </c>
      <c r="G538">
        <v>48113142</v>
      </c>
      <c r="H538">
        <v>1</v>
      </c>
      <c r="I538" t="s">
        <v>26</v>
      </c>
      <c r="J538" t="s">
        <v>1568</v>
      </c>
      <c r="K538" t="s">
        <v>825</v>
      </c>
      <c r="L538" t="s">
        <v>826</v>
      </c>
      <c r="N538" t="s">
        <v>827</v>
      </c>
      <c r="O538" t="s">
        <v>31</v>
      </c>
      <c r="P538">
        <v>50186129</v>
      </c>
      <c r="Q538">
        <v>2401</v>
      </c>
      <c r="R538">
        <v>7</v>
      </c>
      <c r="S538" t="s">
        <v>62</v>
      </c>
      <c r="T538">
        <v>716</v>
      </c>
      <c r="U538" t="s">
        <v>70</v>
      </c>
      <c r="V538">
        <v>15</v>
      </c>
      <c r="W538" t="s">
        <v>64</v>
      </c>
      <c r="X538" t="s">
        <v>34</v>
      </c>
      <c r="Y538">
        <v>6622467</v>
      </c>
    </row>
    <row r="539" spans="1:25" x14ac:dyDescent="0.2">
      <c r="A539" t="s">
        <v>834</v>
      </c>
      <c r="B539">
        <v>7014</v>
      </c>
      <c r="C539" t="s">
        <v>56</v>
      </c>
      <c r="D539">
        <v>7</v>
      </c>
      <c r="E539" t="s">
        <v>57</v>
      </c>
      <c r="F539">
        <v>50186129</v>
      </c>
      <c r="G539">
        <v>48113142</v>
      </c>
      <c r="H539">
        <v>1</v>
      </c>
      <c r="I539" t="s">
        <v>26</v>
      </c>
      <c r="J539" t="s">
        <v>1568</v>
      </c>
      <c r="K539" t="s">
        <v>825</v>
      </c>
      <c r="L539" t="s">
        <v>826</v>
      </c>
      <c r="N539" t="s">
        <v>827</v>
      </c>
      <c r="O539" t="s">
        <v>31</v>
      </c>
      <c r="P539">
        <v>50186129</v>
      </c>
      <c r="Q539">
        <v>2401</v>
      </c>
      <c r="R539">
        <v>7</v>
      </c>
      <c r="S539" t="s">
        <v>62</v>
      </c>
      <c r="T539">
        <v>147</v>
      </c>
      <c r="U539" t="s">
        <v>104</v>
      </c>
      <c r="V539">
        <v>60</v>
      </c>
      <c r="W539" t="s">
        <v>108</v>
      </c>
      <c r="X539" t="s">
        <v>34</v>
      </c>
      <c r="Y539">
        <v>4734</v>
      </c>
    </row>
    <row r="540" spans="1:25" x14ac:dyDescent="0.2">
      <c r="A540" t="s">
        <v>835</v>
      </c>
      <c r="B540">
        <v>7014</v>
      </c>
      <c r="C540" t="s">
        <v>56</v>
      </c>
      <c r="D540">
        <v>7</v>
      </c>
      <c r="E540" t="s">
        <v>57</v>
      </c>
      <c r="F540">
        <v>50186129</v>
      </c>
      <c r="G540">
        <v>48113142</v>
      </c>
      <c r="H540">
        <v>1</v>
      </c>
      <c r="I540" t="s">
        <v>26</v>
      </c>
      <c r="J540" t="s">
        <v>1568</v>
      </c>
      <c r="K540" t="s">
        <v>825</v>
      </c>
      <c r="L540" t="s">
        <v>826</v>
      </c>
      <c r="N540" t="s">
        <v>827</v>
      </c>
      <c r="O540" t="s">
        <v>31</v>
      </c>
      <c r="P540">
        <v>50186129</v>
      </c>
      <c r="Q540">
        <v>2401</v>
      </c>
      <c r="R540">
        <v>46</v>
      </c>
      <c r="S540" t="s">
        <v>72</v>
      </c>
      <c r="T540">
        <v>156</v>
      </c>
      <c r="U540" t="s">
        <v>87</v>
      </c>
      <c r="V540">
        <v>15</v>
      </c>
      <c r="W540" t="s">
        <v>64</v>
      </c>
      <c r="X540" t="s">
        <v>34</v>
      </c>
      <c r="Y540">
        <v>421074</v>
      </c>
    </row>
    <row r="541" spans="1:25" x14ac:dyDescent="0.2">
      <c r="A541" t="s">
        <v>836</v>
      </c>
      <c r="B541">
        <v>7014</v>
      </c>
      <c r="C541" t="s">
        <v>56</v>
      </c>
      <c r="D541">
        <v>7</v>
      </c>
      <c r="E541" t="s">
        <v>57</v>
      </c>
      <c r="F541">
        <v>50186129</v>
      </c>
      <c r="G541">
        <v>48113142</v>
      </c>
      <c r="H541">
        <v>1</v>
      </c>
      <c r="I541" t="s">
        <v>26</v>
      </c>
      <c r="J541" t="s">
        <v>1568</v>
      </c>
      <c r="K541" t="s">
        <v>825</v>
      </c>
      <c r="L541" t="s">
        <v>826</v>
      </c>
      <c r="N541" t="s">
        <v>827</v>
      </c>
      <c r="O541" t="s">
        <v>31</v>
      </c>
      <c r="P541">
        <v>50186129</v>
      </c>
      <c r="Q541">
        <v>2401</v>
      </c>
      <c r="R541">
        <v>62</v>
      </c>
      <c r="S541" t="s">
        <v>75</v>
      </c>
      <c r="T541">
        <v>204</v>
      </c>
      <c r="U541" t="s">
        <v>76</v>
      </c>
      <c r="V541">
        <v>15</v>
      </c>
      <c r="W541" t="s">
        <v>64</v>
      </c>
      <c r="X541" t="s">
        <v>34</v>
      </c>
      <c r="Y541">
        <v>9375269</v>
      </c>
    </row>
    <row r="542" spans="1:25" x14ac:dyDescent="0.2">
      <c r="A542" t="s">
        <v>837</v>
      </c>
      <c r="B542">
        <v>7014</v>
      </c>
      <c r="C542" t="s">
        <v>56</v>
      </c>
      <c r="D542">
        <v>7</v>
      </c>
      <c r="E542" t="s">
        <v>57</v>
      </c>
      <c r="F542">
        <v>50186129</v>
      </c>
      <c r="G542">
        <v>48113142</v>
      </c>
      <c r="H542">
        <v>1</v>
      </c>
      <c r="I542" t="s">
        <v>26</v>
      </c>
      <c r="J542" t="s">
        <v>1568</v>
      </c>
      <c r="K542" t="s">
        <v>825</v>
      </c>
      <c r="L542" t="s">
        <v>826</v>
      </c>
      <c r="N542" t="s">
        <v>827</v>
      </c>
      <c r="O542" t="s">
        <v>31</v>
      </c>
      <c r="P542">
        <v>50186129</v>
      </c>
      <c r="Q542">
        <v>2401</v>
      </c>
      <c r="R542">
        <v>100</v>
      </c>
      <c r="S542" t="s">
        <v>78</v>
      </c>
      <c r="T542">
        <v>286</v>
      </c>
      <c r="U542" t="s">
        <v>79</v>
      </c>
      <c r="V542">
        <v>15</v>
      </c>
      <c r="W542" t="s">
        <v>64</v>
      </c>
      <c r="X542" t="s">
        <v>34</v>
      </c>
      <c r="Y542">
        <v>277</v>
      </c>
    </row>
    <row r="543" spans="1:25" x14ac:dyDescent="0.2">
      <c r="A543" t="s">
        <v>838</v>
      </c>
      <c r="B543">
        <v>7014</v>
      </c>
      <c r="C543" t="s">
        <v>56</v>
      </c>
      <c r="D543">
        <v>7</v>
      </c>
      <c r="E543" t="s">
        <v>57</v>
      </c>
      <c r="F543">
        <v>50186129</v>
      </c>
      <c r="G543">
        <v>48113142</v>
      </c>
      <c r="H543">
        <v>1</v>
      </c>
      <c r="I543" t="s">
        <v>26</v>
      </c>
      <c r="J543" t="s">
        <v>1568</v>
      </c>
      <c r="K543" t="s">
        <v>825</v>
      </c>
      <c r="L543" t="s">
        <v>826</v>
      </c>
      <c r="N543" t="s">
        <v>827</v>
      </c>
      <c r="O543" t="s">
        <v>31</v>
      </c>
      <c r="P543">
        <v>50186129</v>
      </c>
      <c r="Q543">
        <v>2401</v>
      </c>
      <c r="R543">
        <v>103</v>
      </c>
      <c r="S543" t="s">
        <v>143</v>
      </c>
      <c r="T543">
        <v>282</v>
      </c>
      <c r="U543" t="s">
        <v>143</v>
      </c>
      <c r="V543">
        <v>51</v>
      </c>
      <c r="W543" t="s">
        <v>125</v>
      </c>
      <c r="X543" t="s">
        <v>34</v>
      </c>
      <c r="Y543">
        <v>3414</v>
      </c>
    </row>
    <row r="544" spans="1:25" x14ac:dyDescent="0.2">
      <c r="A544" t="s">
        <v>839</v>
      </c>
      <c r="B544">
        <v>7014</v>
      </c>
      <c r="C544" t="s">
        <v>56</v>
      </c>
      <c r="D544">
        <v>7</v>
      </c>
      <c r="E544" t="s">
        <v>57</v>
      </c>
      <c r="F544">
        <v>50186129</v>
      </c>
      <c r="G544">
        <v>48113142</v>
      </c>
      <c r="H544">
        <v>1</v>
      </c>
      <c r="I544" t="s">
        <v>26</v>
      </c>
      <c r="J544" t="s">
        <v>1568</v>
      </c>
      <c r="K544" t="s">
        <v>825</v>
      </c>
      <c r="L544" t="s">
        <v>826</v>
      </c>
      <c r="N544" t="s">
        <v>827</v>
      </c>
      <c r="O544" t="s">
        <v>31</v>
      </c>
      <c r="P544">
        <v>50186129</v>
      </c>
      <c r="Q544">
        <v>2401</v>
      </c>
      <c r="R544">
        <v>118</v>
      </c>
      <c r="S544" t="s">
        <v>299</v>
      </c>
      <c r="T544">
        <v>13</v>
      </c>
      <c r="U544" t="s">
        <v>300</v>
      </c>
      <c r="V544">
        <v>51</v>
      </c>
      <c r="W544" t="s">
        <v>125</v>
      </c>
      <c r="X544" t="s">
        <v>34</v>
      </c>
      <c r="Y544">
        <v>79285</v>
      </c>
    </row>
    <row r="545" spans="1:25" x14ac:dyDescent="0.2">
      <c r="A545" t="s">
        <v>840</v>
      </c>
      <c r="B545">
        <v>7014</v>
      </c>
      <c r="C545" t="s">
        <v>56</v>
      </c>
      <c r="D545">
        <v>7</v>
      </c>
      <c r="E545" t="s">
        <v>57</v>
      </c>
      <c r="F545">
        <v>50186129</v>
      </c>
      <c r="G545">
        <v>48113142</v>
      </c>
      <c r="H545">
        <v>1</v>
      </c>
      <c r="I545" t="s">
        <v>26</v>
      </c>
      <c r="J545" t="s">
        <v>1568</v>
      </c>
      <c r="K545" t="s">
        <v>825</v>
      </c>
      <c r="L545" t="s">
        <v>826</v>
      </c>
      <c r="N545" t="s">
        <v>827</v>
      </c>
      <c r="O545" t="s">
        <v>31</v>
      </c>
      <c r="P545">
        <v>50186129</v>
      </c>
      <c r="Q545">
        <v>2401</v>
      </c>
      <c r="R545">
        <v>122</v>
      </c>
      <c r="S545" t="s">
        <v>42</v>
      </c>
      <c r="T545">
        <v>287</v>
      </c>
      <c r="U545" t="s">
        <v>43</v>
      </c>
      <c r="V545">
        <v>15</v>
      </c>
      <c r="W545" t="s">
        <v>64</v>
      </c>
      <c r="X545" t="s">
        <v>34</v>
      </c>
      <c r="Y545">
        <v>59</v>
      </c>
    </row>
    <row r="546" spans="1:25" x14ac:dyDescent="0.2">
      <c r="A546" t="s">
        <v>841</v>
      </c>
      <c r="B546">
        <v>7014</v>
      </c>
      <c r="C546" t="s">
        <v>56</v>
      </c>
      <c r="D546">
        <v>7</v>
      </c>
      <c r="E546" t="s">
        <v>57</v>
      </c>
      <c r="F546">
        <v>50179004</v>
      </c>
      <c r="G546">
        <v>48111366</v>
      </c>
      <c r="H546">
        <v>1</v>
      </c>
      <c r="I546" t="s">
        <v>26</v>
      </c>
      <c r="J546" t="s">
        <v>1568</v>
      </c>
      <c r="K546" t="s">
        <v>842</v>
      </c>
      <c r="L546" t="s">
        <v>843</v>
      </c>
      <c r="N546" t="s">
        <v>844</v>
      </c>
      <c r="O546" t="s">
        <v>31</v>
      </c>
      <c r="P546">
        <v>50179004</v>
      </c>
      <c r="Q546">
        <v>2401</v>
      </c>
      <c r="R546">
        <v>7</v>
      </c>
      <c r="S546" t="s">
        <v>62</v>
      </c>
      <c r="T546">
        <v>18</v>
      </c>
      <c r="U546" t="s">
        <v>63</v>
      </c>
      <c r="V546">
        <v>15</v>
      </c>
      <c r="W546" t="s">
        <v>64</v>
      </c>
      <c r="X546" t="s">
        <v>34</v>
      </c>
      <c r="Y546">
        <v>341641</v>
      </c>
    </row>
    <row r="547" spans="1:25" x14ac:dyDescent="0.2">
      <c r="A547" t="s">
        <v>845</v>
      </c>
      <c r="B547">
        <v>7014</v>
      </c>
      <c r="C547" t="s">
        <v>56</v>
      </c>
      <c r="D547">
        <v>7</v>
      </c>
      <c r="E547" t="s">
        <v>57</v>
      </c>
      <c r="F547">
        <v>50179004</v>
      </c>
      <c r="G547">
        <v>48111366</v>
      </c>
      <c r="H547">
        <v>1</v>
      </c>
      <c r="I547" t="s">
        <v>26</v>
      </c>
      <c r="J547" t="s">
        <v>1568</v>
      </c>
      <c r="K547" t="s">
        <v>842</v>
      </c>
      <c r="L547" t="s">
        <v>843</v>
      </c>
      <c r="N547" t="s">
        <v>844</v>
      </c>
      <c r="O547" t="s">
        <v>31</v>
      </c>
      <c r="P547">
        <v>50179004</v>
      </c>
      <c r="Q547">
        <v>2401</v>
      </c>
      <c r="R547">
        <v>7</v>
      </c>
      <c r="S547" t="s">
        <v>62</v>
      </c>
      <c r="T547">
        <v>20</v>
      </c>
      <c r="U547" t="s">
        <v>66</v>
      </c>
      <c r="V547">
        <v>15</v>
      </c>
      <c r="W547" t="s">
        <v>64</v>
      </c>
      <c r="X547" t="s">
        <v>34</v>
      </c>
      <c r="Y547">
        <v>9533458</v>
      </c>
    </row>
    <row r="548" spans="1:25" x14ac:dyDescent="0.2">
      <c r="A548" t="s">
        <v>846</v>
      </c>
      <c r="B548">
        <v>7014</v>
      </c>
      <c r="C548" t="s">
        <v>56</v>
      </c>
      <c r="D548">
        <v>7</v>
      </c>
      <c r="E548" t="s">
        <v>57</v>
      </c>
      <c r="F548">
        <v>50179004</v>
      </c>
      <c r="G548">
        <v>48111366</v>
      </c>
      <c r="H548">
        <v>1</v>
      </c>
      <c r="I548" t="s">
        <v>26</v>
      </c>
      <c r="J548" t="s">
        <v>1568</v>
      </c>
      <c r="K548" t="s">
        <v>842</v>
      </c>
      <c r="L548" t="s">
        <v>843</v>
      </c>
      <c r="N548" t="s">
        <v>844</v>
      </c>
      <c r="O548" t="s">
        <v>31</v>
      </c>
      <c r="P548">
        <v>50179004</v>
      </c>
      <c r="Q548">
        <v>2401</v>
      </c>
      <c r="R548">
        <v>7</v>
      </c>
      <c r="S548" t="s">
        <v>62</v>
      </c>
      <c r="T548">
        <v>147</v>
      </c>
      <c r="U548" t="s">
        <v>104</v>
      </c>
      <c r="V548">
        <v>15</v>
      </c>
      <c r="W548" t="s">
        <v>64</v>
      </c>
      <c r="X548" t="s">
        <v>34</v>
      </c>
      <c r="Y548">
        <v>391336</v>
      </c>
    </row>
    <row r="549" spans="1:25" x14ac:dyDescent="0.2">
      <c r="A549" t="s">
        <v>847</v>
      </c>
      <c r="B549">
        <v>7014</v>
      </c>
      <c r="C549" t="s">
        <v>56</v>
      </c>
      <c r="D549">
        <v>7</v>
      </c>
      <c r="E549" t="s">
        <v>57</v>
      </c>
      <c r="F549">
        <v>50179004</v>
      </c>
      <c r="G549">
        <v>48111366</v>
      </c>
      <c r="H549">
        <v>1</v>
      </c>
      <c r="I549" t="s">
        <v>26</v>
      </c>
      <c r="J549" t="s">
        <v>1568</v>
      </c>
      <c r="K549" t="s">
        <v>842</v>
      </c>
      <c r="L549" t="s">
        <v>843</v>
      </c>
      <c r="N549" t="s">
        <v>844</v>
      </c>
      <c r="O549" t="s">
        <v>31</v>
      </c>
      <c r="P549">
        <v>50179004</v>
      </c>
      <c r="Q549">
        <v>2401</v>
      </c>
      <c r="R549">
        <v>7</v>
      </c>
      <c r="S549" t="s">
        <v>62</v>
      </c>
      <c r="T549">
        <v>200</v>
      </c>
      <c r="U549" t="s">
        <v>68</v>
      </c>
      <c r="V549">
        <v>15</v>
      </c>
      <c r="W549" t="s">
        <v>64</v>
      </c>
      <c r="X549" t="s">
        <v>34</v>
      </c>
      <c r="Y549">
        <v>13353441</v>
      </c>
    </row>
    <row r="550" spans="1:25" x14ac:dyDescent="0.2">
      <c r="A550" t="s">
        <v>848</v>
      </c>
      <c r="B550">
        <v>7014</v>
      </c>
      <c r="C550" t="s">
        <v>56</v>
      </c>
      <c r="D550">
        <v>7</v>
      </c>
      <c r="E550" t="s">
        <v>57</v>
      </c>
      <c r="F550">
        <v>50179004</v>
      </c>
      <c r="G550">
        <v>48111366</v>
      </c>
      <c r="H550">
        <v>1</v>
      </c>
      <c r="I550" t="s">
        <v>26</v>
      </c>
      <c r="J550" t="s">
        <v>1568</v>
      </c>
      <c r="K550" t="s">
        <v>842</v>
      </c>
      <c r="L550" t="s">
        <v>843</v>
      </c>
      <c r="N550" t="s">
        <v>844</v>
      </c>
      <c r="O550" t="s">
        <v>31</v>
      </c>
      <c r="P550">
        <v>50179004</v>
      </c>
      <c r="Q550">
        <v>2401</v>
      </c>
      <c r="R550">
        <v>7</v>
      </c>
      <c r="S550" t="s">
        <v>62</v>
      </c>
      <c r="T550">
        <v>716</v>
      </c>
      <c r="U550" t="s">
        <v>70</v>
      </c>
      <c r="V550">
        <v>15</v>
      </c>
      <c r="W550" t="s">
        <v>64</v>
      </c>
      <c r="X550" t="s">
        <v>34</v>
      </c>
      <c r="Y550">
        <v>1586548</v>
      </c>
    </row>
    <row r="551" spans="1:25" x14ac:dyDescent="0.2">
      <c r="A551" t="s">
        <v>849</v>
      </c>
      <c r="B551">
        <v>7014</v>
      </c>
      <c r="C551" t="s">
        <v>56</v>
      </c>
      <c r="D551">
        <v>7</v>
      </c>
      <c r="E551" t="s">
        <v>57</v>
      </c>
      <c r="F551">
        <v>50179004</v>
      </c>
      <c r="G551">
        <v>48111366</v>
      </c>
      <c r="H551">
        <v>1</v>
      </c>
      <c r="I551" t="s">
        <v>26</v>
      </c>
      <c r="J551" t="s">
        <v>1568</v>
      </c>
      <c r="K551" t="s">
        <v>842</v>
      </c>
      <c r="L551" t="s">
        <v>843</v>
      </c>
      <c r="N551" t="s">
        <v>844</v>
      </c>
      <c r="O551" t="s">
        <v>31</v>
      </c>
      <c r="P551">
        <v>50179004</v>
      </c>
      <c r="Q551">
        <v>2401</v>
      </c>
      <c r="R551">
        <v>7</v>
      </c>
      <c r="S551" t="s">
        <v>62</v>
      </c>
      <c r="T551">
        <v>147</v>
      </c>
      <c r="U551" t="s">
        <v>104</v>
      </c>
      <c r="V551">
        <v>60</v>
      </c>
      <c r="W551" t="s">
        <v>108</v>
      </c>
      <c r="X551" t="s">
        <v>34</v>
      </c>
      <c r="Y551">
        <v>1116</v>
      </c>
    </row>
    <row r="552" spans="1:25" x14ac:dyDescent="0.2">
      <c r="A552" t="s">
        <v>850</v>
      </c>
      <c r="B552">
        <v>7014</v>
      </c>
      <c r="C552" t="s">
        <v>56</v>
      </c>
      <c r="D552">
        <v>7</v>
      </c>
      <c r="E552" t="s">
        <v>57</v>
      </c>
      <c r="F552">
        <v>50179004</v>
      </c>
      <c r="G552">
        <v>48111366</v>
      </c>
      <c r="H552">
        <v>1</v>
      </c>
      <c r="I552" t="s">
        <v>26</v>
      </c>
      <c r="J552" t="s">
        <v>1568</v>
      </c>
      <c r="K552" t="s">
        <v>842</v>
      </c>
      <c r="L552" t="s">
        <v>843</v>
      </c>
      <c r="N552" t="s">
        <v>844</v>
      </c>
      <c r="O552" t="s">
        <v>31</v>
      </c>
      <c r="P552">
        <v>50179004</v>
      </c>
      <c r="Q552">
        <v>2401</v>
      </c>
      <c r="R552">
        <v>62</v>
      </c>
      <c r="S552" t="s">
        <v>75</v>
      </c>
      <c r="T552">
        <v>204</v>
      </c>
      <c r="U552" t="s">
        <v>76</v>
      </c>
      <c r="V552">
        <v>15</v>
      </c>
      <c r="W552" t="s">
        <v>64</v>
      </c>
      <c r="X552" t="s">
        <v>34</v>
      </c>
      <c r="Y552">
        <v>2246038</v>
      </c>
    </row>
    <row r="553" spans="1:25" x14ac:dyDescent="0.2">
      <c r="A553" t="s">
        <v>851</v>
      </c>
      <c r="B553">
        <v>7014</v>
      </c>
      <c r="C553" t="s">
        <v>56</v>
      </c>
      <c r="D553">
        <v>7</v>
      </c>
      <c r="E553" t="s">
        <v>57</v>
      </c>
      <c r="F553">
        <v>50179004</v>
      </c>
      <c r="G553">
        <v>48111366</v>
      </c>
      <c r="H553">
        <v>1</v>
      </c>
      <c r="I553" t="s">
        <v>26</v>
      </c>
      <c r="J553" t="s">
        <v>1568</v>
      </c>
      <c r="K553" t="s">
        <v>842</v>
      </c>
      <c r="L553" t="s">
        <v>843</v>
      </c>
      <c r="N553" t="s">
        <v>844</v>
      </c>
      <c r="O553" t="s">
        <v>86</v>
      </c>
      <c r="P553">
        <v>50179004</v>
      </c>
      <c r="Q553">
        <v>2401</v>
      </c>
      <c r="R553">
        <v>50</v>
      </c>
      <c r="S553" t="s">
        <v>333</v>
      </c>
      <c r="T553">
        <v>9</v>
      </c>
      <c r="U553" t="s">
        <v>333</v>
      </c>
      <c r="V553">
        <v>53</v>
      </c>
      <c r="W553" t="s">
        <v>33</v>
      </c>
      <c r="X553" t="s">
        <v>334</v>
      </c>
      <c r="Y553">
        <v>-26349782</v>
      </c>
    </row>
    <row r="554" spans="1:25" x14ac:dyDescent="0.2">
      <c r="A554" t="s">
        <v>852</v>
      </c>
      <c r="B554">
        <v>7014</v>
      </c>
      <c r="C554" t="s">
        <v>56</v>
      </c>
      <c r="D554">
        <v>7</v>
      </c>
      <c r="E554" t="s">
        <v>57</v>
      </c>
      <c r="F554">
        <v>50185640</v>
      </c>
      <c r="G554">
        <v>48113069</v>
      </c>
      <c r="H554">
        <v>1</v>
      </c>
      <c r="I554" t="s">
        <v>26</v>
      </c>
      <c r="J554" t="s">
        <v>1568</v>
      </c>
      <c r="K554" t="s">
        <v>610</v>
      </c>
      <c r="L554" t="s">
        <v>611</v>
      </c>
      <c r="N554" t="s">
        <v>853</v>
      </c>
      <c r="O554" t="s">
        <v>31</v>
      </c>
      <c r="P554">
        <v>50185640</v>
      </c>
      <c r="Q554">
        <v>2401</v>
      </c>
      <c r="R554">
        <v>7</v>
      </c>
      <c r="S554" t="s">
        <v>62</v>
      </c>
      <c r="T554">
        <v>18</v>
      </c>
      <c r="U554" t="s">
        <v>63</v>
      </c>
      <c r="V554">
        <v>15</v>
      </c>
      <c r="W554" t="s">
        <v>64</v>
      </c>
      <c r="X554" t="s">
        <v>34</v>
      </c>
      <c r="Y554">
        <v>578463</v>
      </c>
    </row>
    <row r="555" spans="1:25" x14ac:dyDescent="0.2">
      <c r="A555" t="s">
        <v>854</v>
      </c>
      <c r="B555">
        <v>7014</v>
      </c>
      <c r="C555" t="s">
        <v>56</v>
      </c>
      <c r="D555">
        <v>7</v>
      </c>
      <c r="E555" t="s">
        <v>57</v>
      </c>
      <c r="F555">
        <v>50185640</v>
      </c>
      <c r="G555">
        <v>48113069</v>
      </c>
      <c r="H555">
        <v>1</v>
      </c>
      <c r="I555" t="s">
        <v>26</v>
      </c>
      <c r="J555" t="s">
        <v>1568</v>
      </c>
      <c r="K555" t="s">
        <v>610</v>
      </c>
      <c r="L555" t="s">
        <v>611</v>
      </c>
      <c r="N555" t="s">
        <v>853</v>
      </c>
      <c r="O555" t="s">
        <v>31</v>
      </c>
      <c r="P555">
        <v>50185640</v>
      </c>
      <c r="Q555">
        <v>2401</v>
      </c>
      <c r="R555">
        <v>7</v>
      </c>
      <c r="S555" t="s">
        <v>62</v>
      </c>
      <c r="T555">
        <v>20</v>
      </c>
      <c r="U555" t="s">
        <v>66</v>
      </c>
      <c r="V555">
        <v>15</v>
      </c>
      <c r="W555" t="s">
        <v>64</v>
      </c>
      <c r="X555" t="s">
        <v>34</v>
      </c>
      <c r="Y555">
        <v>16141957</v>
      </c>
    </row>
    <row r="556" spans="1:25" x14ac:dyDescent="0.2">
      <c r="A556" t="s">
        <v>855</v>
      </c>
      <c r="B556">
        <v>7014</v>
      </c>
      <c r="C556" t="s">
        <v>56</v>
      </c>
      <c r="D556">
        <v>7</v>
      </c>
      <c r="E556" t="s">
        <v>57</v>
      </c>
      <c r="F556">
        <v>50185640</v>
      </c>
      <c r="G556">
        <v>48113069</v>
      </c>
      <c r="H556">
        <v>1</v>
      </c>
      <c r="I556" t="s">
        <v>26</v>
      </c>
      <c r="J556" t="s">
        <v>1568</v>
      </c>
      <c r="K556" t="s">
        <v>610</v>
      </c>
      <c r="L556" t="s">
        <v>611</v>
      </c>
      <c r="N556" t="s">
        <v>853</v>
      </c>
      <c r="O556" t="s">
        <v>31</v>
      </c>
      <c r="P556">
        <v>50185640</v>
      </c>
      <c r="Q556">
        <v>2401</v>
      </c>
      <c r="R556">
        <v>7</v>
      </c>
      <c r="S556" t="s">
        <v>62</v>
      </c>
      <c r="T556">
        <v>147</v>
      </c>
      <c r="U556" t="s">
        <v>104</v>
      </c>
      <c r="V556">
        <v>15</v>
      </c>
      <c r="W556" t="s">
        <v>64</v>
      </c>
      <c r="X556" t="s">
        <v>34</v>
      </c>
      <c r="Y556">
        <v>692281</v>
      </c>
    </row>
    <row r="557" spans="1:25" x14ac:dyDescent="0.2">
      <c r="A557" t="s">
        <v>856</v>
      </c>
      <c r="B557">
        <v>7014</v>
      </c>
      <c r="C557" t="s">
        <v>56</v>
      </c>
      <c r="D557">
        <v>7</v>
      </c>
      <c r="E557" t="s">
        <v>57</v>
      </c>
      <c r="F557">
        <v>50185640</v>
      </c>
      <c r="G557">
        <v>48113069</v>
      </c>
      <c r="H557">
        <v>1</v>
      </c>
      <c r="I557" t="s">
        <v>26</v>
      </c>
      <c r="J557" t="s">
        <v>1568</v>
      </c>
      <c r="K557" t="s">
        <v>610</v>
      </c>
      <c r="L557" t="s">
        <v>611</v>
      </c>
      <c r="N557" t="s">
        <v>853</v>
      </c>
      <c r="O557" t="s">
        <v>31</v>
      </c>
      <c r="P557">
        <v>50185640</v>
      </c>
      <c r="Q557">
        <v>2401</v>
      </c>
      <c r="R557">
        <v>7</v>
      </c>
      <c r="S557" t="s">
        <v>62</v>
      </c>
      <c r="T557">
        <v>200</v>
      </c>
      <c r="U557" t="s">
        <v>68</v>
      </c>
      <c r="V557">
        <v>15</v>
      </c>
      <c r="W557" t="s">
        <v>64</v>
      </c>
      <c r="X557" t="s">
        <v>34</v>
      </c>
      <c r="Y557">
        <v>22609914</v>
      </c>
    </row>
    <row r="558" spans="1:25" x14ac:dyDescent="0.2">
      <c r="A558" t="s">
        <v>857</v>
      </c>
      <c r="B558">
        <v>7014</v>
      </c>
      <c r="C558" t="s">
        <v>56</v>
      </c>
      <c r="D558">
        <v>7</v>
      </c>
      <c r="E558" t="s">
        <v>57</v>
      </c>
      <c r="F558">
        <v>50185640</v>
      </c>
      <c r="G558">
        <v>48113069</v>
      </c>
      <c r="H558">
        <v>1</v>
      </c>
      <c r="I558" t="s">
        <v>26</v>
      </c>
      <c r="J558" t="s">
        <v>1568</v>
      </c>
      <c r="K558" t="s">
        <v>610</v>
      </c>
      <c r="L558" t="s">
        <v>611</v>
      </c>
      <c r="N558" t="s">
        <v>853</v>
      </c>
      <c r="O558" t="s">
        <v>31</v>
      </c>
      <c r="P558">
        <v>50185640</v>
      </c>
      <c r="Q558">
        <v>2401</v>
      </c>
      <c r="R558">
        <v>7</v>
      </c>
      <c r="S558" t="s">
        <v>62</v>
      </c>
      <c r="T558">
        <v>716</v>
      </c>
      <c r="U558" t="s">
        <v>70</v>
      </c>
      <c r="V558">
        <v>15</v>
      </c>
      <c r="W558" t="s">
        <v>64</v>
      </c>
      <c r="X558" t="s">
        <v>34</v>
      </c>
      <c r="Y558">
        <v>2686327</v>
      </c>
    </row>
    <row r="559" spans="1:25" x14ac:dyDescent="0.2">
      <c r="A559" t="s">
        <v>858</v>
      </c>
      <c r="B559">
        <v>7014</v>
      </c>
      <c r="C559" t="s">
        <v>56</v>
      </c>
      <c r="D559">
        <v>7</v>
      </c>
      <c r="E559" t="s">
        <v>57</v>
      </c>
      <c r="F559">
        <v>50185640</v>
      </c>
      <c r="G559">
        <v>48113069</v>
      </c>
      <c r="H559">
        <v>1</v>
      </c>
      <c r="I559" t="s">
        <v>26</v>
      </c>
      <c r="J559" t="s">
        <v>1568</v>
      </c>
      <c r="K559" t="s">
        <v>610</v>
      </c>
      <c r="L559" t="s">
        <v>611</v>
      </c>
      <c r="N559" t="s">
        <v>853</v>
      </c>
      <c r="O559" t="s">
        <v>31</v>
      </c>
      <c r="P559">
        <v>50185640</v>
      </c>
      <c r="Q559">
        <v>2401</v>
      </c>
      <c r="R559">
        <v>7</v>
      </c>
      <c r="S559" t="s">
        <v>62</v>
      </c>
      <c r="T559">
        <v>147</v>
      </c>
      <c r="U559" t="s">
        <v>104</v>
      </c>
      <c r="V559">
        <v>60</v>
      </c>
      <c r="W559" t="s">
        <v>108</v>
      </c>
      <c r="X559" t="s">
        <v>34</v>
      </c>
      <c r="Y559">
        <v>1969</v>
      </c>
    </row>
    <row r="560" spans="1:25" x14ac:dyDescent="0.2">
      <c r="A560" t="s">
        <v>859</v>
      </c>
      <c r="B560">
        <v>7014</v>
      </c>
      <c r="C560" t="s">
        <v>56</v>
      </c>
      <c r="D560">
        <v>7</v>
      </c>
      <c r="E560" t="s">
        <v>57</v>
      </c>
      <c r="F560">
        <v>50185640</v>
      </c>
      <c r="G560">
        <v>48113069</v>
      </c>
      <c r="H560">
        <v>1</v>
      </c>
      <c r="I560" t="s">
        <v>26</v>
      </c>
      <c r="J560" t="s">
        <v>1568</v>
      </c>
      <c r="K560" t="s">
        <v>610</v>
      </c>
      <c r="L560" t="s">
        <v>611</v>
      </c>
      <c r="N560" t="s">
        <v>853</v>
      </c>
      <c r="O560" t="s">
        <v>31</v>
      </c>
      <c r="P560">
        <v>50185640</v>
      </c>
      <c r="Q560">
        <v>2401</v>
      </c>
      <c r="R560">
        <v>46</v>
      </c>
      <c r="S560" t="s">
        <v>72</v>
      </c>
      <c r="T560">
        <v>156</v>
      </c>
      <c r="U560" t="s">
        <v>87</v>
      </c>
      <c r="V560">
        <v>15</v>
      </c>
      <c r="W560" t="s">
        <v>64</v>
      </c>
      <c r="X560" t="s">
        <v>34</v>
      </c>
      <c r="Y560">
        <v>316085</v>
      </c>
    </row>
    <row r="561" spans="1:25" x14ac:dyDescent="0.2">
      <c r="A561" t="s">
        <v>860</v>
      </c>
      <c r="B561">
        <v>7014</v>
      </c>
      <c r="C561" t="s">
        <v>56</v>
      </c>
      <c r="D561">
        <v>7</v>
      </c>
      <c r="E561" t="s">
        <v>57</v>
      </c>
      <c r="F561">
        <v>50185640</v>
      </c>
      <c r="G561">
        <v>48113069</v>
      </c>
      <c r="H561">
        <v>1</v>
      </c>
      <c r="I561" t="s">
        <v>26</v>
      </c>
      <c r="J561" t="s">
        <v>1568</v>
      </c>
      <c r="K561" t="s">
        <v>610</v>
      </c>
      <c r="L561" t="s">
        <v>611</v>
      </c>
      <c r="N561" t="s">
        <v>853</v>
      </c>
      <c r="O561" t="s">
        <v>31</v>
      </c>
      <c r="P561">
        <v>50185640</v>
      </c>
      <c r="Q561">
        <v>2401</v>
      </c>
      <c r="R561">
        <v>62</v>
      </c>
      <c r="S561" t="s">
        <v>75</v>
      </c>
      <c r="T561">
        <v>204</v>
      </c>
      <c r="U561" t="s">
        <v>76</v>
      </c>
      <c r="V561">
        <v>15</v>
      </c>
      <c r="W561" t="s">
        <v>64</v>
      </c>
      <c r="X561" t="s">
        <v>34</v>
      </c>
      <c r="Y561">
        <v>3802968</v>
      </c>
    </row>
    <row r="562" spans="1:25" x14ac:dyDescent="0.2">
      <c r="A562" t="s">
        <v>861</v>
      </c>
      <c r="B562">
        <v>6121</v>
      </c>
      <c r="C562" t="s">
        <v>24</v>
      </c>
      <c r="D562">
        <v>-1</v>
      </c>
      <c r="E562" t="s">
        <v>25</v>
      </c>
      <c r="F562">
        <v>50911679</v>
      </c>
      <c r="G562">
        <v>48118570</v>
      </c>
      <c r="H562">
        <v>1</v>
      </c>
      <c r="I562" t="s">
        <v>26</v>
      </c>
      <c r="J562" t="s">
        <v>1568</v>
      </c>
      <c r="K562" t="s">
        <v>862</v>
      </c>
      <c r="L562" t="s">
        <v>863</v>
      </c>
      <c r="N562" t="s">
        <v>864</v>
      </c>
      <c r="O562" t="s">
        <v>31</v>
      </c>
      <c r="P562">
        <v>50911679</v>
      </c>
      <c r="Q562">
        <v>2401</v>
      </c>
      <c r="R562">
        <v>81</v>
      </c>
      <c r="S562" t="s">
        <v>92</v>
      </c>
      <c r="T562">
        <v>112</v>
      </c>
      <c r="U562" t="s">
        <v>406</v>
      </c>
      <c r="V562">
        <v>41</v>
      </c>
      <c r="W562" t="s">
        <v>407</v>
      </c>
      <c r="X562" t="s">
        <v>34</v>
      </c>
      <c r="Y562">
        <v>972836</v>
      </c>
    </row>
    <row r="563" spans="1:25" x14ac:dyDescent="0.2">
      <c r="A563" t="s">
        <v>865</v>
      </c>
      <c r="B563">
        <v>6121</v>
      </c>
      <c r="C563" t="s">
        <v>24</v>
      </c>
      <c r="D563">
        <v>-1</v>
      </c>
      <c r="E563" t="s">
        <v>25</v>
      </c>
      <c r="F563">
        <v>50911679</v>
      </c>
      <c r="G563">
        <v>48118570</v>
      </c>
      <c r="H563">
        <v>1</v>
      </c>
      <c r="I563" t="s">
        <v>26</v>
      </c>
      <c r="J563" t="s">
        <v>1568</v>
      </c>
      <c r="K563" t="s">
        <v>862</v>
      </c>
      <c r="L563" t="s">
        <v>863</v>
      </c>
      <c r="N563" t="s">
        <v>864</v>
      </c>
      <c r="O563" t="s">
        <v>31</v>
      </c>
      <c r="P563">
        <v>50911679</v>
      </c>
      <c r="Q563">
        <v>2401</v>
      </c>
      <c r="R563">
        <v>106</v>
      </c>
      <c r="S563" t="s">
        <v>39</v>
      </c>
      <c r="T563">
        <v>137</v>
      </c>
      <c r="U563" t="s">
        <v>40</v>
      </c>
      <c r="V563">
        <v>53</v>
      </c>
      <c r="W563" t="s">
        <v>33</v>
      </c>
      <c r="X563" t="s">
        <v>34</v>
      </c>
      <c r="Y563">
        <v>155653</v>
      </c>
    </row>
    <row r="564" spans="1:25" x14ac:dyDescent="0.2">
      <c r="A564" t="s">
        <v>866</v>
      </c>
      <c r="B564">
        <v>7014</v>
      </c>
      <c r="C564" t="s">
        <v>56</v>
      </c>
      <c r="D564">
        <v>7</v>
      </c>
      <c r="E564" t="s">
        <v>57</v>
      </c>
      <c r="F564">
        <v>50208301</v>
      </c>
      <c r="G564">
        <v>48118570</v>
      </c>
      <c r="H564">
        <v>1</v>
      </c>
      <c r="I564" t="s">
        <v>26</v>
      </c>
      <c r="J564" t="s">
        <v>1568</v>
      </c>
      <c r="K564" t="s">
        <v>862</v>
      </c>
      <c r="L564" t="s">
        <v>863</v>
      </c>
      <c r="N564" t="s">
        <v>864</v>
      </c>
      <c r="O564" t="s">
        <v>31</v>
      </c>
      <c r="P564">
        <v>50208301</v>
      </c>
      <c r="Q564">
        <v>2401</v>
      </c>
      <c r="R564">
        <v>7</v>
      </c>
      <c r="S564" t="s">
        <v>62</v>
      </c>
      <c r="T564">
        <v>18</v>
      </c>
      <c r="U564" t="s">
        <v>63</v>
      </c>
      <c r="V564">
        <v>15</v>
      </c>
      <c r="W564" t="s">
        <v>64</v>
      </c>
      <c r="X564" t="s">
        <v>34</v>
      </c>
      <c r="Y564">
        <v>260280</v>
      </c>
    </row>
    <row r="565" spans="1:25" x14ac:dyDescent="0.2">
      <c r="A565" t="s">
        <v>867</v>
      </c>
      <c r="B565">
        <v>7014</v>
      </c>
      <c r="C565" t="s">
        <v>56</v>
      </c>
      <c r="D565">
        <v>7</v>
      </c>
      <c r="E565" t="s">
        <v>57</v>
      </c>
      <c r="F565">
        <v>50208301</v>
      </c>
      <c r="G565">
        <v>48118570</v>
      </c>
      <c r="H565">
        <v>1</v>
      </c>
      <c r="I565" t="s">
        <v>26</v>
      </c>
      <c r="J565" t="s">
        <v>1568</v>
      </c>
      <c r="K565" t="s">
        <v>862</v>
      </c>
      <c r="L565" t="s">
        <v>863</v>
      </c>
      <c r="N565" t="s">
        <v>864</v>
      </c>
      <c r="O565" t="s">
        <v>31</v>
      </c>
      <c r="P565">
        <v>50208301</v>
      </c>
      <c r="Q565">
        <v>2401</v>
      </c>
      <c r="R565">
        <v>7</v>
      </c>
      <c r="S565" t="s">
        <v>62</v>
      </c>
      <c r="T565">
        <v>20</v>
      </c>
      <c r="U565" t="s">
        <v>66</v>
      </c>
      <c r="V565">
        <v>15</v>
      </c>
      <c r="W565" t="s">
        <v>64</v>
      </c>
      <c r="X565" t="s">
        <v>34</v>
      </c>
      <c r="Y565">
        <v>7263104</v>
      </c>
    </row>
    <row r="566" spans="1:25" x14ac:dyDescent="0.2">
      <c r="A566" t="s">
        <v>868</v>
      </c>
      <c r="B566">
        <v>7014</v>
      </c>
      <c r="C566" t="s">
        <v>56</v>
      </c>
      <c r="D566">
        <v>7</v>
      </c>
      <c r="E566" t="s">
        <v>57</v>
      </c>
      <c r="F566">
        <v>50208301</v>
      </c>
      <c r="G566">
        <v>48118570</v>
      </c>
      <c r="H566">
        <v>1</v>
      </c>
      <c r="I566" t="s">
        <v>26</v>
      </c>
      <c r="J566" t="s">
        <v>1568</v>
      </c>
      <c r="K566" t="s">
        <v>862</v>
      </c>
      <c r="L566" t="s">
        <v>863</v>
      </c>
      <c r="N566" t="s">
        <v>864</v>
      </c>
      <c r="O566" t="s">
        <v>31</v>
      </c>
      <c r="P566">
        <v>50208301</v>
      </c>
      <c r="Q566">
        <v>2401</v>
      </c>
      <c r="R566">
        <v>7</v>
      </c>
      <c r="S566" t="s">
        <v>62</v>
      </c>
      <c r="T566">
        <v>147</v>
      </c>
      <c r="U566" t="s">
        <v>104</v>
      </c>
      <c r="V566">
        <v>15</v>
      </c>
      <c r="W566" t="s">
        <v>64</v>
      </c>
      <c r="X566" t="s">
        <v>34</v>
      </c>
      <c r="Y566">
        <v>336432</v>
      </c>
    </row>
    <row r="567" spans="1:25" x14ac:dyDescent="0.2">
      <c r="A567" t="s">
        <v>869</v>
      </c>
      <c r="B567">
        <v>7014</v>
      </c>
      <c r="C567" t="s">
        <v>56</v>
      </c>
      <c r="D567">
        <v>7</v>
      </c>
      <c r="E567" t="s">
        <v>57</v>
      </c>
      <c r="F567">
        <v>50208301</v>
      </c>
      <c r="G567">
        <v>48118570</v>
      </c>
      <c r="H567">
        <v>1</v>
      </c>
      <c r="I567" t="s">
        <v>26</v>
      </c>
      <c r="J567" t="s">
        <v>1568</v>
      </c>
      <c r="K567" t="s">
        <v>862</v>
      </c>
      <c r="L567" t="s">
        <v>863</v>
      </c>
      <c r="N567" t="s">
        <v>864</v>
      </c>
      <c r="O567" t="s">
        <v>31</v>
      </c>
      <c r="P567">
        <v>50208301</v>
      </c>
      <c r="Q567">
        <v>2401</v>
      </c>
      <c r="R567">
        <v>7</v>
      </c>
      <c r="S567" t="s">
        <v>62</v>
      </c>
      <c r="T567">
        <v>200</v>
      </c>
      <c r="U567" t="s">
        <v>68</v>
      </c>
      <c r="V567">
        <v>15</v>
      </c>
      <c r="W567" t="s">
        <v>64</v>
      </c>
      <c r="X567" t="s">
        <v>34</v>
      </c>
      <c r="Y567">
        <v>10173377</v>
      </c>
    </row>
    <row r="568" spans="1:25" x14ac:dyDescent="0.2">
      <c r="A568" t="s">
        <v>870</v>
      </c>
      <c r="B568">
        <v>7014</v>
      </c>
      <c r="C568" t="s">
        <v>56</v>
      </c>
      <c r="D568">
        <v>7</v>
      </c>
      <c r="E568" t="s">
        <v>57</v>
      </c>
      <c r="F568">
        <v>50208301</v>
      </c>
      <c r="G568">
        <v>48118570</v>
      </c>
      <c r="H568">
        <v>1</v>
      </c>
      <c r="I568" t="s">
        <v>26</v>
      </c>
      <c r="J568" t="s">
        <v>1568</v>
      </c>
      <c r="K568" t="s">
        <v>862</v>
      </c>
      <c r="L568" t="s">
        <v>863</v>
      </c>
      <c r="N568" t="s">
        <v>864</v>
      </c>
      <c r="O568" t="s">
        <v>31</v>
      </c>
      <c r="P568">
        <v>50208301</v>
      </c>
      <c r="Q568">
        <v>2401</v>
      </c>
      <c r="R568">
        <v>7</v>
      </c>
      <c r="S568" t="s">
        <v>62</v>
      </c>
      <c r="T568">
        <v>716</v>
      </c>
      <c r="U568" t="s">
        <v>70</v>
      </c>
      <c r="V568">
        <v>15</v>
      </c>
      <c r="W568" t="s">
        <v>64</v>
      </c>
      <c r="X568" t="s">
        <v>34</v>
      </c>
      <c r="Y568">
        <v>1208718</v>
      </c>
    </row>
    <row r="569" spans="1:25" x14ac:dyDescent="0.2">
      <c r="A569" t="s">
        <v>871</v>
      </c>
      <c r="B569">
        <v>7014</v>
      </c>
      <c r="C569" t="s">
        <v>56</v>
      </c>
      <c r="D569">
        <v>7</v>
      </c>
      <c r="E569" t="s">
        <v>57</v>
      </c>
      <c r="F569">
        <v>50208301</v>
      </c>
      <c r="G569">
        <v>48118570</v>
      </c>
      <c r="H569">
        <v>1</v>
      </c>
      <c r="I569" t="s">
        <v>26</v>
      </c>
      <c r="J569" t="s">
        <v>1568</v>
      </c>
      <c r="K569" t="s">
        <v>862</v>
      </c>
      <c r="L569" t="s">
        <v>863</v>
      </c>
      <c r="N569" t="s">
        <v>864</v>
      </c>
      <c r="O569" t="s">
        <v>31</v>
      </c>
      <c r="P569">
        <v>50208301</v>
      </c>
      <c r="Q569">
        <v>2401</v>
      </c>
      <c r="R569">
        <v>7</v>
      </c>
      <c r="S569" t="s">
        <v>62</v>
      </c>
      <c r="T569">
        <v>147</v>
      </c>
      <c r="U569" t="s">
        <v>104</v>
      </c>
      <c r="V569">
        <v>60</v>
      </c>
      <c r="W569" t="s">
        <v>108</v>
      </c>
      <c r="X569" t="s">
        <v>34</v>
      </c>
      <c r="Y569">
        <v>953</v>
      </c>
    </row>
    <row r="570" spans="1:25" x14ac:dyDescent="0.2">
      <c r="A570" t="s">
        <v>872</v>
      </c>
      <c r="B570">
        <v>7014</v>
      </c>
      <c r="C570" t="s">
        <v>56</v>
      </c>
      <c r="D570">
        <v>7</v>
      </c>
      <c r="E570" t="s">
        <v>57</v>
      </c>
      <c r="F570">
        <v>50208301</v>
      </c>
      <c r="G570">
        <v>48118570</v>
      </c>
      <c r="H570">
        <v>1</v>
      </c>
      <c r="I570" t="s">
        <v>26</v>
      </c>
      <c r="J570" t="s">
        <v>1568</v>
      </c>
      <c r="K570" t="s">
        <v>862</v>
      </c>
      <c r="L570" t="s">
        <v>863</v>
      </c>
      <c r="N570" t="s">
        <v>864</v>
      </c>
      <c r="O570" t="s">
        <v>31</v>
      </c>
      <c r="P570">
        <v>50208301</v>
      </c>
      <c r="Q570">
        <v>2401</v>
      </c>
      <c r="R570">
        <v>46</v>
      </c>
      <c r="S570" t="s">
        <v>72</v>
      </c>
      <c r="T570">
        <v>156</v>
      </c>
      <c r="U570" t="s">
        <v>87</v>
      </c>
      <c r="V570">
        <v>15</v>
      </c>
      <c r="W570" t="s">
        <v>64</v>
      </c>
      <c r="X570" t="s">
        <v>34</v>
      </c>
      <c r="Y570">
        <v>85148</v>
      </c>
    </row>
    <row r="571" spans="1:25" x14ac:dyDescent="0.2">
      <c r="A571" t="s">
        <v>873</v>
      </c>
      <c r="B571">
        <v>7014</v>
      </c>
      <c r="C571" t="s">
        <v>56</v>
      </c>
      <c r="D571">
        <v>7</v>
      </c>
      <c r="E571" t="s">
        <v>57</v>
      </c>
      <c r="F571">
        <v>50208301</v>
      </c>
      <c r="G571">
        <v>48118570</v>
      </c>
      <c r="H571">
        <v>1</v>
      </c>
      <c r="I571" t="s">
        <v>26</v>
      </c>
      <c r="J571" t="s">
        <v>1568</v>
      </c>
      <c r="K571" t="s">
        <v>862</v>
      </c>
      <c r="L571" t="s">
        <v>863</v>
      </c>
      <c r="N571" t="s">
        <v>864</v>
      </c>
      <c r="O571" t="s">
        <v>31</v>
      </c>
      <c r="P571">
        <v>50208301</v>
      </c>
      <c r="Q571">
        <v>2401</v>
      </c>
      <c r="R571">
        <v>62</v>
      </c>
      <c r="S571" t="s">
        <v>75</v>
      </c>
      <c r="T571">
        <v>204</v>
      </c>
      <c r="U571" t="s">
        <v>76</v>
      </c>
      <c r="V571">
        <v>15</v>
      </c>
      <c r="W571" t="s">
        <v>64</v>
      </c>
      <c r="X571" t="s">
        <v>34</v>
      </c>
      <c r="Y571">
        <v>1856721</v>
      </c>
    </row>
    <row r="572" spans="1:25" x14ac:dyDescent="0.2">
      <c r="A572" t="s">
        <v>874</v>
      </c>
      <c r="B572">
        <v>7014</v>
      </c>
      <c r="C572" t="s">
        <v>56</v>
      </c>
      <c r="D572">
        <v>7</v>
      </c>
      <c r="E572" t="s">
        <v>57</v>
      </c>
      <c r="F572">
        <v>50208301</v>
      </c>
      <c r="G572">
        <v>48118570</v>
      </c>
      <c r="H572">
        <v>1</v>
      </c>
      <c r="I572" t="s">
        <v>26</v>
      </c>
      <c r="J572" t="s">
        <v>1568</v>
      </c>
      <c r="K572" t="s">
        <v>862</v>
      </c>
      <c r="L572" t="s">
        <v>863</v>
      </c>
      <c r="N572" t="s">
        <v>864</v>
      </c>
      <c r="O572" t="s">
        <v>31</v>
      </c>
      <c r="P572">
        <v>50208301</v>
      </c>
      <c r="Q572">
        <v>2401</v>
      </c>
      <c r="R572">
        <v>100</v>
      </c>
      <c r="S572" t="s">
        <v>78</v>
      </c>
      <c r="T572">
        <v>286</v>
      </c>
      <c r="U572" t="s">
        <v>79</v>
      </c>
      <c r="V572">
        <v>15</v>
      </c>
      <c r="W572" t="s">
        <v>64</v>
      </c>
      <c r="X572" t="s">
        <v>34</v>
      </c>
      <c r="Y572">
        <v>277</v>
      </c>
    </row>
    <row r="573" spans="1:25" x14ac:dyDescent="0.2">
      <c r="A573" t="s">
        <v>875</v>
      </c>
      <c r="B573">
        <v>7014</v>
      </c>
      <c r="C573" t="s">
        <v>56</v>
      </c>
      <c r="D573">
        <v>7</v>
      </c>
      <c r="E573" t="s">
        <v>57</v>
      </c>
      <c r="F573">
        <v>50208301</v>
      </c>
      <c r="G573">
        <v>48118570</v>
      </c>
      <c r="H573">
        <v>1</v>
      </c>
      <c r="I573" t="s">
        <v>26</v>
      </c>
      <c r="J573" t="s">
        <v>1568</v>
      </c>
      <c r="K573" t="s">
        <v>862</v>
      </c>
      <c r="L573" t="s">
        <v>863</v>
      </c>
      <c r="N573" t="s">
        <v>864</v>
      </c>
      <c r="O573" t="s">
        <v>31</v>
      </c>
      <c r="P573">
        <v>50208301</v>
      </c>
      <c r="Q573">
        <v>2401</v>
      </c>
      <c r="R573">
        <v>103</v>
      </c>
      <c r="S573" t="s">
        <v>143</v>
      </c>
      <c r="T573">
        <v>282</v>
      </c>
      <c r="U573" t="s">
        <v>143</v>
      </c>
      <c r="V573">
        <v>51</v>
      </c>
      <c r="W573" t="s">
        <v>125</v>
      </c>
      <c r="X573" t="s">
        <v>34</v>
      </c>
      <c r="Y573">
        <v>3414</v>
      </c>
    </row>
    <row r="574" spans="1:25" x14ac:dyDescent="0.2">
      <c r="A574" t="s">
        <v>876</v>
      </c>
      <c r="B574">
        <v>7014</v>
      </c>
      <c r="C574" t="s">
        <v>56</v>
      </c>
      <c r="D574">
        <v>7</v>
      </c>
      <c r="E574" t="s">
        <v>57</v>
      </c>
      <c r="F574">
        <v>50208301</v>
      </c>
      <c r="G574">
        <v>48118570</v>
      </c>
      <c r="H574">
        <v>1</v>
      </c>
      <c r="I574" t="s">
        <v>26</v>
      </c>
      <c r="J574" t="s">
        <v>1568</v>
      </c>
      <c r="K574" t="s">
        <v>862</v>
      </c>
      <c r="L574" t="s">
        <v>863</v>
      </c>
      <c r="N574" t="s">
        <v>864</v>
      </c>
      <c r="O574" t="s">
        <v>31</v>
      </c>
      <c r="P574">
        <v>50208301</v>
      </c>
      <c r="Q574">
        <v>2401</v>
      </c>
      <c r="R574">
        <v>118</v>
      </c>
      <c r="S574" t="s">
        <v>299</v>
      </c>
      <c r="T574">
        <v>13</v>
      </c>
      <c r="U574" t="s">
        <v>300</v>
      </c>
      <c r="V574">
        <v>51</v>
      </c>
      <c r="W574" t="s">
        <v>125</v>
      </c>
      <c r="X574" t="s">
        <v>34</v>
      </c>
      <c r="Y574">
        <v>79285</v>
      </c>
    </row>
    <row r="575" spans="1:25" x14ac:dyDescent="0.2">
      <c r="A575" t="s">
        <v>877</v>
      </c>
      <c r="B575">
        <v>7014</v>
      </c>
      <c r="C575" t="s">
        <v>56</v>
      </c>
      <c r="D575">
        <v>7</v>
      </c>
      <c r="E575" t="s">
        <v>57</v>
      </c>
      <c r="F575">
        <v>50208301</v>
      </c>
      <c r="G575">
        <v>48118570</v>
      </c>
      <c r="H575">
        <v>1</v>
      </c>
      <c r="I575" t="s">
        <v>26</v>
      </c>
      <c r="J575" t="s">
        <v>1568</v>
      </c>
      <c r="K575" t="s">
        <v>862</v>
      </c>
      <c r="L575" t="s">
        <v>863</v>
      </c>
      <c r="N575" t="s">
        <v>864</v>
      </c>
      <c r="O575" t="s">
        <v>31</v>
      </c>
      <c r="P575">
        <v>50208301</v>
      </c>
      <c r="Q575">
        <v>2401</v>
      </c>
      <c r="R575">
        <v>122</v>
      </c>
      <c r="S575" t="s">
        <v>42</v>
      </c>
      <c r="T575">
        <v>287</v>
      </c>
      <c r="U575" t="s">
        <v>43</v>
      </c>
      <c r="V575">
        <v>15</v>
      </c>
      <c r="W575" t="s">
        <v>64</v>
      </c>
      <c r="X575" t="s">
        <v>34</v>
      </c>
      <c r="Y575">
        <v>59</v>
      </c>
    </row>
    <row r="576" spans="1:25" x14ac:dyDescent="0.2">
      <c r="A576" t="s">
        <v>878</v>
      </c>
      <c r="B576">
        <v>6121</v>
      </c>
      <c r="C576" t="s">
        <v>24</v>
      </c>
      <c r="D576">
        <v>-1</v>
      </c>
      <c r="E576" t="s">
        <v>25</v>
      </c>
      <c r="F576">
        <v>50909220</v>
      </c>
      <c r="G576">
        <v>48117359</v>
      </c>
      <c r="H576">
        <v>1</v>
      </c>
      <c r="I576" t="s">
        <v>26</v>
      </c>
      <c r="J576" t="s">
        <v>1568</v>
      </c>
      <c r="K576" t="s">
        <v>879</v>
      </c>
      <c r="L576" t="s">
        <v>880</v>
      </c>
      <c r="N576" t="s">
        <v>881</v>
      </c>
      <c r="O576" t="s">
        <v>31</v>
      </c>
      <c r="P576">
        <v>50909220</v>
      </c>
      <c r="Q576">
        <v>2401</v>
      </c>
      <c r="R576">
        <v>81</v>
      </c>
      <c r="S576" t="s">
        <v>92</v>
      </c>
      <c r="T576">
        <v>112</v>
      </c>
      <c r="U576" t="s">
        <v>406</v>
      </c>
      <c r="V576">
        <v>41</v>
      </c>
      <c r="W576" t="s">
        <v>407</v>
      </c>
      <c r="X576" t="s">
        <v>34</v>
      </c>
      <c r="Y576">
        <v>1068241</v>
      </c>
    </row>
    <row r="577" spans="1:25" x14ac:dyDescent="0.2">
      <c r="A577" t="s">
        <v>882</v>
      </c>
      <c r="B577">
        <v>6121</v>
      </c>
      <c r="C577" t="s">
        <v>24</v>
      </c>
      <c r="D577">
        <v>-1</v>
      </c>
      <c r="E577" t="s">
        <v>25</v>
      </c>
      <c r="F577">
        <v>50909220</v>
      </c>
      <c r="G577">
        <v>48117359</v>
      </c>
      <c r="H577">
        <v>1</v>
      </c>
      <c r="I577" t="s">
        <v>26</v>
      </c>
      <c r="J577" t="s">
        <v>1568</v>
      </c>
      <c r="K577" t="s">
        <v>879</v>
      </c>
      <c r="L577" t="s">
        <v>880</v>
      </c>
      <c r="N577" t="s">
        <v>881</v>
      </c>
      <c r="O577" t="s">
        <v>31</v>
      </c>
      <c r="P577">
        <v>50909220</v>
      </c>
      <c r="Q577">
        <v>2401</v>
      </c>
      <c r="R577">
        <v>106</v>
      </c>
      <c r="S577" t="s">
        <v>39</v>
      </c>
      <c r="T577">
        <v>137</v>
      </c>
      <c r="U577" t="s">
        <v>40</v>
      </c>
      <c r="V577">
        <v>53</v>
      </c>
      <c r="W577" t="s">
        <v>33</v>
      </c>
      <c r="X577" t="s">
        <v>34</v>
      </c>
      <c r="Y577">
        <v>170918</v>
      </c>
    </row>
    <row r="578" spans="1:25" x14ac:dyDescent="0.2">
      <c r="A578" t="s">
        <v>883</v>
      </c>
      <c r="B578">
        <v>7014</v>
      </c>
      <c r="C578" t="s">
        <v>56</v>
      </c>
      <c r="D578">
        <v>7</v>
      </c>
      <c r="E578" t="s">
        <v>57</v>
      </c>
      <c r="F578">
        <v>50200095</v>
      </c>
      <c r="G578">
        <v>48117359</v>
      </c>
      <c r="H578">
        <v>1</v>
      </c>
      <c r="I578" t="s">
        <v>26</v>
      </c>
      <c r="J578" t="s">
        <v>1568</v>
      </c>
      <c r="K578" t="s">
        <v>879</v>
      </c>
      <c r="L578" t="s">
        <v>880</v>
      </c>
      <c r="N578" t="s">
        <v>881</v>
      </c>
      <c r="O578" t="s">
        <v>31</v>
      </c>
      <c r="P578">
        <v>50200095</v>
      </c>
      <c r="Q578">
        <v>2401</v>
      </c>
      <c r="R578">
        <v>7</v>
      </c>
      <c r="S578" t="s">
        <v>62</v>
      </c>
      <c r="T578">
        <v>18</v>
      </c>
      <c r="U578" t="s">
        <v>63</v>
      </c>
      <c r="V578">
        <v>15</v>
      </c>
      <c r="W578" t="s">
        <v>64</v>
      </c>
      <c r="X578" t="s">
        <v>34</v>
      </c>
      <c r="Y578">
        <v>517425</v>
      </c>
    </row>
    <row r="579" spans="1:25" x14ac:dyDescent="0.2">
      <c r="A579" t="s">
        <v>884</v>
      </c>
      <c r="B579">
        <v>7014</v>
      </c>
      <c r="C579" t="s">
        <v>56</v>
      </c>
      <c r="D579">
        <v>7</v>
      </c>
      <c r="E579" t="s">
        <v>57</v>
      </c>
      <c r="F579">
        <v>50200095</v>
      </c>
      <c r="G579">
        <v>48117359</v>
      </c>
      <c r="H579">
        <v>1</v>
      </c>
      <c r="I579" t="s">
        <v>26</v>
      </c>
      <c r="J579" t="s">
        <v>1568</v>
      </c>
      <c r="K579" t="s">
        <v>879</v>
      </c>
      <c r="L579" t="s">
        <v>880</v>
      </c>
      <c r="N579" t="s">
        <v>881</v>
      </c>
      <c r="O579" t="s">
        <v>31</v>
      </c>
      <c r="P579">
        <v>50200095</v>
      </c>
      <c r="Q579">
        <v>2401</v>
      </c>
      <c r="R579">
        <v>7</v>
      </c>
      <c r="S579" t="s">
        <v>62</v>
      </c>
      <c r="T579">
        <v>20</v>
      </c>
      <c r="U579" t="s">
        <v>66</v>
      </c>
      <c r="V579">
        <v>15</v>
      </c>
      <c r="W579" t="s">
        <v>64</v>
      </c>
      <c r="X579" t="s">
        <v>34</v>
      </c>
      <c r="Y579">
        <v>14438716</v>
      </c>
    </row>
    <row r="580" spans="1:25" x14ac:dyDescent="0.2">
      <c r="A580" t="s">
        <v>885</v>
      </c>
      <c r="B580">
        <v>7014</v>
      </c>
      <c r="C580" t="s">
        <v>56</v>
      </c>
      <c r="D580">
        <v>7</v>
      </c>
      <c r="E580" t="s">
        <v>57</v>
      </c>
      <c r="F580">
        <v>50200095</v>
      </c>
      <c r="G580">
        <v>48117359</v>
      </c>
      <c r="H580">
        <v>1</v>
      </c>
      <c r="I580" t="s">
        <v>26</v>
      </c>
      <c r="J580" t="s">
        <v>1568</v>
      </c>
      <c r="K580" t="s">
        <v>879</v>
      </c>
      <c r="L580" t="s">
        <v>880</v>
      </c>
      <c r="N580" t="s">
        <v>881</v>
      </c>
      <c r="O580" t="s">
        <v>31</v>
      </c>
      <c r="P580">
        <v>50200095</v>
      </c>
      <c r="Q580">
        <v>2401</v>
      </c>
      <c r="R580">
        <v>7</v>
      </c>
      <c r="S580" t="s">
        <v>62</v>
      </c>
      <c r="T580">
        <v>147</v>
      </c>
      <c r="U580" t="s">
        <v>104</v>
      </c>
      <c r="V580">
        <v>15</v>
      </c>
      <c r="W580" t="s">
        <v>64</v>
      </c>
      <c r="X580" t="s">
        <v>34</v>
      </c>
      <c r="Y580">
        <v>644917</v>
      </c>
    </row>
    <row r="581" spans="1:25" x14ac:dyDescent="0.2">
      <c r="A581" t="s">
        <v>886</v>
      </c>
      <c r="B581">
        <v>7014</v>
      </c>
      <c r="C581" t="s">
        <v>56</v>
      </c>
      <c r="D581">
        <v>7</v>
      </c>
      <c r="E581" t="s">
        <v>57</v>
      </c>
      <c r="F581">
        <v>50200095</v>
      </c>
      <c r="G581">
        <v>48117359</v>
      </c>
      <c r="H581">
        <v>1</v>
      </c>
      <c r="I581" t="s">
        <v>26</v>
      </c>
      <c r="J581" t="s">
        <v>1568</v>
      </c>
      <c r="K581" t="s">
        <v>879</v>
      </c>
      <c r="L581" t="s">
        <v>880</v>
      </c>
      <c r="N581" t="s">
        <v>881</v>
      </c>
      <c r="O581" t="s">
        <v>31</v>
      </c>
      <c r="P581">
        <v>50200095</v>
      </c>
      <c r="Q581">
        <v>2401</v>
      </c>
      <c r="R581">
        <v>7</v>
      </c>
      <c r="S581" t="s">
        <v>62</v>
      </c>
      <c r="T581">
        <v>200</v>
      </c>
      <c r="U581" t="s">
        <v>68</v>
      </c>
      <c r="V581">
        <v>15</v>
      </c>
      <c r="W581" t="s">
        <v>64</v>
      </c>
      <c r="X581" t="s">
        <v>34</v>
      </c>
      <c r="Y581">
        <v>20224199</v>
      </c>
    </row>
    <row r="582" spans="1:25" x14ac:dyDescent="0.2">
      <c r="A582" t="s">
        <v>887</v>
      </c>
      <c r="B582">
        <v>7014</v>
      </c>
      <c r="C582" t="s">
        <v>56</v>
      </c>
      <c r="D582">
        <v>7</v>
      </c>
      <c r="E582" t="s">
        <v>57</v>
      </c>
      <c r="F582">
        <v>50200095</v>
      </c>
      <c r="G582">
        <v>48117359</v>
      </c>
      <c r="H582">
        <v>1</v>
      </c>
      <c r="I582" t="s">
        <v>26</v>
      </c>
      <c r="J582" t="s">
        <v>1568</v>
      </c>
      <c r="K582" t="s">
        <v>879</v>
      </c>
      <c r="L582" t="s">
        <v>880</v>
      </c>
      <c r="N582" t="s">
        <v>881</v>
      </c>
      <c r="O582" t="s">
        <v>31</v>
      </c>
      <c r="P582">
        <v>50200095</v>
      </c>
      <c r="Q582">
        <v>2401</v>
      </c>
      <c r="R582">
        <v>7</v>
      </c>
      <c r="S582" t="s">
        <v>62</v>
      </c>
      <c r="T582">
        <v>716</v>
      </c>
      <c r="U582" t="s">
        <v>70</v>
      </c>
      <c r="V582">
        <v>15</v>
      </c>
      <c r="W582" t="s">
        <v>64</v>
      </c>
      <c r="X582" t="s">
        <v>34</v>
      </c>
      <c r="Y582">
        <v>2402875</v>
      </c>
    </row>
    <row r="583" spans="1:25" x14ac:dyDescent="0.2">
      <c r="A583" t="s">
        <v>888</v>
      </c>
      <c r="B583">
        <v>7014</v>
      </c>
      <c r="C583" t="s">
        <v>56</v>
      </c>
      <c r="D583">
        <v>7</v>
      </c>
      <c r="E583" t="s">
        <v>57</v>
      </c>
      <c r="F583">
        <v>50200095</v>
      </c>
      <c r="G583">
        <v>48117359</v>
      </c>
      <c r="H583">
        <v>1</v>
      </c>
      <c r="I583" t="s">
        <v>26</v>
      </c>
      <c r="J583" t="s">
        <v>1568</v>
      </c>
      <c r="K583" t="s">
        <v>879</v>
      </c>
      <c r="L583" t="s">
        <v>880</v>
      </c>
      <c r="N583" t="s">
        <v>881</v>
      </c>
      <c r="O583" t="s">
        <v>31</v>
      </c>
      <c r="P583">
        <v>50200095</v>
      </c>
      <c r="Q583">
        <v>2401</v>
      </c>
      <c r="R583">
        <v>7</v>
      </c>
      <c r="S583" t="s">
        <v>62</v>
      </c>
      <c r="T583">
        <v>147</v>
      </c>
      <c r="U583" t="s">
        <v>104</v>
      </c>
      <c r="V583">
        <v>60</v>
      </c>
      <c r="W583" t="s">
        <v>108</v>
      </c>
      <c r="X583" t="s">
        <v>34</v>
      </c>
      <c r="Y583">
        <v>1839</v>
      </c>
    </row>
    <row r="584" spans="1:25" x14ac:dyDescent="0.2">
      <c r="A584" t="s">
        <v>889</v>
      </c>
      <c r="B584">
        <v>7014</v>
      </c>
      <c r="C584" t="s">
        <v>56</v>
      </c>
      <c r="D584">
        <v>7</v>
      </c>
      <c r="E584" t="s">
        <v>57</v>
      </c>
      <c r="F584">
        <v>50200095</v>
      </c>
      <c r="G584">
        <v>48117359</v>
      </c>
      <c r="H584">
        <v>1</v>
      </c>
      <c r="I584" t="s">
        <v>26</v>
      </c>
      <c r="J584" t="s">
        <v>1568</v>
      </c>
      <c r="K584" t="s">
        <v>879</v>
      </c>
      <c r="L584" t="s">
        <v>880</v>
      </c>
      <c r="N584" t="s">
        <v>881</v>
      </c>
      <c r="O584" t="s">
        <v>31</v>
      </c>
      <c r="P584">
        <v>50200095</v>
      </c>
      <c r="Q584">
        <v>2401</v>
      </c>
      <c r="R584">
        <v>46</v>
      </c>
      <c r="S584" t="s">
        <v>72</v>
      </c>
      <c r="T584">
        <v>156</v>
      </c>
      <c r="U584" t="s">
        <v>87</v>
      </c>
      <c r="V584">
        <v>15</v>
      </c>
      <c r="W584" t="s">
        <v>64</v>
      </c>
      <c r="X584" t="s">
        <v>34</v>
      </c>
      <c r="Y584">
        <v>263127</v>
      </c>
    </row>
    <row r="585" spans="1:25" x14ac:dyDescent="0.2">
      <c r="A585" t="s">
        <v>890</v>
      </c>
      <c r="B585">
        <v>7014</v>
      </c>
      <c r="C585" t="s">
        <v>56</v>
      </c>
      <c r="D585">
        <v>7</v>
      </c>
      <c r="E585" t="s">
        <v>57</v>
      </c>
      <c r="F585">
        <v>50200095</v>
      </c>
      <c r="G585">
        <v>48117359</v>
      </c>
      <c r="H585">
        <v>1</v>
      </c>
      <c r="I585" t="s">
        <v>26</v>
      </c>
      <c r="J585" t="s">
        <v>1568</v>
      </c>
      <c r="K585" t="s">
        <v>879</v>
      </c>
      <c r="L585" t="s">
        <v>880</v>
      </c>
      <c r="N585" t="s">
        <v>881</v>
      </c>
      <c r="O585" t="s">
        <v>31</v>
      </c>
      <c r="P585">
        <v>50200095</v>
      </c>
      <c r="Q585">
        <v>2401</v>
      </c>
      <c r="R585">
        <v>62</v>
      </c>
      <c r="S585" t="s">
        <v>75</v>
      </c>
      <c r="T585">
        <v>204</v>
      </c>
      <c r="U585" t="s">
        <v>76</v>
      </c>
      <c r="V585">
        <v>15</v>
      </c>
      <c r="W585" t="s">
        <v>64</v>
      </c>
      <c r="X585" t="s">
        <v>34</v>
      </c>
      <c r="Y585">
        <v>3401692</v>
      </c>
    </row>
    <row r="586" spans="1:25" x14ac:dyDescent="0.2">
      <c r="A586" t="s">
        <v>891</v>
      </c>
      <c r="B586">
        <v>7014</v>
      </c>
      <c r="C586" t="s">
        <v>56</v>
      </c>
      <c r="D586">
        <v>7</v>
      </c>
      <c r="E586" t="s">
        <v>57</v>
      </c>
      <c r="F586">
        <v>50200095</v>
      </c>
      <c r="G586">
        <v>48117359</v>
      </c>
      <c r="H586">
        <v>1</v>
      </c>
      <c r="I586" t="s">
        <v>26</v>
      </c>
      <c r="J586" t="s">
        <v>1568</v>
      </c>
      <c r="K586" t="s">
        <v>879</v>
      </c>
      <c r="L586" t="s">
        <v>880</v>
      </c>
      <c r="N586" t="s">
        <v>881</v>
      </c>
      <c r="O586" t="s">
        <v>31</v>
      </c>
      <c r="P586">
        <v>50200095</v>
      </c>
      <c r="Q586">
        <v>2401</v>
      </c>
      <c r="R586">
        <v>100</v>
      </c>
      <c r="S586" t="s">
        <v>78</v>
      </c>
      <c r="T586">
        <v>286</v>
      </c>
      <c r="U586" t="s">
        <v>79</v>
      </c>
      <c r="V586">
        <v>15</v>
      </c>
      <c r="W586" t="s">
        <v>64</v>
      </c>
      <c r="X586" t="s">
        <v>34</v>
      </c>
      <c r="Y586">
        <v>445</v>
      </c>
    </row>
    <row r="587" spans="1:25" x14ac:dyDescent="0.2">
      <c r="A587" t="s">
        <v>892</v>
      </c>
      <c r="B587">
        <v>7014</v>
      </c>
      <c r="C587" t="s">
        <v>56</v>
      </c>
      <c r="D587">
        <v>7</v>
      </c>
      <c r="E587" t="s">
        <v>57</v>
      </c>
      <c r="F587">
        <v>50200095</v>
      </c>
      <c r="G587">
        <v>48117359</v>
      </c>
      <c r="H587">
        <v>1</v>
      </c>
      <c r="I587" t="s">
        <v>26</v>
      </c>
      <c r="J587" t="s">
        <v>1568</v>
      </c>
      <c r="K587" t="s">
        <v>879</v>
      </c>
      <c r="L587" t="s">
        <v>880</v>
      </c>
      <c r="N587" t="s">
        <v>881</v>
      </c>
      <c r="O587" t="s">
        <v>31</v>
      </c>
      <c r="P587">
        <v>50200095</v>
      </c>
      <c r="Q587">
        <v>2401</v>
      </c>
      <c r="R587">
        <v>103</v>
      </c>
      <c r="S587" t="s">
        <v>143</v>
      </c>
      <c r="T587">
        <v>282</v>
      </c>
      <c r="U587" t="s">
        <v>143</v>
      </c>
      <c r="V587">
        <v>51</v>
      </c>
      <c r="W587" t="s">
        <v>125</v>
      </c>
      <c r="X587" t="s">
        <v>34</v>
      </c>
      <c r="Y587">
        <v>3411</v>
      </c>
    </row>
    <row r="588" spans="1:25" x14ac:dyDescent="0.2">
      <c r="A588" t="s">
        <v>893</v>
      </c>
      <c r="B588">
        <v>7014</v>
      </c>
      <c r="C588" t="s">
        <v>56</v>
      </c>
      <c r="D588">
        <v>7</v>
      </c>
      <c r="E588" t="s">
        <v>57</v>
      </c>
      <c r="F588">
        <v>50200095</v>
      </c>
      <c r="G588">
        <v>48117359</v>
      </c>
      <c r="H588">
        <v>1</v>
      </c>
      <c r="I588" t="s">
        <v>26</v>
      </c>
      <c r="J588" t="s">
        <v>1568</v>
      </c>
      <c r="K588" t="s">
        <v>879</v>
      </c>
      <c r="L588" t="s">
        <v>880</v>
      </c>
      <c r="N588" t="s">
        <v>881</v>
      </c>
      <c r="O588" t="s">
        <v>31</v>
      </c>
      <c r="P588">
        <v>50200095</v>
      </c>
      <c r="Q588">
        <v>2401</v>
      </c>
      <c r="R588">
        <v>118</v>
      </c>
      <c r="S588" t="s">
        <v>299</v>
      </c>
      <c r="T588">
        <v>13</v>
      </c>
      <c r="U588" t="s">
        <v>300</v>
      </c>
      <c r="V588">
        <v>51</v>
      </c>
      <c r="W588" t="s">
        <v>125</v>
      </c>
      <c r="X588" t="s">
        <v>34</v>
      </c>
      <c r="Y588">
        <v>79198</v>
      </c>
    </row>
    <row r="589" spans="1:25" x14ac:dyDescent="0.2">
      <c r="A589" t="s">
        <v>894</v>
      </c>
      <c r="B589">
        <v>7014</v>
      </c>
      <c r="C589" t="s">
        <v>56</v>
      </c>
      <c r="D589">
        <v>7</v>
      </c>
      <c r="E589" t="s">
        <v>57</v>
      </c>
      <c r="F589">
        <v>50200095</v>
      </c>
      <c r="G589">
        <v>48117359</v>
      </c>
      <c r="H589">
        <v>1</v>
      </c>
      <c r="I589" t="s">
        <v>26</v>
      </c>
      <c r="J589" t="s">
        <v>1568</v>
      </c>
      <c r="K589" t="s">
        <v>879</v>
      </c>
      <c r="L589" t="s">
        <v>880</v>
      </c>
      <c r="N589" t="s">
        <v>881</v>
      </c>
      <c r="O589" t="s">
        <v>31</v>
      </c>
      <c r="P589">
        <v>50200095</v>
      </c>
      <c r="Q589">
        <v>2401</v>
      </c>
      <c r="R589">
        <v>122</v>
      </c>
      <c r="S589" t="s">
        <v>42</v>
      </c>
      <c r="T589">
        <v>287</v>
      </c>
      <c r="U589" t="s">
        <v>43</v>
      </c>
      <c r="V589">
        <v>15</v>
      </c>
      <c r="W589" t="s">
        <v>64</v>
      </c>
      <c r="X589" t="s">
        <v>34</v>
      </c>
      <c r="Y589">
        <v>62</v>
      </c>
    </row>
    <row r="590" spans="1:25" x14ac:dyDescent="0.2">
      <c r="A590" t="s">
        <v>895</v>
      </c>
      <c r="B590">
        <v>7014</v>
      </c>
      <c r="C590" t="s">
        <v>56</v>
      </c>
      <c r="D590">
        <v>7</v>
      </c>
      <c r="E590" t="s">
        <v>57</v>
      </c>
      <c r="F590">
        <v>50200095</v>
      </c>
      <c r="G590">
        <v>48117359</v>
      </c>
      <c r="H590">
        <v>1</v>
      </c>
      <c r="I590" t="s">
        <v>26</v>
      </c>
      <c r="J590" t="s">
        <v>1568</v>
      </c>
      <c r="K590" t="s">
        <v>879</v>
      </c>
      <c r="L590" t="s">
        <v>880</v>
      </c>
      <c r="N590" t="s">
        <v>881</v>
      </c>
      <c r="O590" t="s">
        <v>86</v>
      </c>
      <c r="P590">
        <v>50200095</v>
      </c>
      <c r="Q590">
        <v>2401</v>
      </c>
      <c r="R590">
        <v>50</v>
      </c>
      <c r="S590" t="s">
        <v>333</v>
      </c>
      <c r="T590">
        <v>9</v>
      </c>
      <c r="U590" t="s">
        <v>333</v>
      </c>
      <c r="V590">
        <v>53</v>
      </c>
      <c r="W590" t="s">
        <v>33</v>
      </c>
      <c r="X590" t="s">
        <v>334</v>
      </c>
      <c r="Y590">
        <v>-12</v>
      </c>
    </row>
    <row r="591" spans="1:25" x14ac:dyDescent="0.2">
      <c r="A591" t="s">
        <v>896</v>
      </c>
      <c r="B591">
        <v>7014</v>
      </c>
      <c r="C591" t="s">
        <v>56</v>
      </c>
      <c r="D591">
        <v>6</v>
      </c>
      <c r="E591" t="s">
        <v>154</v>
      </c>
      <c r="F591">
        <v>50194365</v>
      </c>
      <c r="G591">
        <v>48115661</v>
      </c>
      <c r="H591">
        <v>1</v>
      </c>
      <c r="I591" t="s">
        <v>26</v>
      </c>
      <c r="J591" t="s">
        <v>1568</v>
      </c>
      <c r="K591" t="s">
        <v>897</v>
      </c>
      <c r="L591" t="s">
        <v>898</v>
      </c>
      <c r="N591" t="s">
        <v>899</v>
      </c>
      <c r="O591" t="s">
        <v>31</v>
      </c>
      <c r="P591">
        <v>50194365</v>
      </c>
      <c r="Q591">
        <v>2401</v>
      </c>
      <c r="R591">
        <v>7</v>
      </c>
      <c r="S591" t="s">
        <v>62</v>
      </c>
      <c r="T591">
        <v>20</v>
      </c>
      <c r="U591" t="s">
        <v>66</v>
      </c>
      <c r="V591">
        <v>15</v>
      </c>
      <c r="W591" t="s">
        <v>64</v>
      </c>
      <c r="X591" t="s">
        <v>34</v>
      </c>
      <c r="Y591">
        <v>17956971</v>
      </c>
    </row>
    <row r="592" spans="1:25" x14ac:dyDescent="0.2">
      <c r="A592" t="s">
        <v>900</v>
      </c>
      <c r="B592">
        <v>7014</v>
      </c>
      <c r="C592" t="s">
        <v>56</v>
      </c>
      <c r="D592">
        <v>6</v>
      </c>
      <c r="E592" t="s">
        <v>154</v>
      </c>
      <c r="F592">
        <v>50194365</v>
      </c>
      <c r="G592">
        <v>48115661</v>
      </c>
      <c r="H592">
        <v>1</v>
      </c>
      <c r="I592" t="s">
        <v>26</v>
      </c>
      <c r="J592" t="s">
        <v>1568</v>
      </c>
      <c r="K592" t="s">
        <v>897</v>
      </c>
      <c r="L592" t="s">
        <v>898</v>
      </c>
      <c r="N592" t="s">
        <v>899</v>
      </c>
      <c r="O592" t="s">
        <v>31</v>
      </c>
      <c r="P592">
        <v>50194365</v>
      </c>
      <c r="Q592">
        <v>2401</v>
      </c>
      <c r="R592">
        <v>7</v>
      </c>
      <c r="S592" t="s">
        <v>62</v>
      </c>
      <c r="T592">
        <v>147</v>
      </c>
      <c r="U592" t="s">
        <v>104</v>
      </c>
      <c r="V592">
        <v>15</v>
      </c>
      <c r="W592" t="s">
        <v>64</v>
      </c>
      <c r="X592" t="s">
        <v>34</v>
      </c>
      <c r="Y592">
        <v>4140273</v>
      </c>
    </row>
    <row r="593" spans="1:25" x14ac:dyDescent="0.2">
      <c r="A593" t="s">
        <v>901</v>
      </c>
      <c r="B593">
        <v>7014</v>
      </c>
      <c r="C593" t="s">
        <v>56</v>
      </c>
      <c r="D593">
        <v>6</v>
      </c>
      <c r="E593" t="s">
        <v>154</v>
      </c>
      <c r="F593">
        <v>50194365</v>
      </c>
      <c r="G593">
        <v>48115661</v>
      </c>
      <c r="H593">
        <v>1</v>
      </c>
      <c r="I593" t="s">
        <v>26</v>
      </c>
      <c r="J593" t="s">
        <v>1568</v>
      </c>
      <c r="K593" t="s">
        <v>897</v>
      </c>
      <c r="L593" t="s">
        <v>898</v>
      </c>
      <c r="N593" t="s">
        <v>899</v>
      </c>
      <c r="O593" t="s">
        <v>31</v>
      </c>
      <c r="P593">
        <v>50194365</v>
      </c>
      <c r="Q593">
        <v>2401</v>
      </c>
      <c r="R593">
        <v>7</v>
      </c>
      <c r="S593" t="s">
        <v>62</v>
      </c>
      <c r="T593">
        <v>200</v>
      </c>
      <c r="U593" t="s">
        <v>68</v>
      </c>
      <c r="V593">
        <v>15</v>
      </c>
      <c r="W593" t="s">
        <v>64</v>
      </c>
      <c r="X593" t="s">
        <v>34</v>
      </c>
      <c r="Y593">
        <v>90638284</v>
      </c>
    </row>
    <row r="594" spans="1:25" x14ac:dyDescent="0.2">
      <c r="A594" t="s">
        <v>902</v>
      </c>
      <c r="B594">
        <v>7014</v>
      </c>
      <c r="C594" t="s">
        <v>56</v>
      </c>
      <c r="D594">
        <v>6</v>
      </c>
      <c r="E594" t="s">
        <v>154</v>
      </c>
      <c r="F594">
        <v>50194365</v>
      </c>
      <c r="G594">
        <v>48115661</v>
      </c>
      <c r="H594">
        <v>1</v>
      </c>
      <c r="I594" t="s">
        <v>26</v>
      </c>
      <c r="J594" t="s">
        <v>1568</v>
      </c>
      <c r="K594" t="s">
        <v>897</v>
      </c>
      <c r="L594" t="s">
        <v>898</v>
      </c>
      <c r="N594" t="s">
        <v>899</v>
      </c>
      <c r="O594" t="s">
        <v>31</v>
      </c>
      <c r="P594">
        <v>50194365</v>
      </c>
      <c r="Q594">
        <v>2401</v>
      </c>
      <c r="R594">
        <v>7</v>
      </c>
      <c r="S594" t="s">
        <v>62</v>
      </c>
      <c r="T594">
        <v>716</v>
      </c>
      <c r="U594" t="s">
        <v>70</v>
      </c>
      <c r="V594">
        <v>15</v>
      </c>
      <c r="W594" t="s">
        <v>64</v>
      </c>
      <c r="X594" t="s">
        <v>34</v>
      </c>
      <c r="Y594">
        <v>5067947</v>
      </c>
    </row>
    <row r="595" spans="1:25" x14ac:dyDescent="0.2">
      <c r="A595" t="s">
        <v>903</v>
      </c>
      <c r="B595">
        <v>7014</v>
      </c>
      <c r="C595" t="s">
        <v>56</v>
      </c>
      <c r="D595">
        <v>6</v>
      </c>
      <c r="E595" t="s">
        <v>154</v>
      </c>
      <c r="F595">
        <v>50194365</v>
      </c>
      <c r="G595">
        <v>48115661</v>
      </c>
      <c r="H595">
        <v>1</v>
      </c>
      <c r="I595" t="s">
        <v>26</v>
      </c>
      <c r="J595" t="s">
        <v>1568</v>
      </c>
      <c r="K595" t="s">
        <v>897</v>
      </c>
      <c r="L595" t="s">
        <v>898</v>
      </c>
      <c r="N595" t="s">
        <v>899</v>
      </c>
      <c r="O595" t="s">
        <v>31</v>
      </c>
      <c r="P595">
        <v>50194365</v>
      </c>
      <c r="Q595">
        <v>2401</v>
      </c>
      <c r="R595">
        <v>7</v>
      </c>
      <c r="S595" t="s">
        <v>62</v>
      </c>
      <c r="T595">
        <v>147</v>
      </c>
      <c r="U595" t="s">
        <v>104</v>
      </c>
      <c r="V595">
        <v>60</v>
      </c>
      <c r="W595" t="s">
        <v>108</v>
      </c>
      <c r="X595" t="s">
        <v>34</v>
      </c>
      <c r="Y595">
        <v>12802</v>
      </c>
    </row>
    <row r="596" spans="1:25" x14ac:dyDescent="0.2">
      <c r="A596" t="s">
        <v>904</v>
      </c>
      <c r="B596">
        <v>7014</v>
      </c>
      <c r="C596" t="s">
        <v>56</v>
      </c>
      <c r="D596">
        <v>6</v>
      </c>
      <c r="E596" t="s">
        <v>154</v>
      </c>
      <c r="F596">
        <v>50194365</v>
      </c>
      <c r="G596">
        <v>48115661</v>
      </c>
      <c r="H596">
        <v>1</v>
      </c>
      <c r="I596" t="s">
        <v>26</v>
      </c>
      <c r="J596" t="s">
        <v>1568</v>
      </c>
      <c r="K596" t="s">
        <v>897</v>
      </c>
      <c r="L596" t="s">
        <v>898</v>
      </c>
      <c r="N596" t="s">
        <v>899</v>
      </c>
      <c r="O596" t="s">
        <v>31</v>
      </c>
      <c r="P596">
        <v>50194365</v>
      </c>
      <c r="Q596">
        <v>2401</v>
      </c>
      <c r="R596">
        <v>62</v>
      </c>
      <c r="S596" t="s">
        <v>75</v>
      </c>
      <c r="T596">
        <v>204</v>
      </c>
      <c r="U596" t="s">
        <v>76</v>
      </c>
      <c r="V596">
        <v>15</v>
      </c>
      <c r="W596" t="s">
        <v>64</v>
      </c>
      <c r="X596" t="s">
        <v>34</v>
      </c>
      <c r="Y596">
        <v>15025116</v>
      </c>
    </row>
    <row r="597" spans="1:25" x14ac:dyDescent="0.2">
      <c r="A597" t="s">
        <v>905</v>
      </c>
      <c r="B597">
        <v>7014</v>
      </c>
      <c r="C597" t="s">
        <v>56</v>
      </c>
      <c r="D597">
        <v>7</v>
      </c>
      <c r="E597" t="s">
        <v>57</v>
      </c>
      <c r="F597">
        <v>50102846</v>
      </c>
      <c r="G597">
        <v>48087319</v>
      </c>
      <c r="H597">
        <v>2</v>
      </c>
      <c r="I597" t="s">
        <v>58</v>
      </c>
      <c r="J597" t="s">
        <v>1566</v>
      </c>
      <c r="K597" t="s">
        <v>906</v>
      </c>
      <c r="L597" t="s">
        <v>907</v>
      </c>
      <c r="N597" t="s">
        <v>908</v>
      </c>
      <c r="O597" t="s">
        <v>31</v>
      </c>
      <c r="P597">
        <v>50102846</v>
      </c>
      <c r="Q597">
        <v>2401</v>
      </c>
      <c r="R597">
        <v>7</v>
      </c>
      <c r="S597" t="s">
        <v>62</v>
      </c>
      <c r="T597">
        <v>200</v>
      </c>
      <c r="U597" t="s">
        <v>68</v>
      </c>
      <c r="V597">
        <v>15</v>
      </c>
      <c r="W597" t="s">
        <v>64</v>
      </c>
      <c r="X597" t="s">
        <v>34</v>
      </c>
      <c r="Y597">
        <v>102464249</v>
      </c>
    </row>
    <row r="598" spans="1:25" x14ac:dyDescent="0.2">
      <c r="A598" t="s">
        <v>909</v>
      </c>
      <c r="B598">
        <v>7014</v>
      </c>
      <c r="C598" t="s">
        <v>56</v>
      </c>
      <c r="D598">
        <v>7</v>
      </c>
      <c r="E598" t="s">
        <v>57</v>
      </c>
      <c r="F598">
        <v>50102846</v>
      </c>
      <c r="G598">
        <v>48087319</v>
      </c>
      <c r="H598">
        <v>2</v>
      </c>
      <c r="I598" t="s">
        <v>58</v>
      </c>
      <c r="J598" t="s">
        <v>1566</v>
      </c>
      <c r="K598" t="s">
        <v>906</v>
      </c>
      <c r="L598" t="s">
        <v>907</v>
      </c>
      <c r="N598" t="s">
        <v>908</v>
      </c>
      <c r="O598" t="s">
        <v>31</v>
      </c>
      <c r="P598">
        <v>50102846</v>
      </c>
      <c r="Q598">
        <v>2401</v>
      </c>
      <c r="R598">
        <v>7</v>
      </c>
      <c r="S598" t="s">
        <v>62</v>
      </c>
      <c r="T598">
        <v>716</v>
      </c>
      <c r="U598" t="s">
        <v>70</v>
      </c>
      <c r="V598">
        <v>15</v>
      </c>
      <c r="W598" t="s">
        <v>64</v>
      </c>
      <c r="X598" t="s">
        <v>34</v>
      </c>
      <c r="Y598">
        <v>8724679</v>
      </c>
    </row>
    <row r="599" spans="1:25" x14ac:dyDescent="0.2">
      <c r="A599" t="s">
        <v>910</v>
      </c>
      <c r="B599">
        <v>7014</v>
      </c>
      <c r="C599" t="s">
        <v>56</v>
      </c>
      <c r="D599">
        <v>7</v>
      </c>
      <c r="E599" t="s">
        <v>57</v>
      </c>
      <c r="F599">
        <v>50102846</v>
      </c>
      <c r="G599">
        <v>48087319</v>
      </c>
      <c r="H599">
        <v>2</v>
      </c>
      <c r="I599" t="s">
        <v>58</v>
      </c>
      <c r="J599" t="s">
        <v>1566</v>
      </c>
      <c r="K599" t="s">
        <v>906</v>
      </c>
      <c r="L599" t="s">
        <v>907</v>
      </c>
      <c r="N599" t="s">
        <v>908</v>
      </c>
      <c r="O599" t="s">
        <v>31</v>
      </c>
      <c r="P599">
        <v>50102846</v>
      </c>
      <c r="Q599">
        <v>2401</v>
      </c>
      <c r="R599">
        <v>46</v>
      </c>
      <c r="S599" t="s">
        <v>72</v>
      </c>
      <c r="T599">
        <v>156</v>
      </c>
      <c r="U599" t="s">
        <v>87</v>
      </c>
      <c r="V599">
        <v>15</v>
      </c>
      <c r="W599" t="s">
        <v>64</v>
      </c>
      <c r="X599" t="s">
        <v>34</v>
      </c>
      <c r="Y599">
        <v>671114</v>
      </c>
    </row>
    <row r="600" spans="1:25" x14ac:dyDescent="0.2">
      <c r="A600" t="s">
        <v>911</v>
      </c>
      <c r="B600">
        <v>7014</v>
      </c>
      <c r="C600" t="s">
        <v>56</v>
      </c>
      <c r="D600">
        <v>7</v>
      </c>
      <c r="E600" t="s">
        <v>57</v>
      </c>
      <c r="F600">
        <v>50102846</v>
      </c>
      <c r="G600">
        <v>48087319</v>
      </c>
      <c r="H600">
        <v>2</v>
      </c>
      <c r="I600" t="s">
        <v>58</v>
      </c>
      <c r="J600" t="s">
        <v>1566</v>
      </c>
      <c r="K600" t="s">
        <v>906</v>
      </c>
      <c r="L600" t="s">
        <v>907</v>
      </c>
      <c r="N600" t="s">
        <v>908</v>
      </c>
      <c r="O600" t="s">
        <v>86</v>
      </c>
      <c r="P600">
        <v>50102846</v>
      </c>
      <c r="Q600">
        <v>2401</v>
      </c>
      <c r="R600">
        <v>7</v>
      </c>
      <c r="S600" t="s">
        <v>62</v>
      </c>
      <c r="T600">
        <v>716</v>
      </c>
      <c r="U600" t="s">
        <v>70</v>
      </c>
      <c r="V600">
        <v>1</v>
      </c>
      <c r="W600" t="s">
        <v>912</v>
      </c>
      <c r="X600" t="s">
        <v>89</v>
      </c>
      <c r="Y600">
        <v>-44500</v>
      </c>
    </row>
    <row r="601" spans="1:25" x14ac:dyDescent="0.2">
      <c r="A601" t="s">
        <v>913</v>
      </c>
      <c r="B601">
        <v>7014</v>
      </c>
      <c r="C601" t="s">
        <v>56</v>
      </c>
      <c r="D601">
        <v>6</v>
      </c>
      <c r="E601" t="s">
        <v>154</v>
      </c>
      <c r="F601">
        <v>50102844</v>
      </c>
      <c r="G601">
        <v>48087317</v>
      </c>
      <c r="H601">
        <v>1</v>
      </c>
      <c r="I601" t="s">
        <v>26</v>
      </c>
      <c r="J601" t="s">
        <v>1568</v>
      </c>
      <c r="K601" t="s">
        <v>914</v>
      </c>
      <c r="L601" t="s">
        <v>915</v>
      </c>
      <c r="N601" t="s">
        <v>916</v>
      </c>
      <c r="O601" t="s">
        <v>31</v>
      </c>
      <c r="P601">
        <v>50102844</v>
      </c>
      <c r="Q601">
        <v>2401</v>
      </c>
      <c r="R601">
        <v>7</v>
      </c>
      <c r="S601" t="s">
        <v>62</v>
      </c>
      <c r="T601">
        <v>20</v>
      </c>
      <c r="U601" t="s">
        <v>66</v>
      </c>
      <c r="V601">
        <v>15</v>
      </c>
      <c r="W601" t="s">
        <v>64</v>
      </c>
      <c r="X601" t="s">
        <v>34</v>
      </c>
      <c r="Y601">
        <v>33018352</v>
      </c>
    </row>
    <row r="602" spans="1:25" x14ac:dyDescent="0.2">
      <c r="A602" t="s">
        <v>917</v>
      </c>
      <c r="B602">
        <v>7014</v>
      </c>
      <c r="C602" t="s">
        <v>56</v>
      </c>
      <c r="D602">
        <v>6</v>
      </c>
      <c r="E602" t="s">
        <v>154</v>
      </c>
      <c r="F602">
        <v>50102844</v>
      </c>
      <c r="G602">
        <v>48087317</v>
      </c>
      <c r="H602">
        <v>1</v>
      </c>
      <c r="I602" t="s">
        <v>26</v>
      </c>
      <c r="J602" t="s">
        <v>1568</v>
      </c>
      <c r="K602" t="s">
        <v>914</v>
      </c>
      <c r="L602" t="s">
        <v>915</v>
      </c>
      <c r="N602" t="s">
        <v>916</v>
      </c>
      <c r="O602" t="s">
        <v>31</v>
      </c>
      <c r="P602">
        <v>50102844</v>
      </c>
      <c r="Q602">
        <v>2401</v>
      </c>
      <c r="R602">
        <v>7</v>
      </c>
      <c r="S602" t="s">
        <v>62</v>
      </c>
      <c r="T602">
        <v>147</v>
      </c>
      <c r="U602" t="s">
        <v>104</v>
      </c>
      <c r="V602">
        <v>15</v>
      </c>
      <c r="W602" t="s">
        <v>64</v>
      </c>
      <c r="X602" t="s">
        <v>34</v>
      </c>
      <c r="Y602">
        <v>9971952</v>
      </c>
    </row>
    <row r="603" spans="1:25" x14ac:dyDescent="0.2">
      <c r="A603" t="s">
        <v>918</v>
      </c>
      <c r="B603">
        <v>7014</v>
      </c>
      <c r="C603" t="s">
        <v>56</v>
      </c>
      <c r="D603">
        <v>6</v>
      </c>
      <c r="E603" t="s">
        <v>154</v>
      </c>
      <c r="F603">
        <v>50102844</v>
      </c>
      <c r="G603">
        <v>48087317</v>
      </c>
      <c r="H603">
        <v>1</v>
      </c>
      <c r="I603" t="s">
        <v>26</v>
      </c>
      <c r="J603" t="s">
        <v>1568</v>
      </c>
      <c r="K603" t="s">
        <v>914</v>
      </c>
      <c r="L603" t="s">
        <v>915</v>
      </c>
      <c r="N603" t="s">
        <v>916</v>
      </c>
      <c r="O603" t="s">
        <v>31</v>
      </c>
      <c r="P603">
        <v>50102844</v>
      </c>
      <c r="Q603">
        <v>2401</v>
      </c>
      <c r="R603">
        <v>7</v>
      </c>
      <c r="S603" t="s">
        <v>62</v>
      </c>
      <c r="T603">
        <v>200</v>
      </c>
      <c r="U603" t="s">
        <v>68</v>
      </c>
      <c r="V603">
        <v>15</v>
      </c>
      <c r="W603" t="s">
        <v>64</v>
      </c>
      <c r="X603" t="s">
        <v>34</v>
      </c>
      <c r="Y603">
        <v>303815639</v>
      </c>
    </row>
    <row r="604" spans="1:25" x14ac:dyDescent="0.2">
      <c r="A604" t="s">
        <v>919</v>
      </c>
      <c r="B604">
        <v>7014</v>
      </c>
      <c r="C604" t="s">
        <v>56</v>
      </c>
      <c r="D604">
        <v>6</v>
      </c>
      <c r="E604" t="s">
        <v>154</v>
      </c>
      <c r="F604">
        <v>50102844</v>
      </c>
      <c r="G604">
        <v>48087317</v>
      </c>
      <c r="H604">
        <v>1</v>
      </c>
      <c r="I604" t="s">
        <v>26</v>
      </c>
      <c r="J604" t="s">
        <v>1568</v>
      </c>
      <c r="K604" t="s">
        <v>914</v>
      </c>
      <c r="L604" t="s">
        <v>915</v>
      </c>
      <c r="N604" t="s">
        <v>916</v>
      </c>
      <c r="O604" t="s">
        <v>31</v>
      </c>
      <c r="P604">
        <v>50102844</v>
      </c>
      <c r="Q604">
        <v>2401</v>
      </c>
      <c r="R604">
        <v>7</v>
      </c>
      <c r="S604" t="s">
        <v>62</v>
      </c>
      <c r="T604">
        <v>716</v>
      </c>
      <c r="U604" t="s">
        <v>70</v>
      </c>
      <c r="V604">
        <v>15</v>
      </c>
      <c r="W604" t="s">
        <v>64</v>
      </c>
      <c r="X604" t="s">
        <v>34</v>
      </c>
      <c r="Y604">
        <v>10532276</v>
      </c>
    </row>
    <row r="605" spans="1:25" x14ac:dyDescent="0.2">
      <c r="A605" t="s">
        <v>920</v>
      </c>
      <c r="B605">
        <v>7014</v>
      </c>
      <c r="C605" t="s">
        <v>56</v>
      </c>
      <c r="D605">
        <v>6</v>
      </c>
      <c r="E605" t="s">
        <v>154</v>
      </c>
      <c r="F605">
        <v>50102844</v>
      </c>
      <c r="G605">
        <v>48087317</v>
      </c>
      <c r="H605">
        <v>1</v>
      </c>
      <c r="I605" t="s">
        <v>26</v>
      </c>
      <c r="J605" t="s">
        <v>1568</v>
      </c>
      <c r="K605" t="s">
        <v>914</v>
      </c>
      <c r="L605" t="s">
        <v>915</v>
      </c>
      <c r="N605" t="s">
        <v>916</v>
      </c>
      <c r="O605" t="s">
        <v>31</v>
      </c>
      <c r="P605">
        <v>50102844</v>
      </c>
      <c r="Q605">
        <v>2401</v>
      </c>
      <c r="R605">
        <v>7</v>
      </c>
      <c r="S605" t="s">
        <v>62</v>
      </c>
      <c r="T605">
        <v>147</v>
      </c>
      <c r="U605" t="s">
        <v>104</v>
      </c>
      <c r="V605">
        <v>60</v>
      </c>
      <c r="W605" t="s">
        <v>108</v>
      </c>
      <c r="X605" t="s">
        <v>34</v>
      </c>
      <c r="Y605">
        <v>32241</v>
      </c>
    </row>
    <row r="606" spans="1:25" x14ac:dyDescent="0.2">
      <c r="A606" t="s">
        <v>921</v>
      </c>
      <c r="B606">
        <v>7014</v>
      </c>
      <c r="C606" t="s">
        <v>56</v>
      </c>
      <c r="D606">
        <v>6</v>
      </c>
      <c r="E606" t="s">
        <v>154</v>
      </c>
      <c r="F606">
        <v>50102844</v>
      </c>
      <c r="G606">
        <v>48087317</v>
      </c>
      <c r="H606">
        <v>1</v>
      </c>
      <c r="I606" t="s">
        <v>26</v>
      </c>
      <c r="J606" t="s">
        <v>1568</v>
      </c>
      <c r="K606" t="s">
        <v>914</v>
      </c>
      <c r="L606" t="s">
        <v>915</v>
      </c>
      <c r="N606" t="s">
        <v>916</v>
      </c>
      <c r="O606" t="s">
        <v>31</v>
      </c>
      <c r="P606">
        <v>50102844</v>
      </c>
      <c r="Q606">
        <v>2401</v>
      </c>
      <c r="R606">
        <v>62</v>
      </c>
      <c r="S606" t="s">
        <v>75</v>
      </c>
      <c r="T606">
        <v>204</v>
      </c>
      <c r="U606" t="s">
        <v>76</v>
      </c>
      <c r="V606">
        <v>15</v>
      </c>
      <c r="W606" t="s">
        <v>64</v>
      </c>
      <c r="X606" t="s">
        <v>34</v>
      </c>
      <c r="Y606">
        <v>46935107</v>
      </c>
    </row>
    <row r="607" spans="1:25" x14ac:dyDescent="0.2">
      <c r="A607" t="s">
        <v>922</v>
      </c>
      <c r="B607">
        <v>7014</v>
      </c>
      <c r="C607" t="s">
        <v>56</v>
      </c>
      <c r="D607">
        <v>6</v>
      </c>
      <c r="E607" t="s">
        <v>154</v>
      </c>
      <c r="F607">
        <v>50102843</v>
      </c>
      <c r="G607">
        <v>48087316</v>
      </c>
      <c r="H607">
        <v>1</v>
      </c>
      <c r="I607" t="s">
        <v>26</v>
      </c>
      <c r="J607" t="s">
        <v>1568</v>
      </c>
      <c r="K607" t="s">
        <v>923</v>
      </c>
      <c r="L607" t="s">
        <v>924</v>
      </c>
      <c r="N607" t="s">
        <v>925</v>
      </c>
      <c r="O607" t="s">
        <v>31</v>
      </c>
      <c r="P607">
        <v>50102843</v>
      </c>
      <c r="Q607">
        <v>2401</v>
      </c>
      <c r="R607">
        <v>7</v>
      </c>
      <c r="S607" t="s">
        <v>62</v>
      </c>
      <c r="T607">
        <v>20</v>
      </c>
      <c r="U607" t="s">
        <v>66</v>
      </c>
      <c r="V607">
        <v>15</v>
      </c>
      <c r="W607" t="s">
        <v>64</v>
      </c>
      <c r="X607" t="s">
        <v>34</v>
      </c>
      <c r="Y607">
        <v>44738657</v>
      </c>
    </row>
    <row r="608" spans="1:25" x14ac:dyDescent="0.2">
      <c r="A608" t="s">
        <v>926</v>
      </c>
      <c r="B608">
        <v>7014</v>
      </c>
      <c r="C608" t="s">
        <v>56</v>
      </c>
      <c r="D608">
        <v>6</v>
      </c>
      <c r="E608" t="s">
        <v>154</v>
      </c>
      <c r="F608">
        <v>50102843</v>
      </c>
      <c r="G608">
        <v>48087316</v>
      </c>
      <c r="H608">
        <v>1</v>
      </c>
      <c r="I608" t="s">
        <v>26</v>
      </c>
      <c r="J608" t="s">
        <v>1568</v>
      </c>
      <c r="K608" t="s">
        <v>923</v>
      </c>
      <c r="L608" t="s">
        <v>924</v>
      </c>
      <c r="N608" t="s">
        <v>925</v>
      </c>
      <c r="O608" t="s">
        <v>31</v>
      </c>
      <c r="P608">
        <v>50102843</v>
      </c>
      <c r="Q608">
        <v>2401</v>
      </c>
      <c r="R608">
        <v>7</v>
      </c>
      <c r="S608" t="s">
        <v>62</v>
      </c>
      <c r="T608">
        <v>147</v>
      </c>
      <c r="U608" t="s">
        <v>104</v>
      </c>
      <c r="V608">
        <v>15</v>
      </c>
      <c r="W608" t="s">
        <v>64</v>
      </c>
      <c r="X608" t="s">
        <v>34</v>
      </c>
      <c r="Y608">
        <v>12629394</v>
      </c>
    </row>
    <row r="609" spans="1:25" x14ac:dyDescent="0.2">
      <c r="A609" t="s">
        <v>927</v>
      </c>
      <c r="B609">
        <v>7014</v>
      </c>
      <c r="C609" t="s">
        <v>56</v>
      </c>
      <c r="D609">
        <v>6</v>
      </c>
      <c r="E609" t="s">
        <v>154</v>
      </c>
      <c r="F609">
        <v>50102843</v>
      </c>
      <c r="G609">
        <v>48087316</v>
      </c>
      <c r="H609">
        <v>1</v>
      </c>
      <c r="I609" t="s">
        <v>26</v>
      </c>
      <c r="J609" t="s">
        <v>1568</v>
      </c>
      <c r="K609" t="s">
        <v>923</v>
      </c>
      <c r="L609" t="s">
        <v>924</v>
      </c>
      <c r="N609" t="s">
        <v>925</v>
      </c>
      <c r="O609" t="s">
        <v>31</v>
      </c>
      <c r="P609">
        <v>50102843</v>
      </c>
      <c r="Q609">
        <v>2401</v>
      </c>
      <c r="R609">
        <v>7</v>
      </c>
      <c r="S609" t="s">
        <v>62</v>
      </c>
      <c r="T609">
        <v>200</v>
      </c>
      <c r="U609" t="s">
        <v>68</v>
      </c>
      <c r="V609">
        <v>15</v>
      </c>
      <c r="W609" t="s">
        <v>64</v>
      </c>
      <c r="X609" t="s">
        <v>34</v>
      </c>
      <c r="Y609">
        <v>417312904</v>
      </c>
    </row>
    <row r="610" spans="1:25" x14ac:dyDescent="0.2">
      <c r="A610" t="s">
        <v>928</v>
      </c>
      <c r="B610">
        <v>7014</v>
      </c>
      <c r="C610" t="s">
        <v>56</v>
      </c>
      <c r="D610">
        <v>6</v>
      </c>
      <c r="E610" t="s">
        <v>154</v>
      </c>
      <c r="F610">
        <v>50102843</v>
      </c>
      <c r="G610">
        <v>48087316</v>
      </c>
      <c r="H610">
        <v>1</v>
      </c>
      <c r="I610" t="s">
        <v>26</v>
      </c>
      <c r="J610" t="s">
        <v>1568</v>
      </c>
      <c r="K610" t="s">
        <v>923</v>
      </c>
      <c r="L610" t="s">
        <v>924</v>
      </c>
      <c r="N610" t="s">
        <v>925</v>
      </c>
      <c r="O610" t="s">
        <v>31</v>
      </c>
      <c r="P610">
        <v>50102843</v>
      </c>
      <c r="Q610">
        <v>2401</v>
      </c>
      <c r="R610">
        <v>7</v>
      </c>
      <c r="S610" t="s">
        <v>62</v>
      </c>
      <c r="T610">
        <v>716</v>
      </c>
      <c r="U610" t="s">
        <v>70</v>
      </c>
      <c r="V610">
        <v>15</v>
      </c>
      <c r="W610" t="s">
        <v>64</v>
      </c>
      <c r="X610" t="s">
        <v>34</v>
      </c>
      <c r="Y610">
        <v>14270847</v>
      </c>
    </row>
    <row r="611" spans="1:25" x14ac:dyDescent="0.2">
      <c r="A611" t="s">
        <v>929</v>
      </c>
      <c r="B611">
        <v>7014</v>
      </c>
      <c r="C611" t="s">
        <v>56</v>
      </c>
      <c r="D611">
        <v>6</v>
      </c>
      <c r="E611" t="s">
        <v>154</v>
      </c>
      <c r="F611">
        <v>50102843</v>
      </c>
      <c r="G611">
        <v>48087316</v>
      </c>
      <c r="H611">
        <v>1</v>
      </c>
      <c r="I611" t="s">
        <v>26</v>
      </c>
      <c r="J611" t="s">
        <v>1568</v>
      </c>
      <c r="K611" t="s">
        <v>923</v>
      </c>
      <c r="L611" t="s">
        <v>924</v>
      </c>
      <c r="N611" t="s">
        <v>925</v>
      </c>
      <c r="O611" t="s">
        <v>31</v>
      </c>
      <c r="P611">
        <v>50102843</v>
      </c>
      <c r="Q611">
        <v>2401</v>
      </c>
      <c r="R611">
        <v>7</v>
      </c>
      <c r="S611" t="s">
        <v>62</v>
      </c>
      <c r="T611">
        <v>147</v>
      </c>
      <c r="U611" t="s">
        <v>104</v>
      </c>
      <c r="V611">
        <v>60</v>
      </c>
      <c r="W611" t="s">
        <v>108</v>
      </c>
      <c r="X611" t="s">
        <v>34</v>
      </c>
      <c r="Y611">
        <v>40375</v>
      </c>
    </row>
    <row r="612" spans="1:25" x14ac:dyDescent="0.2">
      <c r="A612" t="s">
        <v>930</v>
      </c>
      <c r="B612">
        <v>7014</v>
      </c>
      <c r="C612" t="s">
        <v>56</v>
      </c>
      <c r="D612">
        <v>6</v>
      </c>
      <c r="E612" t="s">
        <v>154</v>
      </c>
      <c r="F612">
        <v>50102843</v>
      </c>
      <c r="G612">
        <v>48087316</v>
      </c>
      <c r="H612">
        <v>1</v>
      </c>
      <c r="I612" t="s">
        <v>26</v>
      </c>
      <c r="J612" t="s">
        <v>1568</v>
      </c>
      <c r="K612" t="s">
        <v>923</v>
      </c>
      <c r="L612" t="s">
        <v>924</v>
      </c>
      <c r="N612" t="s">
        <v>925</v>
      </c>
      <c r="O612" t="s">
        <v>31</v>
      </c>
      <c r="P612">
        <v>50102843</v>
      </c>
      <c r="Q612">
        <v>2401</v>
      </c>
      <c r="R612">
        <v>28</v>
      </c>
      <c r="S612" t="s">
        <v>931</v>
      </c>
      <c r="T612">
        <v>192</v>
      </c>
      <c r="U612" t="s">
        <v>932</v>
      </c>
      <c r="V612">
        <v>51</v>
      </c>
      <c r="W612" t="s">
        <v>125</v>
      </c>
      <c r="X612" t="s">
        <v>34</v>
      </c>
      <c r="Y612">
        <v>92124</v>
      </c>
    </row>
    <row r="613" spans="1:25" x14ac:dyDescent="0.2">
      <c r="A613" t="s">
        <v>933</v>
      </c>
      <c r="B613">
        <v>7014</v>
      </c>
      <c r="C613" t="s">
        <v>56</v>
      </c>
      <c r="D613">
        <v>6</v>
      </c>
      <c r="E613" t="s">
        <v>154</v>
      </c>
      <c r="F613">
        <v>50102843</v>
      </c>
      <c r="G613">
        <v>48087316</v>
      </c>
      <c r="H613">
        <v>1</v>
      </c>
      <c r="I613" t="s">
        <v>26</v>
      </c>
      <c r="J613" t="s">
        <v>1568</v>
      </c>
      <c r="K613" t="s">
        <v>923</v>
      </c>
      <c r="L613" t="s">
        <v>924</v>
      </c>
      <c r="N613" t="s">
        <v>925</v>
      </c>
      <c r="O613" t="s">
        <v>31</v>
      </c>
      <c r="P613">
        <v>50102843</v>
      </c>
      <c r="Q613">
        <v>2401</v>
      </c>
      <c r="R613">
        <v>56</v>
      </c>
      <c r="S613" t="s">
        <v>138</v>
      </c>
      <c r="T613">
        <v>281</v>
      </c>
      <c r="U613" t="s">
        <v>139</v>
      </c>
      <c r="V613">
        <v>51</v>
      </c>
      <c r="W613" t="s">
        <v>125</v>
      </c>
      <c r="X613" t="s">
        <v>34</v>
      </c>
      <c r="Y613">
        <v>10147</v>
      </c>
    </row>
    <row r="614" spans="1:25" x14ac:dyDescent="0.2">
      <c r="A614" t="s">
        <v>934</v>
      </c>
      <c r="B614">
        <v>7014</v>
      </c>
      <c r="C614" t="s">
        <v>56</v>
      </c>
      <c r="D614">
        <v>6</v>
      </c>
      <c r="E614" t="s">
        <v>154</v>
      </c>
      <c r="F614">
        <v>50102843</v>
      </c>
      <c r="G614">
        <v>48087316</v>
      </c>
      <c r="H614">
        <v>1</v>
      </c>
      <c r="I614" t="s">
        <v>26</v>
      </c>
      <c r="J614" t="s">
        <v>1568</v>
      </c>
      <c r="K614" t="s">
        <v>923</v>
      </c>
      <c r="L614" t="s">
        <v>924</v>
      </c>
      <c r="N614" t="s">
        <v>925</v>
      </c>
      <c r="O614" t="s">
        <v>31</v>
      </c>
      <c r="P614">
        <v>50102843</v>
      </c>
      <c r="Q614">
        <v>2401</v>
      </c>
      <c r="R614">
        <v>62</v>
      </c>
      <c r="S614" t="s">
        <v>75</v>
      </c>
      <c r="T614">
        <v>204</v>
      </c>
      <c r="U614" t="s">
        <v>76</v>
      </c>
      <c r="V614">
        <v>15</v>
      </c>
      <c r="W614" t="s">
        <v>64</v>
      </c>
      <c r="X614" t="s">
        <v>34</v>
      </c>
      <c r="Y614">
        <v>63477004</v>
      </c>
    </row>
    <row r="615" spans="1:25" x14ac:dyDescent="0.2">
      <c r="A615" t="s">
        <v>935</v>
      </c>
      <c r="B615">
        <v>7014</v>
      </c>
      <c r="C615" t="s">
        <v>56</v>
      </c>
      <c r="D615">
        <v>6</v>
      </c>
      <c r="E615" t="s">
        <v>154</v>
      </c>
      <c r="F615">
        <v>50102841</v>
      </c>
      <c r="G615">
        <v>48087314</v>
      </c>
      <c r="H615">
        <v>1</v>
      </c>
      <c r="I615" t="s">
        <v>26</v>
      </c>
      <c r="J615" t="s">
        <v>1566</v>
      </c>
      <c r="K615" t="s">
        <v>936</v>
      </c>
      <c r="L615" t="s">
        <v>937</v>
      </c>
      <c r="N615" t="s">
        <v>938</v>
      </c>
      <c r="O615" t="s">
        <v>31</v>
      </c>
      <c r="P615">
        <v>50102841</v>
      </c>
      <c r="Q615">
        <v>2402</v>
      </c>
      <c r="R615">
        <v>7</v>
      </c>
      <c r="S615" t="s">
        <v>62</v>
      </c>
      <c r="T615">
        <v>200</v>
      </c>
      <c r="U615" t="s">
        <v>68</v>
      </c>
      <c r="V615">
        <v>15</v>
      </c>
      <c r="W615" t="s">
        <v>64</v>
      </c>
      <c r="X615" t="s">
        <v>34</v>
      </c>
      <c r="Y615">
        <v>1449175675</v>
      </c>
    </row>
    <row r="616" spans="1:25" x14ac:dyDescent="0.2">
      <c r="A616" t="s">
        <v>939</v>
      </c>
      <c r="B616">
        <v>7014</v>
      </c>
      <c r="C616" t="s">
        <v>56</v>
      </c>
      <c r="D616">
        <v>6</v>
      </c>
      <c r="E616" t="s">
        <v>154</v>
      </c>
      <c r="F616">
        <v>50102841</v>
      </c>
      <c r="G616">
        <v>48087314</v>
      </c>
      <c r="H616">
        <v>1</v>
      </c>
      <c r="I616" t="s">
        <v>26</v>
      </c>
      <c r="J616" t="s">
        <v>1566</v>
      </c>
      <c r="K616" t="s">
        <v>936</v>
      </c>
      <c r="L616" t="s">
        <v>937</v>
      </c>
      <c r="N616" t="s">
        <v>938</v>
      </c>
      <c r="O616" t="s">
        <v>31</v>
      </c>
      <c r="P616">
        <v>50102841</v>
      </c>
      <c r="Q616">
        <v>2402</v>
      </c>
      <c r="R616">
        <v>7</v>
      </c>
      <c r="S616" t="s">
        <v>62</v>
      </c>
      <c r="T616">
        <v>716</v>
      </c>
      <c r="U616" t="s">
        <v>70</v>
      </c>
      <c r="V616">
        <v>15</v>
      </c>
      <c r="W616" t="s">
        <v>64</v>
      </c>
      <c r="X616" t="s">
        <v>34</v>
      </c>
      <c r="Y616">
        <v>118349347</v>
      </c>
    </row>
    <row r="617" spans="1:25" x14ac:dyDescent="0.2">
      <c r="A617" t="s">
        <v>940</v>
      </c>
      <c r="B617">
        <v>7014</v>
      </c>
      <c r="C617" t="s">
        <v>56</v>
      </c>
      <c r="D617">
        <v>6</v>
      </c>
      <c r="E617" t="s">
        <v>154</v>
      </c>
      <c r="F617">
        <v>50102841</v>
      </c>
      <c r="G617">
        <v>48087314</v>
      </c>
      <c r="H617">
        <v>1</v>
      </c>
      <c r="I617" t="s">
        <v>26</v>
      </c>
      <c r="J617" t="s">
        <v>1566</v>
      </c>
      <c r="K617" t="s">
        <v>936</v>
      </c>
      <c r="L617" t="s">
        <v>937</v>
      </c>
      <c r="N617" t="s">
        <v>938</v>
      </c>
      <c r="O617" t="s">
        <v>31</v>
      </c>
      <c r="P617">
        <v>50102841</v>
      </c>
      <c r="Q617">
        <v>2402</v>
      </c>
      <c r="R617">
        <v>7</v>
      </c>
      <c r="S617" t="s">
        <v>62</v>
      </c>
      <c r="T617">
        <v>147</v>
      </c>
      <c r="U617" t="s">
        <v>104</v>
      </c>
      <c r="V617">
        <v>60</v>
      </c>
      <c r="W617" t="s">
        <v>108</v>
      </c>
      <c r="X617" t="s">
        <v>34</v>
      </c>
      <c r="Y617">
        <v>139177</v>
      </c>
    </row>
    <row r="618" spans="1:25" x14ac:dyDescent="0.2">
      <c r="A618" t="s">
        <v>941</v>
      </c>
      <c r="B618">
        <v>7014</v>
      </c>
      <c r="C618" t="s">
        <v>56</v>
      </c>
      <c r="D618">
        <v>6</v>
      </c>
      <c r="E618" t="s">
        <v>154</v>
      </c>
      <c r="F618">
        <v>50102841</v>
      </c>
      <c r="G618">
        <v>48087314</v>
      </c>
      <c r="H618">
        <v>1</v>
      </c>
      <c r="I618" t="s">
        <v>26</v>
      </c>
      <c r="J618" t="s">
        <v>1566</v>
      </c>
      <c r="K618" t="s">
        <v>936</v>
      </c>
      <c r="L618" t="s">
        <v>937</v>
      </c>
      <c r="N618" t="s">
        <v>938</v>
      </c>
      <c r="O618" t="s">
        <v>31</v>
      </c>
      <c r="P618">
        <v>50102841</v>
      </c>
      <c r="Q618">
        <v>2402</v>
      </c>
      <c r="R618">
        <v>62</v>
      </c>
      <c r="S618" t="s">
        <v>75</v>
      </c>
      <c r="T618">
        <v>204</v>
      </c>
      <c r="U618" t="s">
        <v>76</v>
      </c>
      <c r="V618">
        <v>15</v>
      </c>
      <c r="W618" t="s">
        <v>64</v>
      </c>
      <c r="X618" t="s">
        <v>34</v>
      </c>
      <c r="Y618">
        <v>220691669</v>
      </c>
    </row>
    <row r="619" spans="1:25" x14ac:dyDescent="0.2">
      <c r="A619" t="s">
        <v>942</v>
      </c>
      <c r="B619">
        <v>7014</v>
      </c>
      <c r="C619" t="s">
        <v>56</v>
      </c>
      <c r="D619">
        <v>7</v>
      </c>
      <c r="E619" t="s">
        <v>57</v>
      </c>
      <c r="F619">
        <v>50105001</v>
      </c>
      <c r="G619">
        <v>48089301</v>
      </c>
      <c r="H619">
        <v>1</v>
      </c>
      <c r="I619" t="s">
        <v>26</v>
      </c>
      <c r="J619" t="s">
        <v>1568</v>
      </c>
      <c r="K619" t="s">
        <v>943</v>
      </c>
      <c r="L619" t="s">
        <v>944</v>
      </c>
      <c r="N619" t="s">
        <v>945</v>
      </c>
      <c r="O619" t="s">
        <v>31</v>
      </c>
      <c r="P619">
        <v>50105001</v>
      </c>
      <c r="Q619">
        <v>2401</v>
      </c>
      <c r="R619">
        <v>7</v>
      </c>
      <c r="S619" t="s">
        <v>62</v>
      </c>
      <c r="T619">
        <v>18</v>
      </c>
      <c r="U619" t="s">
        <v>63</v>
      </c>
      <c r="V619">
        <v>15</v>
      </c>
      <c r="W619" t="s">
        <v>64</v>
      </c>
      <c r="X619" t="s">
        <v>34</v>
      </c>
      <c r="Y619">
        <v>891476</v>
      </c>
    </row>
    <row r="620" spans="1:25" x14ac:dyDescent="0.2">
      <c r="A620" t="s">
        <v>946</v>
      </c>
      <c r="B620">
        <v>7014</v>
      </c>
      <c r="C620" t="s">
        <v>56</v>
      </c>
      <c r="D620">
        <v>7</v>
      </c>
      <c r="E620" t="s">
        <v>57</v>
      </c>
      <c r="F620">
        <v>50105001</v>
      </c>
      <c r="G620">
        <v>48089301</v>
      </c>
      <c r="H620">
        <v>1</v>
      </c>
      <c r="I620" t="s">
        <v>26</v>
      </c>
      <c r="J620" t="s">
        <v>1568</v>
      </c>
      <c r="K620" t="s">
        <v>943</v>
      </c>
      <c r="L620" t="s">
        <v>944</v>
      </c>
      <c r="N620" t="s">
        <v>945</v>
      </c>
      <c r="O620" t="s">
        <v>31</v>
      </c>
      <c r="P620">
        <v>50105001</v>
      </c>
      <c r="Q620">
        <v>2401</v>
      </c>
      <c r="R620">
        <v>7</v>
      </c>
      <c r="S620" t="s">
        <v>62</v>
      </c>
      <c r="T620">
        <v>20</v>
      </c>
      <c r="U620" t="s">
        <v>66</v>
      </c>
      <c r="V620">
        <v>15</v>
      </c>
      <c r="W620" t="s">
        <v>64</v>
      </c>
      <c r="X620" t="s">
        <v>34</v>
      </c>
      <c r="Y620">
        <v>24876575</v>
      </c>
    </row>
    <row r="621" spans="1:25" x14ac:dyDescent="0.2">
      <c r="A621" t="s">
        <v>947</v>
      </c>
      <c r="B621">
        <v>7014</v>
      </c>
      <c r="C621" t="s">
        <v>56</v>
      </c>
      <c r="D621">
        <v>7</v>
      </c>
      <c r="E621" t="s">
        <v>57</v>
      </c>
      <c r="F621">
        <v>50105001</v>
      </c>
      <c r="G621">
        <v>48089301</v>
      </c>
      <c r="H621">
        <v>1</v>
      </c>
      <c r="I621" t="s">
        <v>26</v>
      </c>
      <c r="J621" t="s">
        <v>1568</v>
      </c>
      <c r="K621" t="s">
        <v>943</v>
      </c>
      <c r="L621" t="s">
        <v>944</v>
      </c>
      <c r="N621" t="s">
        <v>945</v>
      </c>
      <c r="O621" t="s">
        <v>31</v>
      </c>
      <c r="P621">
        <v>50105001</v>
      </c>
      <c r="Q621">
        <v>2401</v>
      </c>
      <c r="R621">
        <v>7</v>
      </c>
      <c r="S621" t="s">
        <v>62</v>
      </c>
      <c r="T621">
        <v>147</v>
      </c>
      <c r="U621" t="s">
        <v>104</v>
      </c>
      <c r="V621">
        <v>15</v>
      </c>
      <c r="W621" t="s">
        <v>64</v>
      </c>
      <c r="X621" t="s">
        <v>34</v>
      </c>
      <c r="Y621">
        <v>929840</v>
      </c>
    </row>
    <row r="622" spans="1:25" x14ac:dyDescent="0.2">
      <c r="A622" t="s">
        <v>948</v>
      </c>
      <c r="B622">
        <v>7014</v>
      </c>
      <c r="C622" t="s">
        <v>56</v>
      </c>
      <c r="D622">
        <v>7</v>
      </c>
      <c r="E622" t="s">
        <v>57</v>
      </c>
      <c r="F622">
        <v>50105001</v>
      </c>
      <c r="G622">
        <v>48089301</v>
      </c>
      <c r="H622">
        <v>1</v>
      </c>
      <c r="I622" t="s">
        <v>26</v>
      </c>
      <c r="J622" t="s">
        <v>1568</v>
      </c>
      <c r="K622" t="s">
        <v>943</v>
      </c>
      <c r="L622" t="s">
        <v>944</v>
      </c>
      <c r="N622" t="s">
        <v>945</v>
      </c>
      <c r="O622" t="s">
        <v>31</v>
      </c>
      <c r="P622">
        <v>50105001</v>
      </c>
      <c r="Q622">
        <v>2401</v>
      </c>
      <c r="R622">
        <v>7</v>
      </c>
      <c r="S622" t="s">
        <v>62</v>
      </c>
      <c r="T622">
        <v>200</v>
      </c>
      <c r="U622" t="s">
        <v>68</v>
      </c>
      <c r="V622">
        <v>15</v>
      </c>
      <c r="W622" t="s">
        <v>64</v>
      </c>
      <c r="X622" t="s">
        <v>34</v>
      </c>
      <c r="Y622">
        <v>34844431</v>
      </c>
    </row>
    <row r="623" spans="1:25" x14ac:dyDescent="0.2">
      <c r="A623" t="s">
        <v>949</v>
      </c>
      <c r="B623">
        <v>7014</v>
      </c>
      <c r="C623" t="s">
        <v>56</v>
      </c>
      <c r="D623">
        <v>7</v>
      </c>
      <c r="E623" t="s">
        <v>57</v>
      </c>
      <c r="F623">
        <v>50105001</v>
      </c>
      <c r="G623">
        <v>48089301</v>
      </c>
      <c r="H623">
        <v>1</v>
      </c>
      <c r="I623" t="s">
        <v>26</v>
      </c>
      <c r="J623" t="s">
        <v>1568</v>
      </c>
      <c r="K623" t="s">
        <v>943</v>
      </c>
      <c r="L623" t="s">
        <v>944</v>
      </c>
      <c r="N623" t="s">
        <v>945</v>
      </c>
      <c r="O623" t="s">
        <v>31</v>
      </c>
      <c r="P623">
        <v>50105001</v>
      </c>
      <c r="Q623">
        <v>2401</v>
      </c>
      <c r="R623">
        <v>7</v>
      </c>
      <c r="S623" t="s">
        <v>62</v>
      </c>
      <c r="T623">
        <v>716</v>
      </c>
      <c r="U623" t="s">
        <v>70</v>
      </c>
      <c r="V623">
        <v>15</v>
      </c>
      <c r="W623" t="s">
        <v>64</v>
      </c>
      <c r="X623" t="s">
        <v>34</v>
      </c>
      <c r="Y623">
        <v>4139932</v>
      </c>
    </row>
    <row r="624" spans="1:25" x14ac:dyDescent="0.2">
      <c r="A624" t="s">
        <v>950</v>
      </c>
      <c r="B624">
        <v>7014</v>
      </c>
      <c r="C624" t="s">
        <v>56</v>
      </c>
      <c r="D624">
        <v>7</v>
      </c>
      <c r="E624" t="s">
        <v>57</v>
      </c>
      <c r="F624">
        <v>50105001</v>
      </c>
      <c r="G624">
        <v>48089301</v>
      </c>
      <c r="H624">
        <v>1</v>
      </c>
      <c r="I624" t="s">
        <v>26</v>
      </c>
      <c r="J624" t="s">
        <v>1568</v>
      </c>
      <c r="K624" t="s">
        <v>943</v>
      </c>
      <c r="L624" t="s">
        <v>944</v>
      </c>
      <c r="N624" t="s">
        <v>945</v>
      </c>
      <c r="O624" t="s">
        <v>31</v>
      </c>
      <c r="P624">
        <v>50105001</v>
      </c>
      <c r="Q624">
        <v>2401</v>
      </c>
      <c r="R624">
        <v>7</v>
      </c>
      <c r="S624" t="s">
        <v>62</v>
      </c>
      <c r="T624">
        <v>147</v>
      </c>
      <c r="U624" t="s">
        <v>104</v>
      </c>
      <c r="V624">
        <v>60</v>
      </c>
      <c r="W624" t="s">
        <v>108</v>
      </c>
      <c r="X624" t="s">
        <v>34</v>
      </c>
      <c r="Y624">
        <v>2652</v>
      </c>
    </row>
    <row r="625" spans="1:25" x14ac:dyDescent="0.2">
      <c r="A625" t="s">
        <v>951</v>
      </c>
      <c r="B625">
        <v>7014</v>
      </c>
      <c r="C625" t="s">
        <v>56</v>
      </c>
      <c r="D625">
        <v>7</v>
      </c>
      <c r="E625" t="s">
        <v>57</v>
      </c>
      <c r="F625">
        <v>50105001</v>
      </c>
      <c r="G625">
        <v>48089301</v>
      </c>
      <c r="H625">
        <v>1</v>
      </c>
      <c r="I625" t="s">
        <v>26</v>
      </c>
      <c r="J625" t="s">
        <v>1568</v>
      </c>
      <c r="K625" t="s">
        <v>943</v>
      </c>
      <c r="L625" t="s">
        <v>944</v>
      </c>
      <c r="N625" t="s">
        <v>945</v>
      </c>
      <c r="O625" t="s">
        <v>31</v>
      </c>
      <c r="P625">
        <v>50105001</v>
      </c>
      <c r="Q625">
        <v>2401</v>
      </c>
      <c r="R625">
        <v>62</v>
      </c>
      <c r="S625" t="s">
        <v>75</v>
      </c>
      <c r="T625">
        <v>204</v>
      </c>
      <c r="U625" t="s">
        <v>76</v>
      </c>
      <c r="V625">
        <v>15</v>
      </c>
      <c r="W625" t="s">
        <v>64</v>
      </c>
      <c r="X625" t="s">
        <v>34</v>
      </c>
      <c r="Y625">
        <v>5860800</v>
      </c>
    </row>
    <row r="626" spans="1:25" x14ac:dyDescent="0.2">
      <c r="A626" t="s">
        <v>952</v>
      </c>
      <c r="B626">
        <v>7014</v>
      </c>
      <c r="C626" t="s">
        <v>56</v>
      </c>
      <c r="D626">
        <v>7</v>
      </c>
      <c r="E626" t="s">
        <v>57</v>
      </c>
      <c r="F626">
        <v>50105001</v>
      </c>
      <c r="G626">
        <v>48089301</v>
      </c>
      <c r="H626">
        <v>1</v>
      </c>
      <c r="I626" t="s">
        <v>26</v>
      </c>
      <c r="J626" t="s">
        <v>1568</v>
      </c>
      <c r="K626" t="s">
        <v>943</v>
      </c>
      <c r="L626" t="s">
        <v>944</v>
      </c>
      <c r="N626" t="s">
        <v>945</v>
      </c>
      <c r="O626" t="s">
        <v>31</v>
      </c>
      <c r="P626">
        <v>50105001</v>
      </c>
      <c r="Q626">
        <v>2401</v>
      </c>
      <c r="R626">
        <v>103</v>
      </c>
      <c r="S626" t="s">
        <v>143</v>
      </c>
      <c r="T626">
        <v>282</v>
      </c>
      <c r="U626" t="s">
        <v>143</v>
      </c>
      <c r="V626">
        <v>51</v>
      </c>
      <c r="W626" t="s">
        <v>125</v>
      </c>
      <c r="X626" t="s">
        <v>34</v>
      </c>
      <c r="Y626">
        <v>6835</v>
      </c>
    </row>
    <row r="627" spans="1:25" x14ac:dyDescent="0.2">
      <c r="A627" t="s">
        <v>953</v>
      </c>
      <c r="B627">
        <v>7014</v>
      </c>
      <c r="C627" t="s">
        <v>56</v>
      </c>
      <c r="D627">
        <v>7</v>
      </c>
      <c r="E627" t="s">
        <v>57</v>
      </c>
      <c r="F627">
        <v>50105001</v>
      </c>
      <c r="G627">
        <v>48089301</v>
      </c>
      <c r="H627">
        <v>1</v>
      </c>
      <c r="I627" t="s">
        <v>26</v>
      </c>
      <c r="J627" t="s">
        <v>1568</v>
      </c>
      <c r="K627" t="s">
        <v>943</v>
      </c>
      <c r="L627" t="s">
        <v>944</v>
      </c>
      <c r="N627" t="s">
        <v>945</v>
      </c>
      <c r="O627" t="s">
        <v>31</v>
      </c>
      <c r="P627">
        <v>50105001</v>
      </c>
      <c r="Q627">
        <v>2401</v>
      </c>
      <c r="R627">
        <v>118</v>
      </c>
      <c r="S627" t="s">
        <v>299</v>
      </c>
      <c r="T627">
        <v>13</v>
      </c>
      <c r="U627" t="s">
        <v>300</v>
      </c>
      <c r="V627">
        <v>51</v>
      </c>
      <c r="W627" t="s">
        <v>125</v>
      </c>
      <c r="X627" t="s">
        <v>34</v>
      </c>
      <c r="Y627">
        <v>77403</v>
      </c>
    </row>
    <row r="628" spans="1:25" x14ac:dyDescent="0.2">
      <c r="A628" t="s">
        <v>954</v>
      </c>
      <c r="B628">
        <v>7014</v>
      </c>
      <c r="C628" t="s">
        <v>56</v>
      </c>
      <c r="D628">
        <v>7</v>
      </c>
      <c r="E628" t="s">
        <v>57</v>
      </c>
      <c r="F628">
        <v>50105001</v>
      </c>
      <c r="G628">
        <v>48089301</v>
      </c>
      <c r="H628">
        <v>1</v>
      </c>
      <c r="I628" t="s">
        <v>26</v>
      </c>
      <c r="J628" t="s">
        <v>1568</v>
      </c>
      <c r="K628" t="s">
        <v>943</v>
      </c>
      <c r="L628" t="s">
        <v>944</v>
      </c>
      <c r="N628" t="s">
        <v>945</v>
      </c>
      <c r="O628" t="s">
        <v>31</v>
      </c>
      <c r="P628">
        <v>50105001</v>
      </c>
      <c r="Q628">
        <v>2401</v>
      </c>
      <c r="R628">
        <v>122</v>
      </c>
      <c r="S628" t="s">
        <v>42</v>
      </c>
      <c r="T628">
        <v>287</v>
      </c>
      <c r="U628" t="s">
        <v>43</v>
      </c>
      <c r="V628">
        <v>15</v>
      </c>
      <c r="W628" t="s">
        <v>64</v>
      </c>
      <c r="X628" t="s">
        <v>34</v>
      </c>
      <c r="Y628">
        <v>109</v>
      </c>
    </row>
    <row r="629" spans="1:25" x14ac:dyDescent="0.2">
      <c r="A629" t="s">
        <v>955</v>
      </c>
      <c r="B629">
        <v>7014</v>
      </c>
      <c r="C629" t="s">
        <v>56</v>
      </c>
      <c r="D629">
        <v>7</v>
      </c>
      <c r="E629" t="s">
        <v>57</v>
      </c>
      <c r="F629">
        <v>50105001</v>
      </c>
      <c r="G629">
        <v>48089301</v>
      </c>
      <c r="H629">
        <v>1</v>
      </c>
      <c r="I629" t="s">
        <v>26</v>
      </c>
      <c r="J629" t="s">
        <v>1568</v>
      </c>
      <c r="K629" t="s">
        <v>943</v>
      </c>
      <c r="L629" t="s">
        <v>944</v>
      </c>
      <c r="N629" t="s">
        <v>945</v>
      </c>
      <c r="O629" t="s">
        <v>86</v>
      </c>
      <c r="P629">
        <v>50105001</v>
      </c>
      <c r="Q629">
        <v>2401</v>
      </c>
      <c r="R629">
        <v>50</v>
      </c>
      <c r="S629" t="s">
        <v>333</v>
      </c>
      <c r="T629">
        <v>9</v>
      </c>
      <c r="U629" t="s">
        <v>333</v>
      </c>
      <c r="V629">
        <v>53</v>
      </c>
      <c r="W629" t="s">
        <v>33</v>
      </c>
      <c r="X629" t="s">
        <v>334</v>
      </c>
      <c r="Y629">
        <v>-71630053</v>
      </c>
    </row>
    <row r="630" spans="1:25" x14ac:dyDescent="0.2">
      <c r="A630" t="s">
        <v>956</v>
      </c>
      <c r="B630">
        <v>6121</v>
      </c>
      <c r="C630" t="s">
        <v>24</v>
      </c>
      <c r="D630">
        <v>-1</v>
      </c>
      <c r="E630" t="s">
        <v>25</v>
      </c>
      <c r="F630">
        <v>50899152</v>
      </c>
      <c r="G630">
        <v>48094673</v>
      </c>
      <c r="H630">
        <v>1</v>
      </c>
      <c r="I630" t="s">
        <v>26</v>
      </c>
      <c r="J630" t="s">
        <v>1568</v>
      </c>
      <c r="K630" t="s">
        <v>957</v>
      </c>
      <c r="L630" t="s">
        <v>958</v>
      </c>
      <c r="N630" t="s">
        <v>959</v>
      </c>
      <c r="O630" t="s">
        <v>31</v>
      </c>
      <c r="P630">
        <v>50899152</v>
      </c>
      <c r="Q630">
        <v>2401</v>
      </c>
      <c r="R630">
        <v>81</v>
      </c>
      <c r="S630" t="s">
        <v>92</v>
      </c>
      <c r="T630">
        <v>112</v>
      </c>
      <c r="U630" t="s">
        <v>406</v>
      </c>
      <c r="V630">
        <v>41</v>
      </c>
      <c r="W630" t="s">
        <v>407</v>
      </c>
      <c r="X630" t="s">
        <v>34</v>
      </c>
      <c r="Y630">
        <v>1163628</v>
      </c>
    </row>
    <row r="631" spans="1:25" x14ac:dyDescent="0.2">
      <c r="A631" t="s">
        <v>960</v>
      </c>
      <c r="B631">
        <v>6121</v>
      </c>
      <c r="C631" t="s">
        <v>24</v>
      </c>
      <c r="D631">
        <v>-1</v>
      </c>
      <c r="E631" t="s">
        <v>25</v>
      </c>
      <c r="F631">
        <v>50899152</v>
      </c>
      <c r="G631">
        <v>48094673</v>
      </c>
      <c r="H631">
        <v>1</v>
      </c>
      <c r="I631" t="s">
        <v>26</v>
      </c>
      <c r="J631" t="s">
        <v>1568</v>
      </c>
      <c r="K631" t="s">
        <v>957</v>
      </c>
      <c r="L631" t="s">
        <v>958</v>
      </c>
      <c r="N631" t="s">
        <v>959</v>
      </c>
      <c r="O631" t="s">
        <v>31</v>
      </c>
      <c r="P631">
        <v>50899152</v>
      </c>
      <c r="Q631">
        <v>2401</v>
      </c>
      <c r="R631">
        <v>106</v>
      </c>
      <c r="S631" t="s">
        <v>39</v>
      </c>
      <c r="T631">
        <v>137</v>
      </c>
      <c r="U631" t="s">
        <v>40</v>
      </c>
      <c r="V631">
        <v>53</v>
      </c>
      <c r="W631" t="s">
        <v>33</v>
      </c>
      <c r="X631" t="s">
        <v>34</v>
      </c>
      <c r="Y631">
        <v>186180</v>
      </c>
    </row>
    <row r="632" spans="1:25" x14ac:dyDescent="0.2">
      <c r="A632" t="s">
        <v>961</v>
      </c>
      <c r="B632">
        <v>7014</v>
      </c>
      <c r="C632" t="s">
        <v>56</v>
      </c>
      <c r="D632">
        <v>7</v>
      </c>
      <c r="E632" t="s">
        <v>57</v>
      </c>
      <c r="F632">
        <v>50111521</v>
      </c>
      <c r="G632">
        <v>48095327</v>
      </c>
      <c r="H632">
        <v>1</v>
      </c>
      <c r="I632" t="s">
        <v>26</v>
      </c>
      <c r="J632" t="s">
        <v>1568</v>
      </c>
      <c r="K632" t="s">
        <v>962</v>
      </c>
      <c r="L632" t="s">
        <v>963</v>
      </c>
      <c r="N632" t="s">
        <v>964</v>
      </c>
      <c r="O632" t="s">
        <v>31</v>
      </c>
      <c r="P632">
        <v>50111521</v>
      </c>
      <c r="Q632">
        <v>2401</v>
      </c>
      <c r="R632">
        <v>7</v>
      </c>
      <c r="S632" t="s">
        <v>62</v>
      </c>
      <c r="T632">
        <v>18</v>
      </c>
      <c r="U632" t="s">
        <v>63</v>
      </c>
      <c r="V632">
        <v>15</v>
      </c>
      <c r="W632" t="s">
        <v>64</v>
      </c>
      <c r="X632" t="s">
        <v>34</v>
      </c>
      <c r="Y632">
        <v>1249987</v>
      </c>
    </row>
    <row r="633" spans="1:25" x14ac:dyDescent="0.2">
      <c r="A633" t="s">
        <v>965</v>
      </c>
      <c r="B633">
        <v>7014</v>
      </c>
      <c r="C633" t="s">
        <v>56</v>
      </c>
      <c r="D633">
        <v>7</v>
      </c>
      <c r="E633" t="s">
        <v>57</v>
      </c>
      <c r="F633">
        <v>50111521</v>
      </c>
      <c r="G633">
        <v>48095327</v>
      </c>
      <c r="H633">
        <v>1</v>
      </c>
      <c r="I633" t="s">
        <v>26</v>
      </c>
      <c r="J633" t="s">
        <v>1568</v>
      </c>
      <c r="K633" t="s">
        <v>962</v>
      </c>
      <c r="L633" t="s">
        <v>963</v>
      </c>
      <c r="N633" t="s">
        <v>964</v>
      </c>
      <c r="O633" t="s">
        <v>31</v>
      </c>
      <c r="P633">
        <v>50111521</v>
      </c>
      <c r="Q633">
        <v>2401</v>
      </c>
      <c r="R633">
        <v>7</v>
      </c>
      <c r="S633" t="s">
        <v>62</v>
      </c>
      <c r="T633">
        <v>20</v>
      </c>
      <c r="U633" t="s">
        <v>66</v>
      </c>
      <c r="V633">
        <v>15</v>
      </c>
      <c r="W633" t="s">
        <v>64</v>
      </c>
      <c r="X633" t="s">
        <v>34</v>
      </c>
      <c r="Y633">
        <v>34880808</v>
      </c>
    </row>
    <row r="634" spans="1:25" x14ac:dyDescent="0.2">
      <c r="A634" t="s">
        <v>966</v>
      </c>
      <c r="B634">
        <v>7014</v>
      </c>
      <c r="C634" t="s">
        <v>56</v>
      </c>
      <c r="D634">
        <v>7</v>
      </c>
      <c r="E634" t="s">
        <v>57</v>
      </c>
      <c r="F634">
        <v>50111521</v>
      </c>
      <c r="G634">
        <v>48095327</v>
      </c>
      <c r="H634">
        <v>1</v>
      </c>
      <c r="I634" t="s">
        <v>26</v>
      </c>
      <c r="J634" t="s">
        <v>1568</v>
      </c>
      <c r="K634" t="s">
        <v>962</v>
      </c>
      <c r="L634" t="s">
        <v>963</v>
      </c>
      <c r="N634" t="s">
        <v>964</v>
      </c>
      <c r="O634" t="s">
        <v>31</v>
      </c>
      <c r="P634">
        <v>50111521</v>
      </c>
      <c r="Q634">
        <v>2401</v>
      </c>
      <c r="R634">
        <v>7</v>
      </c>
      <c r="S634" t="s">
        <v>62</v>
      </c>
      <c r="T634">
        <v>147</v>
      </c>
      <c r="U634" t="s">
        <v>104</v>
      </c>
      <c r="V634">
        <v>15</v>
      </c>
      <c r="W634" t="s">
        <v>64</v>
      </c>
      <c r="X634" t="s">
        <v>34</v>
      </c>
      <c r="Y634">
        <v>1540545</v>
      </c>
    </row>
    <row r="635" spans="1:25" x14ac:dyDescent="0.2">
      <c r="A635" t="s">
        <v>967</v>
      </c>
      <c r="B635">
        <v>7014</v>
      </c>
      <c r="C635" t="s">
        <v>56</v>
      </c>
      <c r="D635">
        <v>7</v>
      </c>
      <c r="E635" t="s">
        <v>57</v>
      </c>
      <c r="F635">
        <v>50111521</v>
      </c>
      <c r="G635">
        <v>48095327</v>
      </c>
      <c r="H635">
        <v>1</v>
      </c>
      <c r="I635" t="s">
        <v>26</v>
      </c>
      <c r="J635" t="s">
        <v>1568</v>
      </c>
      <c r="K635" t="s">
        <v>962</v>
      </c>
      <c r="L635" t="s">
        <v>963</v>
      </c>
      <c r="N635" t="s">
        <v>964</v>
      </c>
      <c r="O635" t="s">
        <v>31</v>
      </c>
      <c r="P635">
        <v>50111521</v>
      </c>
      <c r="Q635">
        <v>2401</v>
      </c>
      <c r="R635">
        <v>7</v>
      </c>
      <c r="S635" t="s">
        <v>62</v>
      </c>
      <c r="T635">
        <v>200</v>
      </c>
      <c r="U635" t="s">
        <v>68</v>
      </c>
      <c r="V635">
        <v>15</v>
      </c>
      <c r="W635" t="s">
        <v>64</v>
      </c>
      <c r="X635" t="s">
        <v>34</v>
      </c>
      <c r="Y635">
        <v>48857284</v>
      </c>
    </row>
    <row r="636" spans="1:25" x14ac:dyDescent="0.2">
      <c r="A636" t="s">
        <v>968</v>
      </c>
      <c r="B636">
        <v>7014</v>
      </c>
      <c r="C636" t="s">
        <v>56</v>
      </c>
      <c r="D636">
        <v>7</v>
      </c>
      <c r="E636" t="s">
        <v>57</v>
      </c>
      <c r="F636">
        <v>50111521</v>
      </c>
      <c r="G636">
        <v>48095327</v>
      </c>
      <c r="H636">
        <v>1</v>
      </c>
      <c r="I636" t="s">
        <v>26</v>
      </c>
      <c r="J636" t="s">
        <v>1568</v>
      </c>
      <c r="K636" t="s">
        <v>962</v>
      </c>
      <c r="L636" t="s">
        <v>963</v>
      </c>
      <c r="N636" t="s">
        <v>964</v>
      </c>
      <c r="O636" t="s">
        <v>31</v>
      </c>
      <c r="P636">
        <v>50111521</v>
      </c>
      <c r="Q636">
        <v>2401</v>
      </c>
      <c r="R636">
        <v>7</v>
      </c>
      <c r="S636" t="s">
        <v>62</v>
      </c>
      <c r="T636">
        <v>716</v>
      </c>
      <c r="U636" t="s">
        <v>70</v>
      </c>
      <c r="V636">
        <v>15</v>
      </c>
      <c r="W636" t="s">
        <v>64</v>
      </c>
      <c r="X636" t="s">
        <v>34</v>
      </c>
      <c r="Y636">
        <v>5804826</v>
      </c>
    </row>
    <row r="637" spans="1:25" x14ac:dyDescent="0.2">
      <c r="A637" t="s">
        <v>969</v>
      </c>
      <c r="B637">
        <v>7014</v>
      </c>
      <c r="C637" t="s">
        <v>56</v>
      </c>
      <c r="D637">
        <v>7</v>
      </c>
      <c r="E637" t="s">
        <v>57</v>
      </c>
      <c r="F637">
        <v>50111521</v>
      </c>
      <c r="G637">
        <v>48095327</v>
      </c>
      <c r="H637">
        <v>1</v>
      </c>
      <c r="I637" t="s">
        <v>26</v>
      </c>
      <c r="J637" t="s">
        <v>1568</v>
      </c>
      <c r="K637" t="s">
        <v>962</v>
      </c>
      <c r="L637" t="s">
        <v>963</v>
      </c>
      <c r="N637" t="s">
        <v>964</v>
      </c>
      <c r="O637" t="s">
        <v>31</v>
      </c>
      <c r="P637">
        <v>50111521</v>
      </c>
      <c r="Q637">
        <v>2401</v>
      </c>
      <c r="R637">
        <v>7</v>
      </c>
      <c r="S637" t="s">
        <v>62</v>
      </c>
      <c r="T637">
        <v>147</v>
      </c>
      <c r="U637" t="s">
        <v>104</v>
      </c>
      <c r="V637">
        <v>60</v>
      </c>
      <c r="W637" t="s">
        <v>108</v>
      </c>
      <c r="X637" t="s">
        <v>34</v>
      </c>
      <c r="Y637">
        <v>4394</v>
      </c>
    </row>
    <row r="638" spans="1:25" x14ac:dyDescent="0.2">
      <c r="A638" t="s">
        <v>970</v>
      </c>
      <c r="B638">
        <v>7014</v>
      </c>
      <c r="C638" t="s">
        <v>56</v>
      </c>
      <c r="D638">
        <v>7</v>
      </c>
      <c r="E638" t="s">
        <v>57</v>
      </c>
      <c r="F638">
        <v>50111521</v>
      </c>
      <c r="G638">
        <v>48095327</v>
      </c>
      <c r="H638">
        <v>1</v>
      </c>
      <c r="I638" t="s">
        <v>26</v>
      </c>
      <c r="J638" t="s">
        <v>1568</v>
      </c>
      <c r="K638" t="s">
        <v>962</v>
      </c>
      <c r="L638" t="s">
        <v>963</v>
      </c>
      <c r="N638" t="s">
        <v>964</v>
      </c>
      <c r="O638" t="s">
        <v>31</v>
      </c>
      <c r="P638">
        <v>50111521</v>
      </c>
      <c r="Q638">
        <v>2401</v>
      </c>
      <c r="R638">
        <v>46</v>
      </c>
      <c r="S638" t="s">
        <v>72</v>
      </c>
      <c r="T638">
        <v>156</v>
      </c>
      <c r="U638" t="s">
        <v>87</v>
      </c>
      <c r="V638">
        <v>15</v>
      </c>
      <c r="W638" t="s">
        <v>64</v>
      </c>
      <c r="X638" t="s">
        <v>34</v>
      </c>
      <c r="Y638">
        <v>844196</v>
      </c>
    </row>
    <row r="639" spans="1:25" x14ac:dyDescent="0.2">
      <c r="A639" t="s">
        <v>971</v>
      </c>
      <c r="B639">
        <v>7014</v>
      </c>
      <c r="C639" t="s">
        <v>56</v>
      </c>
      <c r="D639">
        <v>7</v>
      </c>
      <c r="E639" t="s">
        <v>57</v>
      </c>
      <c r="F639">
        <v>50111521</v>
      </c>
      <c r="G639">
        <v>48095327</v>
      </c>
      <c r="H639">
        <v>1</v>
      </c>
      <c r="I639" t="s">
        <v>26</v>
      </c>
      <c r="J639" t="s">
        <v>1568</v>
      </c>
      <c r="K639" t="s">
        <v>962</v>
      </c>
      <c r="L639" t="s">
        <v>963</v>
      </c>
      <c r="N639" t="s">
        <v>964</v>
      </c>
      <c r="O639" t="s">
        <v>31</v>
      </c>
      <c r="P639">
        <v>50111521</v>
      </c>
      <c r="Q639">
        <v>2401</v>
      </c>
      <c r="R639">
        <v>62</v>
      </c>
      <c r="S639" t="s">
        <v>75</v>
      </c>
      <c r="T639">
        <v>204</v>
      </c>
      <c r="U639" t="s">
        <v>76</v>
      </c>
      <c r="V639">
        <v>15</v>
      </c>
      <c r="W639" t="s">
        <v>64</v>
      </c>
      <c r="X639" t="s">
        <v>34</v>
      </c>
      <c r="Y639">
        <v>8217753</v>
      </c>
    </row>
    <row r="640" spans="1:25" x14ac:dyDescent="0.2">
      <c r="A640" t="s">
        <v>972</v>
      </c>
      <c r="B640">
        <v>7014</v>
      </c>
      <c r="C640" t="s">
        <v>56</v>
      </c>
      <c r="D640">
        <v>7</v>
      </c>
      <c r="E640" t="s">
        <v>57</v>
      </c>
      <c r="F640">
        <v>50113208</v>
      </c>
      <c r="G640">
        <v>48096955</v>
      </c>
      <c r="H640">
        <v>1</v>
      </c>
      <c r="I640" t="s">
        <v>26</v>
      </c>
      <c r="J640" t="s">
        <v>1568</v>
      </c>
      <c r="K640" t="s">
        <v>540</v>
      </c>
      <c r="L640" t="s">
        <v>541</v>
      </c>
      <c r="N640" t="s">
        <v>973</v>
      </c>
      <c r="O640" t="s">
        <v>31</v>
      </c>
      <c r="P640">
        <v>50113208</v>
      </c>
      <c r="Q640">
        <v>2401</v>
      </c>
      <c r="R640">
        <v>7</v>
      </c>
      <c r="S640" t="s">
        <v>62</v>
      </c>
      <c r="T640">
        <v>18</v>
      </c>
      <c r="U640" t="s">
        <v>63</v>
      </c>
      <c r="V640">
        <v>15</v>
      </c>
      <c r="W640" t="s">
        <v>64</v>
      </c>
      <c r="X640" t="s">
        <v>34</v>
      </c>
      <c r="Y640">
        <v>1060286</v>
      </c>
    </row>
    <row r="641" spans="1:25" x14ac:dyDescent="0.2">
      <c r="A641" t="s">
        <v>974</v>
      </c>
      <c r="B641">
        <v>7014</v>
      </c>
      <c r="C641" t="s">
        <v>56</v>
      </c>
      <c r="D641">
        <v>7</v>
      </c>
      <c r="E641" t="s">
        <v>57</v>
      </c>
      <c r="F641">
        <v>50113208</v>
      </c>
      <c r="G641">
        <v>48096955</v>
      </c>
      <c r="H641">
        <v>1</v>
      </c>
      <c r="I641" t="s">
        <v>26</v>
      </c>
      <c r="J641" t="s">
        <v>1568</v>
      </c>
      <c r="K641" t="s">
        <v>540</v>
      </c>
      <c r="L641" t="s">
        <v>541</v>
      </c>
      <c r="N641" t="s">
        <v>973</v>
      </c>
      <c r="O641" t="s">
        <v>31</v>
      </c>
      <c r="P641">
        <v>50113208</v>
      </c>
      <c r="Q641">
        <v>2401</v>
      </c>
      <c r="R641">
        <v>7</v>
      </c>
      <c r="S641" t="s">
        <v>62</v>
      </c>
      <c r="T641">
        <v>20</v>
      </c>
      <c r="U641" t="s">
        <v>66</v>
      </c>
      <c r="V641">
        <v>15</v>
      </c>
      <c r="W641" t="s">
        <v>64</v>
      </c>
      <c r="X641" t="s">
        <v>34</v>
      </c>
      <c r="Y641">
        <v>29587195</v>
      </c>
    </row>
    <row r="642" spans="1:25" x14ac:dyDescent="0.2">
      <c r="A642" t="s">
        <v>975</v>
      </c>
      <c r="B642">
        <v>7014</v>
      </c>
      <c r="C642" t="s">
        <v>56</v>
      </c>
      <c r="D642">
        <v>7</v>
      </c>
      <c r="E642" t="s">
        <v>57</v>
      </c>
      <c r="F642">
        <v>50113208</v>
      </c>
      <c r="G642">
        <v>48096955</v>
      </c>
      <c r="H642">
        <v>1</v>
      </c>
      <c r="I642" t="s">
        <v>26</v>
      </c>
      <c r="J642" t="s">
        <v>1568</v>
      </c>
      <c r="K642" t="s">
        <v>540</v>
      </c>
      <c r="L642" t="s">
        <v>541</v>
      </c>
      <c r="N642" t="s">
        <v>973</v>
      </c>
      <c r="O642" t="s">
        <v>31</v>
      </c>
      <c r="P642">
        <v>50113208</v>
      </c>
      <c r="Q642">
        <v>2401</v>
      </c>
      <c r="R642">
        <v>7</v>
      </c>
      <c r="S642" t="s">
        <v>62</v>
      </c>
      <c r="T642">
        <v>147</v>
      </c>
      <c r="U642" t="s">
        <v>104</v>
      </c>
      <c r="V642">
        <v>15</v>
      </c>
      <c r="W642" t="s">
        <v>64</v>
      </c>
      <c r="X642" t="s">
        <v>34</v>
      </c>
      <c r="Y642">
        <v>1160706</v>
      </c>
    </row>
    <row r="643" spans="1:25" x14ac:dyDescent="0.2">
      <c r="A643" t="s">
        <v>976</v>
      </c>
      <c r="B643">
        <v>7014</v>
      </c>
      <c r="C643" t="s">
        <v>56</v>
      </c>
      <c r="D643">
        <v>7</v>
      </c>
      <c r="E643" t="s">
        <v>57</v>
      </c>
      <c r="F643">
        <v>50113208</v>
      </c>
      <c r="G643">
        <v>48096955</v>
      </c>
      <c r="H643">
        <v>1</v>
      </c>
      <c r="I643" t="s">
        <v>26</v>
      </c>
      <c r="J643" t="s">
        <v>1568</v>
      </c>
      <c r="K643" t="s">
        <v>540</v>
      </c>
      <c r="L643" t="s">
        <v>541</v>
      </c>
      <c r="N643" t="s">
        <v>973</v>
      </c>
      <c r="O643" t="s">
        <v>31</v>
      </c>
      <c r="P643">
        <v>50113208</v>
      </c>
      <c r="Q643">
        <v>2401</v>
      </c>
      <c r="R643">
        <v>7</v>
      </c>
      <c r="S643" t="s">
        <v>62</v>
      </c>
      <c r="T643">
        <v>200</v>
      </c>
      <c r="U643" t="s">
        <v>68</v>
      </c>
      <c r="V643">
        <v>15</v>
      </c>
      <c r="W643" t="s">
        <v>64</v>
      </c>
      <c r="X643" t="s">
        <v>34</v>
      </c>
      <c r="Y643">
        <v>41442563</v>
      </c>
    </row>
    <row r="644" spans="1:25" x14ac:dyDescent="0.2">
      <c r="A644" t="s">
        <v>977</v>
      </c>
      <c r="B644">
        <v>7014</v>
      </c>
      <c r="C644" t="s">
        <v>56</v>
      </c>
      <c r="D644">
        <v>7</v>
      </c>
      <c r="E644" t="s">
        <v>57</v>
      </c>
      <c r="F644">
        <v>50113208</v>
      </c>
      <c r="G644">
        <v>48096955</v>
      </c>
      <c r="H644">
        <v>1</v>
      </c>
      <c r="I644" t="s">
        <v>26</v>
      </c>
      <c r="J644" t="s">
        <v>1568</v>
      </c>
      <c r="K644" t="s">
        <v>540</v>
      </c>
      <c r="L644" t="s">
        <v>541</v>
      </c>
      <c r="N644" t="s">
        <v>973</v>
      </c>
      <c r="O644" t="s">
        <v>31</v>
      </c>
      <c r="P644">
        <v>50113208</v>
      </c>
      <c r="Q644">
        <v>2401</v>
      </c>
      <c r="R644">
        <v>7</v>
      </c>
      <c r="S644" t="s">
        <v>62</v>
      </c>
      <c r="T644">
        <v>716</v>
      </c>
      <c r="U644" t="s">
        <v>70</v>
      </c>
      <c r="V644">
        <v>15</v>
      </c>
      <c r="W644" t="s">
        <v>64</v>
      </c>
      <c r="X644" t="s">
        <v>34</v>
      </c>
      <c r="Y644">
        <v>4923869</v>
      </c>
    </row>
    <row r="645" spans="1:25" x14ac:dyDescent="0.2">
      <c r="A645" t="s">
        <v>978</v>
      </c>
      <c r="B645">
        <v>7014</v>
      </c>
      <c r="C645" t="s">
        <v>56</v>
      </c>
      <c r="D645">
        <v>7</v>
      </c>
      <c r="E645" t="s">
        <v>57</v>
      </c>
      <c r="F645">
        <v>50113208</v>
      </c>
      <c r="G645">
        <v>48096955</v>
      </c>
      <c r="H645">
        <v>1</v>
      </c>
      <c r="I645" t="s">
        <v>26</v>
      </c>
      <c r="J645" t="s">
        <v>1568</v>
      </c>
      <c r="K645" t="s">
        <v>540</v>
      </c>
      <c r="L645" t="s">
        <v>541</v>
      </c>
      <c r="N645" t="s">
        <v>973</v>
      </c>
      <c r="O645" t="s">
        <v>31</v>
      </c>
      <c r="P645">
        <v>50113208</v>
      </c>
      <c r="Q645">
        <v>2401</v>
      </c>
      <c r="R645">
        <v>7</v>
      </c>
      <c r="S645" t="s">
        <v>62</v>
      </c>
      <c r="T645">
        <v>147</v>
      </c>
      <c r="U645" t="s">
        <v>104</v>
      </c>
      <c r="V645">
        <v>60</v>
      </c>
      <c r="W645" t="s">
        <v>108</v>
      </c>
      <c r="X645" t="s">
        <v>34</v>
      </c>
      <c r="Y645">
        <v>3310</v>
      </c>
    </row>
    <row r="646" spans="1:25" x14ac:dyDescent="0.2">
      <c r="A646" t="s">
        <v>979</v>
      </c>
      <c r="B646">
        <v>7014</v>
      </c>
      <c r="C646" t="s">
        <v>56</v>
      </c>
      <c r="D646">
        <v>7</v>
      </c>
      <c r="E646" t="s">
        <v>57</v>
      </c>
      <c r="F646">
        <v>50113208</v>
      </c>
      <c r="G646">
        <v>48096955</v>
      </c>
      <c r="H646">
        <v>1</v>
      </c>
      <c r="I646" t="s">
        <v>26</v>
      </c>
      <c r="J646" t="s">
        <v>1568</v>
      </c>
      <c r="K646" t="s">
        <v>540</v>
      </c>
      <c r="L646" t="s">
        <v>541</v>
      </c>
      <c r="N646" t="s">
        <v>973</v>
      </c>
      <c r="O646" t="s">
        <v>31</v>
      </c>
      <c r="P646">
        <v>50113208</v>
      </c>
      <c r="Q646">
        <v>2401</v>
      </c>
      <c r="R646">
        <v>62</v>
      </c>
      <c r="S646" t="s">
        <v>75</v>
      </c>
      <c r="T646">
        <v>204</v>
      </c>
      <c r="U646" t="s">
        <v>76</v>
      </c>
      <c r="V646">
        <v>15</v>
      </c>
      <c r="W646" t="s">
        <v>64</v>
      </c>
      <c r="X646" t="s">
        <v>34</v>
      </c>
      <c r="Y646">
        <v>6970610</v>
      </c>
    </row>
    <row r="647" spans="1:25" x14ac:dyDescent="0.2">
      <c r="A647" t="s">
        <v>980</v>
      </c>
      <c r="B647">
        <v>7014</v>
      </c>
      <c r="C647" t="s">
        <v>56</v>
      </c>
      <c r="D647">
        <v>7</v>
      </c>
      <c r="E647" t="s">
        <v>57</v>
      </c>
      <c r="F647">
        <v>50117751</v>
      </c>
      <c r="G647">
        <v>48098641</v>
      </c>
      <c r="H647">
        <v>1</v>
      </c>
      <c r="I647" t="s">
        <v>26</v>
      </c>
      <c r="J647" t="s">
        <v>1568</v>
      </c>
      <c r="K647" t="s">
        <v>358</v>
      </c>
      <c r="L647" t="s">
        <v>359</v>
      </c>
      <c r="N647" t="s">
        <v>981</v>
      </c>
      <c r="O647" t="s">
        <v>31</v>
      </c>
      <c r="P647">
        <v>50117751</v>
      </c>
      <c r="Q647">
        <v>2401</v>
      </c>
      <c r="R647">
        <v>7</v>
      </c>
      <c r="S647" t="s">
        <v>62</v>
      </c>
      <c r="T647">
        <v>18</v>
      </c>
      <c r="U647" t="s">
        <v>63</v>
      </c>
      <c r="V647">
        <v>15</v>
      </c>
      <c r="W647" t="s">
        <v>64</v>
      </c>
      <c r="X647" t="s">
        <v>34</v>
      </c>
      <c r="Y647">
        <v>823339</v>
      </c>
    </row>
    <row r="648" spans="1:25" x14ac:dyDescent="0.2">
      <c r="A648" t="s">
        <v>982</v>
      </c>
      <c r="B648">
        <v>7014</v>
      </c>
      <c r="C648" t="s">
        <v>56</v>
      </c>
      <c r="D648">
        <v>7</v>
      </c>
      <c r="E648" t="s">
        <v>57</v>
      </c>
      <c r="F648">
        <v>50117751</v>
      </c>
      <c r="G648">
        <v>48098641</v>
      </c>
      <c r="H648">
        <v>1</v>
      </c>
      <c r="I648" t="s">
        <v>26</v>
      </c>
      <c r="J648" t="s">
        <v>1568</v>
      </c>
      <c r="K648" t="s">
        <v>358</v>
      </c>
      <c r="L648" t="s">
        <v>359</v>
      </c>
      <c r="N648" t="s">
        <v>981</v>
      </c>
      <c r="O648" t="s">
        <v>31</v>
      </c>
      <c r="P648">
        <v>50117751</v>
      </c>
      <c r="Q648">
        <v>2401</v>
      </c>
      <c r="R648">
        <v>7</v>
      </c>
      <c r="S648" t="s">
        <v>62</v>
      </c>
      <c r="T648">
        <v>20</v>
      </c>
      <c r="U648" t="s">
        <v>66</v>
      </c>
      <c r="V648">
        <v>15</v>
      </c>
      <c r="W648" t="s">
        <v>64</v>
      </c>
      <c r="X648" t="s">
        <v>34</v>
      </c>
      <c r="Y648">
        <v>22975209</v>
      </c>
    </row>
    <row r="649" spans="1:25" x14ac:dyDescent="0.2">
      <c r="A649" t="s">
        <v>983</v>
      </c>
      <c r="B649">
        <v>7014</v>
      </c>
      <c r="C649" t="s">
        <v>56</v>
      </c>
      <c r="D649">
        <v>7</v>
      </c>
      <c r="E649" t="s">
        <v>57</v>
      </c>
      <c r="F649">
        <v>50117751</v>
      </c>
      <c r="G649">
        <v>48098641</v>
      </c>
      <c r="H649">
        <v>1</v>
      </c>
      <c r="I649" t="s">
        <v>26</v>
      </c>
      <c r="J649" t="s">
        <v>1568</v>
      </c>
      <c r="K649" t="s">
        <v>358</v>
      </c>
      <c r="L649" t="s">
        <v>359</v>
      </c>
      <c r="N649" t="s">
        <v>981</v>
      </c>
      <c r="O649" t="s">
        <v>31</v>
      </c>
      <c r="P649">
        <v>50117751</v>
      </c>
      <c r="Q649">
        <v>2401</v>
      </c>
      <c r="R649">
        <v>7</v>
      </c>
      <c r="S649" t="s">
        <v>62</v>
      </c>
      <c r="T649">
        <v>147</v>
      </c>
      <c r="U649" t="s">
        <v>104</v>
      </c>
      <c r="V649">
        <v>15</v>
      </c>
      <c r="W649" t="s">
        <v>64</v>
      </c>
      <c r="X649" t="s">
        <v>34</v>
      </c>
      <c r="Y649">
        <v>990034</v>
      </c>
    </row>
    <row r="650" spans="1:25" x14ac:dyDescent="0.2">
      <c r="A650" t="s">
        <v>984</v>
      </c>
      <c r="B650">
        <v>7014</v>
      </c>
      <c r="C650" t="s">
        <v>56</v>
      </c>
      <c r="D650">
        <v>7</v>
      </c>
      <c r="E650" t="s">
        <v>57</v>
      </c>
      <c r="F650">
        <v>50117751</v>
      </c>
      <c r="G650">
        <v>48098641</v>
      </c>
      <c r="H650">
        <v>1</v>
      </c>
      <c r="I650" t="s">
        <v>26</v>
      </c>
      <c r="J650" t="s">
        <v>1568</v>
      </c>
      <c r="K650" t="s">
        <v>358</v>
      </c>
      <c r="L650" t="s">
        <v>359</v>
      </c>
      <c r="N650" t="s">
        <v>981</v>
      </c>
      <c r="O650" t="s">
        <v>31</v>
      </c>
      <c r="P650">
        <v>50117751</v>
      </c>
      <c r="Q650">
        <v>2401</v>
      </c>
      <c r="R650">
        <v>7</v>
      </c>
      <c r="S650" t="s">
        <v>62</v>
      </c>
      <c r="T650">
        <v>200</v>
      </c>
      <c r="U650" t="s">
        <v>68</v>
      </c>
      <c r="V650">
        <v>15</v>
      </c>
      <c r="W650" t="s">
        <v>64</v>
      </c>
      <c r="X650" t="s">
        <v>34</v>
      </c>
      <c r="Y650">
        <v>32181202</v>
      </c>
    </row>
    <row r="651" spans="1:25" x14ac:dyDescent="0.2">
      <c r="A651" t="s">
        <v>985</v>
      </c>
      <c r="B651">
        <v>7014</v>
      </c>
      <c r="C651" t="s">
        <v>56</v>
      </c>
      <c r="D651">
        <v>7</v>
      </c>
      <c r="E651" t="s">
        <v>57</v>
      </c>
      <c r="F651">
        <v>50117751</v>
      </c>
      <c r="G651">
        <v>48098641</v>
      </c>
      <c r="H651">
        <v>1</v>
      </c>
      <c r="I651" t="s">
        <v>26</v>
      </c>
      <c r="J651" t="s">
        <v>1568</v>
      </c>
      <c r="K651" t="s">
        <v>358</v>
      </c>
      <c r="L651" t="s">
        <v>359</v>
      </c>
      <c r="N651" t="s">
        <v>981</v>
      </c>
      <c r="O651" t="s">
        <v>31</v>
      </c>
      <c r="P651">
        <v>50117751</v>
      </c>
      <c r="Q651">
        <v>2401</v>
      </c>
      <c r="R651">
        <v>7</v>
      </c>
      <c r="S651" t="s">
        <v>62</v>
      </c>
      <c r="T651">
        <v>716</v>
      </c>
      <c r="U651" t="s">
        <v>70</v>
      </c>
      <c r="V651">
        <v>15</v>
      </c>
      <c r="W651" t="s">
        <v>64</v>
      </c>
      <c r="X651" t="s">
        <v>34</v>
      </c>
      <c r="Y651">
        <v>3823509</v>
      </c>
    </row>
    <row r="652" spans="1:25" x14ac:dyDescent="0.2">
      <c r="A652" t="s">
        <v>986</v>
      </c>
      <c r="B652">
        <v>7014</v>
      </c>
      <c r="C652" t="s">
        <v>56</v>
      </c>
      <c r="D652">
        <v>7</v>
      </c>
      <c r="E652" t="s">
        <v>57</v>
      </c>
      <c r="F652">
        <v>50117751</v>
      </c>
      <c r="G652">
        <v>48098641</v>
      </c>
      <c r="H652">
        <v>1</v>
      </c>
      <c r="I652" t="s">
        <v>26</v>
      </c>
      <c r="J652" t="s">
        <v>1568</v>
      </c>
      <c r="K652" t="s">
        <v>358</v>
      </c>
      <c r="L652" t="s">
        <v>359</v>
      </c>
      <c r="N652" t="s">
        <v>981</v>
      </c>
      <c r="O652" t="s">
        <v>31</v>
      </c>
      <c r="P652">
        <v>50117751</v>
      </c>
      <c r="Q652">
        <v>2401</v>
      </c>
      <c r="R652">
        <v>7</v>
      </c>
      <c r="S652" t="s">
        <v>62</v>
      </c>
      <c r="T652">
        <v>147</v>
      </c>
      <c r="U652" t="s">
        <v>104</v>
      </c>
      <c r="V652">
        <v>60</v>
      </c>
      <c r="W652" t="s">
        <v>108</v>
      </c>
      <c r="X652" t="s">
        <v>34</v>
      </c>
      <c r="Y652">
        <v>2824</v>
      </c>
    </row>
    <row r="653" spans="1:25" x14ac:dyDescent="0.2">
      <c r="A653" t="s">
        <v>987</v>
      </c>
      <c r="B653">
        <v>7014</v>
      </c>
      <c r="C653" t="s">
        <v>56</v>
      </c>
      <c r="D653">
        <v>7</v>
      </c>
      <c r="E653" t="s">
        <v>57</v>
      </c>
      <c r="F653">
        <v>50117751</v>
      </c>
      <c r="G653">
        <v>48098641</v>
      </c>
      <c r="H653">
        <v>1</v>
      </c>
      <c r="I653" t="s">
        <v>26</v>
      </c>
      <c r="J653" t="s">
        <v>1568</v>
      </c>
      <c r="K653" t="s">
        <v>358</v>
      </c>
      <c r="L653" t="s">
        <v>359</v>
      </c>
      <c r="N653" t="s">
        <v>981</v>
      </c>
      <c r="O653" t="s">
        <v>31</v>
      </c>
      <c r="P653">
        <v>50117751</v>
      </c>
      <c r="Q653">
        <v>2401</v>
      </c>
      <c r="R653">
        <v>62</v>
      </c>
      <c r="S653" t="s">
        <v>75</v>
      </c>
      <c r="T653">
        <v>204</v>
      </c>
      <c r="U653" t="s">
        <v>76</v>
      </c>
      <c r="V653">
        <v>15</v>
      </c>
      <c r="W653" t="s">
        <v>64</v>
      </c>
      <c r="X653" t="s">
        <v>34</v>
      </c>
      <c r="Y653">
        <v>5412853</v>
      </c>
    </row>
    <row r="654" spans="1:25" x14ac:dyDescent="0.2">
      <c r="A654" t="s">
        <v>988</v>
      </c>
      <c r="B654">
        <v>7014</v>
      </c>
      <c r="C654" t="s">
        <v>56</v>
      </c>
      <c r="D654">
        <v>7</v>
      </c>
      <c r="E654" t="s">
        <v>57</v>
      </c>
      <c r="F654">
        <v>50117750</v>
      </c>
      <c r="G654">
        <v>48098640</v>
      </c>
      <c r="H654">
        <v>1</v>
      </c>
      <c r="I654" t="s">
        <v>26</v>
      </c>
      <c r="J654" t="s">
        <v>1568</v>
      </c>
      <c r="K654" t="s">
        <v>989</v>
      </c>
      <c r="L654" t="s">
        <v>990</v>
      </c>
      <c r="N654" t="s">
        <v>991</v>
      </c>
      <c r="O654" t="s">
        <v>31</v>
      </c>
      <c r="P654">
        <v>50117750</v>
      </c>
      <c r="Q654">
        <v>2401</v>
      </c>
      <c r="R654">
        <v>7</v>
      </c>
      <c r="S654" t="s">
        <v>62</v>
      </c>
      <c r="T654">
        <v>18</v>
      </c>
      <c r="U654" t="s">
        <v>63</v>
      </c>
      <c r="V654">
        <v>15</v>
      </c>
      <c r="W654" t="s">
        <v>64</v>
      </c>
      <c r="X654" t="s">
        <v>34</v>
      </c>
      <c r="Y654">
        <v>197380</v>
      </c>
    </row>
    <row r="655" spans="1:25" x14ac:dyDescent="0.2">
      <c r="A655" t="s">
        <v>992</v>
      </c>
      <c r="B655">
        <v>7014</v>
      </c>
      <c r="C655" t="s">
        <v>56</v>
      </c>
      <c r="D655">
        <v>7</v>
      </c>
      <c r="E655" t="s">
        <v>57</v>
      </c>
      <c r="F655">
        <v>50117750</v>
      </c>
      <c r="G655">
        <v>48098640</v>
      </c>
      <c r="H655">
        <v>1</v>
      </c>
      <c r="I655" t="s">
        <v>26</v>
      </c>
      <c r="J655" t="s">
        <v>1568</v>
      </c>
      <c r="K655" t="s">
        <v>989</v>
      </c>
      <c r="L655" t="s">
        <v>990</v>
      </c>
      <c r="N655" t="s">
        <v>991</v>
      </c>
      <c r="O655" t="s">
        <v>31</v>
      </c>
      <c r="P655">
        <v>50117750</v>
      </c>
      <c r="Q655">
        <v>2401</v>
      </c>
      <c r="R655">
        <v>7</v>
      </c>
      <c r="S655" t="s">
        <v>62</v>
      </c>
      <c r="T655">
        <v>20</v>
      </c>
      <c r="U655" t="s">
        <v>66</v>
      </c>
      <c r="V655">
        <v>15</v>
      </c>
      <c r="W655" t="s">
        <v>64</v>
      </c>
      <c r="X655" t="s">
        <v>34</v>
      </c>
      <c r="Y655">
        <v>5507875</v>
      </c>
    </row>
    <row r="656" spans="1:25" x14ac:dyDescent="0.2">
      <c r="A656" t="s">
        <v>993</v>
      </c>
      <c r="B656">
        <v>7014</v>
      </c>
      <c r="C656" t="s">
        <v>56</v>
      </c>
      <c r="D656">
        <v>7</v>
      </c>
      <c r="E656" t="s">
        <v>57</v>
      </c>
      <c r="F656">
        <v>50117750</v>
      </c>
      <c r="G656">
        <v>48098640</v>
      </c>
      <c r="H656">
        <v>1</v>
      </c>
      <c r="I656" t="s">
        <v>26</v>
      </c>
      <c r="J656" t="s">
        <v>1568</v>
      </c>
      <c r="K656" t="s">
        <v>989</v>
      </c>
      <c r="L656" t="s">
        <v>990</v>
      </c>
      <c r="N656" t="s">
        <v>991</v>
      </c>
      <c r="O656" t="s">
        <v>31</v>
      </c>
      <c r="P656">
        <v>50117750</v>
      </c>
      <c r="Q656">
        <v>2401</v>
      </c>
      <c r="R656">
        <v>7</v>
      </c>
      <c r="S656" t="s">
        <v>62</v>
      </c>
      <c r="T656">
        <v>147</v>
      </c>
      <c r="U656" t="s">
        <v>104</v>
      </c>
      <c r="V656">
        <v>15</v>
      </c>
      <c r="W656" t="s">
        <v>64</v>
      </c>
      <c r="X656" t="s">
        <v>34</v>
      </c>
      <c r="Y656">
        <v>236036</v>
      </c>
    </row>
    <row r="657" spans="1:25" x14ac:dyDescent="0.2">
      <c r="A657" t="s">
        <v>994</v>
      </c>
      <c r="B657">
        <v>7014</v>
      </c>
      <c r="C657" t="s">
        <v>56</v>
      </c>
      <c r="D657">
        <v>7</v>
      </c>
      <c r="E657" t="s">
        <v>57</v>
      </c>
      <c r="F657">
        <v>50117750</v>
      </c>
      <c r="G657">
        <v>48098640</v>
      </c>
      <c r="H657">
        <v>1</v>
      </c>
      <c r="I657" t="s">
        <v>26</v>
      </c>
      <c r="J657" t="s">
        <v>1568</v>
      </c>
      <c r="K657" t="s">
        <v>989</v>
      </c>
      <c r="L657" t="s">
        <v>990</v>
      </c>
      <c r="N657" t="s">
        <v>991</v>
      </c>
      <c r="O657" t="s">
        <v>31</v>
      </c>
      <c r="P657">
        <v>50117750</v>
      </c>
      <c r="Q657">
        <v>2401</v>
      </c>
      <c r="R657">
        <v>7</v>
      </c>
      <c r="S657" t="s">
        <v>62</v>
      </c>
      <c r="T657">
        <v>200</v>
      </c>
      <c r="U657" t="s">
        <v>68</v>
      </c>
      <c r="V657">
        <v>15</v>
      </c>
      <c r="W657" t="s">
        <v>64</v>
      </c>
      <c r="X657" t="s">
        <v>34</v>
      </c>
      <c r="Y657">
        <v>7714839</v>
      </c>
    </row>
    <row r="658" spans="1:25" x14ac:dyDescent="0.2">
      <c r="A658" t="s">
        <v>995</v>
      </c>
      <c r="B658">
        <v>7014</v>
      </c>
      <c r="C658" t="s">
        <v>56</v>
      </c>
      <c r="D658">
        <v>7</v>
      </c>
      <c r="E658" t="s">
        <v>57</v>
      </c>
      <c r="F658">
        <v>50117750</v>
      </c>
      <c r="G658">
        <v>48098640</v>
      </c>
      <c r="H658">
        <v>1</v>
      </c>
      <c r="I658" t="s">
        <v>26</v>
      </c>
      <c r="J658" t="s">
        <v>1568</v>
      </c>
      <c r="K658" t="s">
        <v>989</v>
      </c>
      <c r="L658" t="s">
        <v>990</v>
      </c>
      <c r="N658" t="s">
        <v>991</v>
      </c>
      <c r="O658" t="s">
        <v>31</v>
      </c>
      <c r="P658">
        <v>50117750</v>
      </c>
      <c r="Q658">
        <v>2401</v>
      </c>
      <c r="R658">
        <v>7</v>
      </c>
      <c r="S658" t="s">
        <v>62</v>
      </c>
      <c r="T658">
        <v>716</v>
      </c>
      <c r="U658" t="s">
        <v>70</v>
      </c>
      <c r="V658">
        <v>15</v>
      </c>
      <c r="W658" t="s">
        <v>64</v>
      </c>
      <c r="X658" t="s">
        <v>34</v>
      </c>
      <c r="Y658">
        <v>916615</v>
      </c>
    </row>
    <row r="659" spans="1:25" x14ac:dyDescent="0.2">
      <c r="A659" t="s">
        <v>996</v>
      </c>
      <c r="B659">
        <v>7014</v>
      </c>
      <c r="C659" t="s">
        <v>56</v>
      </c>
      <c r="D659">
        <v>7</v>
      </c>
      <c r="E659" t="s">
        <v>57</v>
      </c>
      <c r="F659">
        <v>50117750</v>
      </c>
      <c r="G659">
        <v>48098640</v>
      </c>
      <c r="H659">
        <v>1</v>
      </c>
      <c r="I659" t="s">
        <v>26</v>
      </c>
      <c r="J659" t="s">
        <v>1568</v>
      </c>
      <c r="K659" t="s">
        <v>989</v>
      </c>
      <c r="L659" t="s">
        <v>990</v>
      </c>
      <c r="N659" t="s">
        <v>991</v>
      </c>
      <c r="O659" t="s">
        <v>31</v>
      </c>
      <c r="P659">
        <v>50117750</v>
      </c>
      <c r="Q659">
        <v>2401</v>
      </c>
      <c r="R659">
        <v>7</v>
      </c>
      <c r="S659" t="s">
        <v>62</v>
      </c>
      <c r="T659">
        <v>147</v>
      </c>
      <c r="U659" t="s">
        <v>104</v>
      </c>
      <c r="V659">
        <v>60</v>
      </c>
      <c r="W659" t="s">
        <v>108</v>
      </c>
      <c r="X659" t="s">
        <v>34</v>
      </c>
      <c r="Y659">
        <v>673</v>
      </c>
    </row>
    <row r="660" spans="1:25" x14ac:dyDescent="0.2">
      <c r="A660" t="s">
        <v>997</v>
      </c>
      <c r="B660">
        <v>7014</v>
      </c>
      <c r="C660" t="s">
        <v>56</v>
      </c>
      <c r="D660">
        <v>7</v>
      </c>
      <c r="E660" t="s">
        <v>57</v>
      </c>
      <c r="F660">
        <v>50117750</v>
      </c>
      <c r="G660">
        <v>48098640</v>
      </c>
      <c r="H660">
        <v>1</v>
      </c>
      <c r="I660" t="s">
        <v>26</v>
      </c>
      <c r="J660" t="s">
        <v>1568</v>
      </c>
      <c r="K660" t="s">
        <v>989</v>
      </c>
      <c r="L660" t="s">
        <v>990</v>
      </c>
      <c r="N660" t="s">
        <v>991</v>
      </c>
      <c r="O660" t="s">
        <v>31</v>
      </c>
      <c r="P660">
        <v>50117750</v>
      </c>
      <c r="Q660">
        <v>2401</v>
      </c>
      <c r="R660">
        <v>62</v>
      </c>
      <c r="S660" t="s">
        <v>75</v>
      </c>
      <c r="T660">
        <v>204</v>
      </c>
      <c r="U660" t="s">
        <v>76</v>
      </c>
      <c r="V660">
        <v>15</v>
      </c>
      <c r="W660" t="s">
        <v>64</v>
      </c>
      <c r="X660" t="s">
        <v>34</v>
      </c>
      <c r="Y660">
        <v>1297628</v>
      </c>
    </row>
    <row r="661" spans="1:25" x14ac:dyDescent="0.2">
      <c r="A661" t="s">
        <v>998</v>
      </c>
      <c r="B661">
        <v>7014</v>
      </c>
      <c r="C661" t="s">
        <v>56</v>
      </c>
      <c r="D661">
        <v>7</v>
      </c>
      <c r="E661" t="s">
        <v>57</v>
      </c>
      <c r="F661">
        <v>50117750</v>
      </c>
      <c r="G661">
        <v>48098640</v>
      </c>
      <c r="H661">
        <v>1</v>
      </c>
      <c r="I661" t="s">
        <v>26</v>
      </c>
      <c r="J661" t="s">
        <v>1568</v>
      </c>
      <c r="K661" t="s">
        <v>989</v>
      </c>
      <c r="L661" t="s">
        <v>990</v>
      </c>
      <c r="N661" t="s">
        <v>991</v>
      </c>
      <c r="O661" t="s">
        <v>86</v>
      </c>
      <c r="P661">
        <v>50117750</v>
      </c>
      <c r="Q661">
        <v>2401</v>
      </c>
      <c r="R661">
        <v>50</v>
      </c>
      <c r="S661" t="s">
        <v>333</v>
      </c>
      <c r="T661">
        <v>9</v>
      </c>
      <c r="U661" t="s">
        <v>333</v>
      </c>
      <c r="V661">
        <v>53</v>
      </c>
      <c r="W661" t="s">
        <v>33</v>
      </c>
      <c r="X661" t="s">
        <v>334</v>
      </c>
      <c r="Y661">
        <v>-14642771</v>
      </c>
    </row>
    <row r="662" spans="1:25" x14ac:dyDescent="0.2">
      <c r="A662" t="s">
        <v>999</v>
      </c>
      <c r="B662">
        <v>7014</v>
      </c>
      <c r="C662" t="s">
        <v>56</v>
      </c>
      <c r="D662">
        <v>7</v>
      </c>
      <c r="E662" t="s">
        <v>57</v>
      </c>
      <c r="F662">
        <v>50117749</v>
      </c>
      <c r="G662">
        <v>48098639</v>
      </c>
      <c r="H662">
        <v>1</v>
      </c>
      <c r="I662" t="s">
        <v>26</v>
      </c>
      <c r="J662" t="s">
        <v>1568</v>
      </c>
      <c r="K662" t="s">
        <v>482</v>
      </c>
      <c r="L662" t="s">
        <v>483</v>
      </c>
      <c r="N662" t="s">
        <v>1000</v>
      </c>
      <c r="O662" t="s">
        <v>31</v>
      </c>
      <c r="P662">
        <v>50117749</v>
      </c>
      <c r="Q662">
        <v>2401</v>
      </c>
      <c r="R662">
        <v>7</v>
      </c>
      <c r="S662" t="s">
        <v>62</v>
      </c>
      <c r="T662">
        <v>18</v>
      </c>
      <c r="U662" t="s">
        <v>63</v>
      </c>
      <c r="V662">
        <v>15</v>
      </c>
      <c r="W662" t="s">
        <v>64</v>
      </c>
      <c r="X662" t="s">
        <v>34</v>
      </c>
      <c r="Y662">
        <v>644669</v>
      </c>
    </row>
    <row r="663" spans="1:25" x14ac:dyDescent="0.2">
      <c r="A663" t="s">
        <v>1001</v>
      </c>
      <c r="B663">
        <v>7014</v>
      </c>
      <c r="C663" t="s">
        <v>56</v>
      </c>
      <c r="D663">
        <v>7</v>
      </c>
      <c r="E663" t="s">
        <v>57</v>
      </c>
      <c r="F663">
        <v>50117749</v>
      </c>
      <c r="G663">
        <v>48098639</v>
      </c>
      <c r="H663">
        <v>1</v>
      </c>
      <c r="I663" t="s">
        <v>26</v>
      </c>
      <c r="J663" t="s">
        <v>1568</v>
      </c>
      <c r="K663" t="s">
        <v>482</v>
      </c>
      <c r="L663" t="s">
        <v>483</v>
      </c>
      <c r="N663" t="s">
        <v>1000</v>
      </c>
      <c r="O663" t="s">
        <v>31</v>
      </c>
      <c r="P663">
        <v>50117749</v>
      </c>
      <c r="Q663">
        <v>2401</v>
      </c>
      <c r="R663">
        <v>7</v>
      </c>
      <c r="S663" t="s">
        <v>62</v>
      </c>
      <c r="T663">
        <v>20</v>
      </c>
      <c r="U663" t="s">
        <v>66</v>
      </c>
      <c r="V663">
        <v>15</v>
      </c>
      <c r="W663" t="s">
        <v>64</v>
      </c>
      <c r="X663" t="s">
        <v>34</v>
      </c>
      <c r="Y663">
        <v>17989433</v>
      </c>
    </row>
    <row r="664" spans="1:25" x14ac:dyDescent="0.2">
      <c r="A664" t="s">
        <v>1002</v>
      </c>
      <c r="B664">
        <v>7014</v>
      </c>
      <c r="C664" t="s">
        <v>56</v>
      </c>
      <c r="D664">
        <v>7</v>
      </c>
      <c r="E664" t="s">
        <v>57</v>
      </c>
      <c r="F664">
        <v>50117749</v>
      </c>
      <c r="G664">
        <v>48098639</v>
      </c>
      <c r="H664">
        <v>1</v>
      </c>
      <c r="I664" t="s">
        <v>26</v>
      </c>
      <c r="J664" t="s">
        <v>1568</v>
      </c>
      <c r="K664" t="s">
        <v>482</v>
      </c>
      <c r="L664" t="s">
        <v>483</v>
      </c>
      <c r="N664" t="s">
        <v>1000</v>
      </c>
      <c r="O664" t="s">
        <v>31</v>
      </c>
      <c r="P664">
        <v>50117749</v>
      </c>
      <c r="Q664">
        <v>2401</v>
      </c>
      <c r="R664">
        <v>7</v>
      </c>
      <c r="S664" t="s">
        <v>62</v>
      </c>
      <c r="T664">
        <v>147</v>
      </c>
      <c r="U664" t="s">
        <v>104</v>
      </c>
      <c r="V664">
        <v>15</v>
      </c>
      <c r="W664" t="s">
        <v>64</v>
      </c>
      <c r="X664" t="s">
        <v>34</v>
      </c>
      <c r="Y664">
        <v>924682</v>
      </c>
    </row>
    <row r="665" spans="1:25" x14ac:dyDescent="0.2">
      <c r="A665" t="s">
        <v>1003</v>
      </c>
      <c r="B665">
        <v>7014</v>
      </c>
      <c r="C665" t="s">
        <v>56</v>
      </c>
      <c r="D665">
        <v>7</v>
      </c>
      <c r="E665" t="s">
        <v>57</v>
      </c>
      <c r="F665">
        <v>50117749</v>
      </c>
      <c r="G665">
        <v>48098639</v>
      </c>
      <c r="H665">
        <v>1</v>
      </c>
      <c r="I665" t="s">
        <v>26</v>
      </c>
      <c r="J665" t="s">
        <v>1568</v>
      </c>
      <c r="K665" t="s">
        <v>482</v>
      </c>
      <c r="L665" t="s">
        <v>483</v>
      </c>
      <c r="N665" t="s">
        <v>1000</v>
      </c>
      <c r="O665" t="s">
        <v>31</v>
      </c>
      <c r="P665">
        <v>50117749</v>
      </c>
      <c r="Q665">
        <v>2401</v>
      </c>
      <c r="R665">
        <v>7</v>
      </c>
      <c r="S665" t="s">
        <v>62</v>
      </c>
      <c r="T665">
        <v>200</v>
      </c>
      <c r="U665" t="s">
        <v>68</v>
      </c>
      <c r="V665">
        <v>15</v>
      </c>
      <c r="W665" t="s">
        <v>64</v>
      </c>
      <c r="X665" t="s">
        <v>34</v>
      </c>
      <c r="Y665">
        <v>25197666</v>
      </c>
    </row>
    <row r="666" spans="1:25" x14ac:dyDescent="0.2">
      <c r="A666" t="s">
        <v>1004</v>
      </c>
      <c r="B666">
        <v>7014</v>
      </c>
      <c r="C666" t="s">
        <v>56</v>
      </c>
      <c r="D666">
        <v>7</v>
      </c>
      <c r="E666" t="s">
        <v>57</v>
      </c>
      <c r="F666">
        <v>50117749</v>
      </c>
      <c r="G666">
        <v>48098639</v>
      </c>
      <c r="H666">
        <v>1</v>
      </c>
      <c r="I666" t="s">
        <v>26</v>
      </c>
      <c r="J666" t="s">
        <v>1568</v>
      </c>
      <c r="K666" t="s">
        <v>482</v>
      </c>
      <c r="L666" t="s">
        <v>483</v>
      </c>
      <c r="N666" t="s">
        <v>1000</v>
      </c>
      <c r="O666" t="s">
        <v>31</v>
      </c>
      <c r="P666">
        <v>50117749</v>
      </c>
      <c r="Q666">
        <v>2401</v>
      </c>
      <c r="R666">
        <v>7</v>
      </c>
      <c r="S666" t="s">
        <v>62</v>
      </c>
      <c r="T666">
        <v>716</v>
      </c>
      <c r="U666" t="s">
        <v>70</v>
      </c>
      <c r="V666">
        <v>15</v>
      </c>
      <c r="W666" t="s">
        <v>64</v>
      </c>
      <c r="X666" t="s">
        <v>34</v>
      </c>
      <c r="Y666">
        <v>2993782</v>
      </c>
    </row>
    <row r="667" spans="1:25" x14ac:dyDescent="0.2">
      <c r="A667" t="s">
        <v>1005</v>
      </c>
      <c r="B667">
        <v>7014</v>
      </c>
      <c r="C667" t="s">
        <v>56</v>
      </c>
      <c r="D667">
        <v>7</v>
      </c>
      <c r="E667" t="s">
        <v>57</v>
      </c>
      <c r="F667">
        <v>50117749</v>
      </c>
      <c r="G667">
        <v>48098639</v>
      </c>
      <c r="H667">
        <v>1</v>
      </c>
      <c r="I667" t="s">
        <v>26</v>
      </c>
      <c r="J667" t="s">
        <v>1568</v>
      </c>
      <c r="K667" t="s">
        <v>482</v>
      </c>
      <c r="L667" t="s">
        <v>483</v>
      </c>
      <c r="N667" t="s">
        <v>1000</v>
      </c>
      <c r="O667" t="s">
        <v>31</v>
      </c>
      <c r="P667">
        <v>50117749</v>
      </c>
      <c r="Q667">
        <v>2401</v>
      </c>
      <c r="R667">
        <v>7</v>
      </c>
      <c r="S667" t="s">
        <v>62</v>
      </c>
      <c r="T667">
        <v>147</v>
      </c>
      <c r="U667" t="s">
        <v>104</v>
      </c>
      <c r="V667">
        <v>60</v>
      </c>
      <c r="W667" t="s">
        <v>108</v>
      </c>
      <c r="X667" t="s">
        <v>34</v>
      </c>
      <c r="Y667">
        <v>2637</v>
      </c>
    </row>
    <row r="668" spans="1:25" x14ac:dyDescent="0.2">
      <c r="A668" t="s">
        <v>1006</v>
      </c>
      <c r="B668">
        <v>7014</v>
      </c>
      <c r="C668" t="s">
        <v>56</v>
      </c>
      <c r="D668">
        <v>7</v>
      </c>
      <c r="E668" t="s">
        <v>57</v>
      </c>
      <c r="F668">
        <v>50117749</v>
      </c>
      <c r="G668">
        <v>48098639</v>
      </c>
      <c r="H668">
        <v>1</v>
      </c>
      <c r="I668" t="s">
        <v>26</v>
      </c>
      <c r="J668" t="s">
        <v>1568</v>
      </c>
      <c r="K668" t="s">
        <v>482</v>
      </c>
      <c r="L668" t="s">
        <v>483</v>
      </c>
      <c r="N668" t="s">
        <v>1000</v>
      </c>
      <c r="O668" t="s">
        <v>31</v>
      </c>
      <c r="P668">
        <v>50117749</v>
      </c>
      <c r="Q668">
        <v>2401</v>
      </c>
      <c r="R668">
        <v>46</v>
      </c>
      <c r="S668" t="s">
        <v>72</v>
      </c>
      <c r="T668">
        <v>156</v>
      </c>
      <c r="U668" t="s">
        <v>87</v>
      </c>
      <c r="V668">
        <v>15</v>
      </c>
      <c r="W668" t="s">
        <v>64</v>
      </c>
      <c r="X668" t="s">
        <v>34</v>
      </c>
      <c r="Y668">
        <v>93852</v>
      </c>
    </row>
    <row r="669" spans="1:25" x14ac:dyDescent="0.2">
      <c r="A669" t="s">
        <v>1007</v>
      </c>
      <c r="B669">
        <v>7014</v>
      </c>
      <c r="C669" t="s">
        <v>56</v>
      </c>
      <c r="D669">
        <v>7</v>
      </c>
      <c r="E669" t="s">
        <v>57</v>
      </c>
      <c r="F669">
        <v>50117749</v>
      </c>
      <c r="G669">
        <v>48098639</v>
      </c>
      <c r="H669">
        <v>1</v>
      </c>
      <c r="I669" t="s">
        <v>26</v>
      </c>
      <c r="J669" t="s">
        <v>1568</v>
      </c>
      <c r="K669" t="s">
        <v>482</v>
      </c>
      <c r="L669" t="s">
        <v>483</v>
      </c>
      <c r="N669" t="s">
        <v>1000</v>
      </c>
      <c r="O669" t="s">
        <v>31</v>
      </c>
      <c r="P669">
        <v>50117749</v>
      </c>
      <c r="Q669">
        <v>2401</v>
      </c>
      <c r="R669">
        <v>62</v>
      </c>
      <c r="S669" t="s">
        <v>75</v>
      </c>
      <c r="T669">
        <v>204</v>
      </c>
      <c r="U669" t="s">
        <v>76</v>
      </c>
      <c r="V669">
        <v>15</v>
      </c>
      <c r="W669" t="s">
        <v>64</v>
      </c>
      <c r="X669" t="s">
        <v>34</v>
      </c>
      <c r="Y669">
        <v>4238224</v>
      </c>
    </row>
    <row r="670" spans="1:25" x14ac:dyDescent="0.2">
      <c r="A670" t="s">
        <v>1008</v>
      </c>
      <c r="B670">
        <v>7014</v>
      </c>
      <c r="C670" t="s">
        <v>56</v>
      </c>
      <c r="D670">
        <v>7</v>
      </c>
      <c r="E670" t="s">
        <v>57</v>
      </c>
      <c r="F670">
        <v>50117748</v>
      </c>
      <c r="G670">
        <v>48098638</v>
      </c>
      <c r="H670">
        <v>2</v>
      </c>
      <c r="I670" t="s">
        <v>58</v>
      </c>
      <c r="J670" t="s">
        <v>1568</v>
      </c>
      <c r="K670" t="s">
        <v>698</v>
      </c>
      <c r="L670" t="s">
        <v>699</v>
      </c>
      <c r="N670" t="s">
        <v>1009</v>
      </c>
      <c r="O670" t="s">
        <v>31</v>
      </c>
      <c r="P670">
        <v>50117748</v>
      </c>
      <c r="Q670">
        <v>2401</v>
      </c>
      <c r="R670">
        <v>7</v>
      </c>
      <c r="S670" t="s">
        <v>62</v>
      </c>
      <c r="T670">
        <v>18</v>
      </c>
      <c r="U670" t="s">
        <v>63</v>
      </c>
      <c r="V670">
        <v>15</v>
      </c>
      <c r="W670" t="s">
        <v>64</v>
      </c>
      <c r="X670" t="s">
        <v>34</v>
      </c>
      <c r="Y670">
        <v>755883</v>
      </c>
    </row>
    <row r="671" spans="1:25" x14ac:dyDescent="0.2">
      <c r="A671" t="s">
        <v>1010</v>
      </c>
      <c r="B671">
        <v>7014</v>
      </c>
      <c r="C671" t="s">
        <v>56</v>
      </c>
      <c r="D671">
        <v>7</v>
      </c>
      <c r="E671" t="s">
        <v>57</v>
      </c>
      <c r="F671">
        <v>50117748</v>
      </c>
      <c r="G671">
        <v>48098638</v>
      </c>
      <c r="H671">
        <v>2</v>
      </c>
      <c r="I671" t="s">
        <v>58</v>
      </c>
      <c r="J671" t="s">
        <v>1568</v>
      </c>
      <c r="K671" t="s">
        <v>698</v>
      </c>
      <c r="L671" t="s">
        <v>699</v>
      </c>
      <c r="N671" t="s">
        <v>1009</v>
      </c>
      <c r="O671" t="s">
        <v>31</v>
      </c>
      <c r="P671">
        <v>50117748</v>
      </c>
      <c r="Q671">
        <v>2401</v>
      </c>
      <c r="R671">
        <v>7</v>
      </c>
      <c r="S671" t="s">
        <v>62</v>
      </c>
      <c r="T671">
        <v>20</v>
      </c>
      <c r="U671" t="s">
        <v>66</v>
      </c>
      <c r="V671">
        <v>15</v>
      </c>
      <c r="W671" t="s">
        <v>64</v>
      </c>
      <c r="X671" t="s">
        <v>34</v>
      </c>
      <c r="Y671">
        <v>21092863</v>
      </c>
    </row>
    <row r="672" spans="1:25" x14ac:dyDescent="0.2">
      <c r="A672" t="s">
        <v>1011</v>
      </c>
      <c r="B672">
        <v>7014</v>
      </c>
      <c r="C672" t="s">
        <v>56</v>
      </c>
      <c r="D672">
        <v>7</v>
      </c>
      <c r="E672" t="s">
        <v>57</v>
      </c>
      <c r="F672">
        <v>50117748</v>
      </c>
      <c r="G672">
        <v>48098638</v>
      </c>
      <c r="H672">
        <v>2</v>
      </c>
      <c r="I672" t="s">
        <v>58</v>
      </c>
      <c r="J672" t="s">
        <v>1568</v>
      </c>
      <c r="K672" t="s">
        <v>698</v>
      </c>
      <c r="L672" t="s">
        <v>699</v>
      </c>
      <c r="N672" t="s">
        <v>1009</v>
      </c>
      <c r="O672" t="s">
        <v>31</v>
      </c>
      <c r="P672">
        <v>50117748</v>
      </c>
      <c r="Q672">
        <v>2401</v>
      </c>
      <c r="R672">
        <v>7</v>
      </c>
      <c r="S672" t="s">
        <v>62</v>
      </c>
      <c r="T672">
        <v>147</v>
      </c>
      <c r="U672" t="s">
        <v>104</v>
      </c>
      <c r="V672">
        <v>15</v>
      </c>
      <c r="W672" t="s">
        <v>64</v>
      </c>
      <c r="X672" t="s">
        <v>34</v>
      </c>
      <c r="Y672">
        <v>860639</v>
      </c>
    </row>
    <row r="673" spans="1:25" x14ac:dyDescent="0.2">
      <c r="A673" t="s">
        <v>1012</v>
      </c>
      <c r="B673">
        <v>7014</v>
      </c>
      <c r="C673" t="s">
        <v>56</v>
      </c>
      <c r="D673">
        <v>7</v>
      </c>
      <c r="E673" t="s">
        <v>57</v>
      </c>
      <c r="F673">
        <v>50117748</v>
      </c>
      <c r="G673">
        <v>48098638</v>
      </c>
      <c r="H673">
        <v>2</v>
      </c>
      <c r="I673" t="s">
        <v>58</v>
      </c>
      <c r="J673" t="s">
        <v>1568</v>
      </c>
      <c r="K673" t="s">
        <v>698</v>
      </c>
      <c r="L673" t="s">
        <v>699</v>
      </c>
      <c r="N673" t="s">
        <v>1009</v>
      </c>
      <c r="O673" t="s">
        <v>31</v>
      </c>
      <c r="P673">
        <v>50117748</v>
      </c>
      <c r="Q673">
        <v>2401</v>
      </c>
      <c r="R673">
        <v>7</v>
      </c>
      <c r="S673" t="s">
        <v>62</v>
      </c>
      <c r="T673">
        <v>200</v>
      </c>
      <c r="U673" t="s">
        <v>68</v>
      </c>
      <c r="V673">
        <v>15</v>
      </c>
      <c r="W673" t="s">
        <v>64</v>
      </c>
      <c r="X673" t="s">
        <v>34</v>
      </c>
      <c r="Y673">
        <v>29544614</v>
      </c>
    </row>
    <row r="674" spans="1:25" x14ac:dyDescent="0.2">
      <c r="A674" t="s">
        <v>1013</v>
      </c>
      <c r="B674">
        <v>7014</v>
      </c>
      <c r="C674" t="s">
        <v>56</v>
      </c>
      <c r="D674">
        <v>7</v>
      </c>
      <c r="E674" t="s">
        <v>57</v>
      </c>
      <c r="F674">
        <v>50117748</v>
      </c>
      <c r="G674">
        <v>48098638</v>
      </c>
      <c r="H674">
        <v>2</v>
      </c>
      <c r="I674" t="s">
        <v>58</v>
      </c>
      <c r="J674" t="s">
        <v>1568</v>
      </c>
      <c r="K674" t="s">
        <v>698</v>
      </c>
      <c r="L674" t="s">
        <v>699</v>
      </c>
      <c r="N674" t="s">
        <v>1009</v>
      </c>
      <c r="O674" t="s">
        <v>31</v>
      </c>
      <c r="P674">
        <v>50117748</v>
      </c>
      <c r="Q674">
        <v>2401</v>
      </c>
      <c r="R674">
        <v>7</v>
      </c>
      <c r="S674" t="s">
        <v>62</v>
      </c>
      <c r="T674">
        <v>716</v>
      </c>
      <c r="U674" t="s">
        <v>70</v>
      </c>
      <c r="V674">
        <v>15</v>
      </c>
      <c r="W674" t="s">
        <v>64</v>
      </c>
      <c r="X674" t="s">
        <v>34</v>
      </c>
      <c r="Y674">
        <v>3510251</v>
      </c>
    </row>
    <row r="675" spans="1:25" x14ac:dyDescent="0.2">
      <c r="A675" t="s">
        <v>1014</v>
      </c>
      <c r="B675">
        <v>7014</v>
      </c>
      <c r="C675" t="s">
        <v>56</v>
      </c>
      <c r="D675">
        <v>7</v>
      </c>
      <c r="E675" t="s">
        <v>57</v>
      </c>
      <c r="F675">
        <v>50117748</v>
      </c>
      <c r="G675">
        <v>48098638</v>
      </c>
      <c r="H675">
        <v>2</v>
      </c>
      <c r="I675" t="s">
        <v>58</v>
      </c>
      <c r="J675" t="s">
        <v>1568</v>
      </c>
      <c r="K675" t="s">
        <v>698</v>
      </c>
      <c r="L675" t="s">
        <v>699</v>
      </c>
      <c r="N675" t="s">
        <v>1009</v>
      </c>
      <c r="O675" t="s">
        <v>31</v>
      </c>
      <c r="P675">
        <v>50117748</v>
      </c>
      <c r="Q675">
        <v>2401</v>
      </c>
      <c r="R675">
        <v>7</v>
      </c>
      <c r="S675" t="s">
        <v>62</v>
      </c>
      <c r="T675">
        <v>147</v>
      </c>
      <c r="U675" t="s">
        <v>104</v>
      </c>
      <c r="V675">
        <v>60</v>
      </c>
      <c r="W675" t="s">
        <v>108</v>
      </c>
      <c r="X675" t="s">
        <v>34</v>
      </c>
      <c r="Y675">
        <v>2455</v>
      </c>
    </row>
    <row r="676" spans="1:25" x14ac:dyDescent="0.2">
      <c r="A676" t="s">
        <v>1015</v>
      </c>
      <c r="B676">
        <v>7014</v>
      </c>
      <c r="C676" t="s">
        <v>56</v>
      </c>
      <c r="D676">
        <v>7</v>
      </c>
      <c r="E676" t="s">
        <v>57</v>
      </c>
      <c r="F676">
        <v>50117748</v>
      </c>
      <c r="G676">
        <v>48098638</v>
      </c>
      <c r="H676">
        <v>2</v>
      </c>
      <c r="I676" t="s">
        <v>58</v>
      </c>
      <c r="J676" t="s">
        <v>1568</v>
      </c>
      <c r="K676" t="s">
        <v>698</v>
      </c>
      <c r="L676" t="s">
        <v>699</v>
      </c>
      <c r="N676" t="s">
        <v>1009</v>
      </c>
      <c r="O676" t="s">
        <v>31</v>
      </c>
      <c r="P676">
        <v>50117748</v>
      </c>
      <c r="Q676">
        <v>2401</v>
      </c>
      <c r="R676">
        <v>46</v>
      </c>
      <c r="S676" t="s">
        <v>72</v>
      </c>
      <c r="T676">
        <v>156</v>
      </c>
      <c r="U676" t="s">
        <v>87</v>
      </c>
      <c r="V676">
        <v>15</v>
      </c>
      <c r="W676" t="s">
        <v>64</v>
      </c>
      <c r="X676" t="s">
        <v>34</v>
      </c>
      <c r="Y676">
        <v>1765596</v>
      </c>
    </row>
    <row r="677" spans="1:25" x14ac:dyDescent="0.2">
      <c r="A677" t="s">
        <v>1016</v>
      </c>
      <c r="B677">
        <v>7014</v>
      </c>
      <c r="C677" t="s">
        <v>56</v>
      </c>
      <c r="D677">
        <v>7</v>
      </c>
      <c r="E677" t="s">
        <v>57</v>
      </c>
      <c r="F677">
        <v>50117748</v>
      </c>
      <c r="G677">
        <v>48098638</v>
      </c>
      <c r="H677">
        <v>2</v>
      </c>
      <c r="I677" t="s">
        <v>58</v>
      </c>
      <c r="J677" t="s">
        <v>1568</v>
      </c>
      <c r="K677" t="s">
        <v>698</v>
      </c>
      <c r="L677" t="s">
        <v>699</v>
      </c>
      <c r="N677" t="s">
        <v>1009</v>
      </c>
      <c r="O677" t="s">
        <v>31</v>
      </c>
      <c r="P677">
        <v>50117748</v>
      </c>
      <c r="Q677">
        <v>2401</v>
      </c>
      <c r="R677">
        <v>62</v>
      </c>
      <c r="S677" t="s">
        <v>75</v>
      </c>
      <c r="T677">
        <v>204</v>
      </c>
      <c r="U677" t="s">
        <v>76</v>
      </c>
      <c r="V677">
        <v>15</v>
      </c>
      <c r="W677" t="s">
        <v>64</v>
      </c>
      <c r="X677" t="s">
        <v>34</v>
      </c>
      <c r="Y677">
        <v>4969382</v>
      </c>
    </row>
    <row r="678" spans="1:25" x14ac:dyDescent="0.2">
      <c r="A678" t="s">
        <v>1017</v>
      </c>
      <c r="B678">
        <v>6121</v>
      </c>
      <c r="C678" t="s">
        <v>24</v>
      </c>
      <c r="D678">
        <v>-1</v>
      </c>
      <c r="E678" t="s">
        <v>25</v>
      </c>
      <c r="F678">
        <v>50907198</v>
      </c>
      <c r="G678">
        <v>48098570</v>
      </c>
      <c r="H678">
        <v>1</v>
      </c>
      <c r="I678" t="s">
        <v>26</v>
      </c>
      <c r="J678" t="s">
        <v>1568</v>
      </c>
      <c r="K678" t="s">
        <v>1018</v>
      </c>
      <c r="L678" t="s">
        <v>1019</v>
      </c>
      <c r="N678" t="s">
        <v>1020</v>
      </c>
      <c r="O678" t="s">
        <v>31</v>
      </c>
      <c r="P678">
        <v>50907198</v>
      </c>
      <c r="Q678">
        <v>2401</v>
      </c>
      <c r="R678">
        <v>81</v>
      </c>
      <c r="S678" t="s">
        <v>92</v>
      </c>
      <c r="T678">
        <v>112</v>
      </c>
      <c r="U678" t="s">
        <v>406</v>
      </c>
      <c r="V678">
        <v>41</v>
      </c>
      <c r="W678" t="s">
        <v>407</v>
      </c>
      <c r="X678" t="s">
        <v>34</v>
      </c>
      <c r="Y678">
        <v>972836</v>
      </c>
    </row>
    <row r="679" spans="1:25" x14ac:dyDescent="0.2">
      <c r="A679" t="s">
        <v>1021</v>
      </c>
      <c r="B679">
        <v>6121</v>
      </c>
      <c r="C679" t="s">
        <v>24</v>
      </c>
      <c r="D679">
        <v>-1</v>
      </c>
      <c r="E679" t="s">
        <v>25</v>
      </c>
      <c r="F679">
        <v>50907198</v>
      </c>
      <c r="G679">
        <v>48098570</v>
      </c>
      <c r="H679">
        <v>1</v>
      </c>
      <c r="I679" t="s">
        <v>26</v>
      </c>
      <c r="J679" t="s">
        <v>1568</v>
      </c>
      <c r="K679" t="s">
        <v>1018</v>
      </c>
      <c r="L679" t="s">
        <v>1019</v>
      </c>
      <c r="N679" t="s">
        <v>1020</v>
      </c>
      <c r="O679" t="s">
        <v>31</v>
      </c>
      <c r="P679">
        <v>50907198</v>
      </c>
      <c r="Q679">
        <v>2401</v>
      </c>
      <c r="R679">
        <v>106</v>
      </c>
      <c r="S679" t="s">
        <v>39</v>
      </c>
      <c r="T679">
        <v>137</v>
      </c>
      <c r="U679" t="s">
        <v>40</v>
      </c>
      <c r="V679">
        <v>53</v>
      </c>
      <c r="W679" t="s">
        <v>33</v>
      </c>
      <c r="X679" t="s">
        <v>34</v>
      </c>
      <c r="Y679">
        <v>155653</v>
      </c>
    </row>
    <row r="680" spans="1:25" x14ac:dyDescent="0.2">
      <c r="A680" t="s">
        <v>1022</v>
      </c>
      <c r="B680">
        <v>7014</v>
      </c>
      <c r="C680" t="s">
        <v>56</v>
      </c>
      <c r="D680">
        <v>7</v>
      </c>
      <c r="E680" t="s">
        <v>57</v>
      </c>
      <c r="F680">
        <v>50126481</v>
      </c>
      <c r="G680">
        <v>48100189</v>
      </c>
      <c r="H680">
        <v>2</v>
      </c>
      <c r="I680" t="s">
        <v>58</v>
      </c>
      <c r="J680" t="s">
        <v>1568</v>
      </c>
      <c r="K680" t="s">
        <v>1023</v>
      </c>
      <c r="L680" t="s">
        <v>1024</v>
      </c>
      <c r="N680" t="s">
        <v>1025</v>
      </c>
      <c r="O680" t="s">
        <v>31</v>
      </c>
      <c r="P680">
        <v>50126481</v>
      </c>
      <c r="Q680">
        <v>2401</v>
      </c>
      <c r="R680">
        <v>7</v>
      </c>
      <c r="S680" t="s">
        <v>62</v>
      </c>
      <c r="T680">
        <v>18</v>
      </c>
      <c r="U680" t="s">
        <v>63</v>
      </c>
      <c r="V680">
        <v>15</v>
      </c>
      <c r="W680" t="s">
        <v>64</v>
      </c>
      <c r="X680" t="s">
        <v>34</v>
      </c>
      <c r="Y680">
        <v>1500452</v>
      </c>
    </row>
    <row r="681" spans="1:25" x14ac:dyDescent="0.2">
      <c r="A681" t="s">
        <v>1026</v>
      </c>
      <c r="B681">
        <v>7014</v>
      </c>
      <c r="C681" t="s">
        <v>56</v>
      </c>
      <c r="D681">
        <v>7</v>
      </c>
      <c r="E681" t="s">
        <v>57</v>
      </c>
      <c r="F681">
        <v>50126481</v>
      </c>
      <c r="G681">
        <v>48100189</v>
      </c>
      <c r="H681">
        <v>2</v>
      </c>
      <c r="I681" t="s">
        <v>58</v>
      </c>
      <c r="J681" t="s">
        <v>1568</v>
      </c>
      <c r="K681" t="s">
        <v>1023</v>
      </c>
      <c r="L681" t="s">
        <v>1024</v>
      </c>
      <c r="N681" t="s">
        <v>1025</v>
      </c>
      <c r="O681" t="s">
        <v>31</v>
      </c>
      <c r="P681">
        <v>50126481</v>
      </c>
      <c r="Q681">
        <v>2401</v>
      </c>
      <c r="R681">
        <v>7</v>
      </c>
      <c r="S681" t="s">
        <v>62</v>
      </c>
      <c r="T681">
        <v>20</v>
      </c>
      <c r="U681" t="s">
        <v>66</v>
      </c>
      <c r="V681">
        <v>15</v>
      </c>
      <c r="W681" t="s">
        <v>64</v>
      </c>
      <c r="X681" t="s">
        <v>34</v>
      </c>
      <c r="Y681">
        <v>41869994</v>
      </c>
    </row>
    <row r="682" spans="1:25" x14ac:dyDescent="0.2">
      <c r="A682" t="s">
        <v>1027</v>
      </c>
      <c r="B682">
        <v>7014</v>
      </c>
      <c r="C682" t="s">
        <v>56</v>
      </c>
      <c r="D682">
        <v>7</v>
      </c>
      <c r="E682" t="s">
        <v>57</v>
      </c>
      <c r="F682">
        <v>50126481</v>
      </c>
      <c r="G682">
        <v>48100189</v>
      </c>
      <c r="H682">
        <v>2</v>
      </c>
      <c r="I682" t="s">
        <v>58</v>
      </c>
      <c r="J682" t="s">
        <v>1568</v>
      </c>
      <c r="K682" t="s">
        <v>1023</v>
      </c>
      <c r="L682" t="s">
        <v>1024</v>
      </c>
      <c r="N682" t="s">
        <v>1025</v>
      </c>
      <c r="O682" t="s">
        <v>31</v>
      </c>
      <c r="P682">
        <v>50126481</v>
      </c>
      <c r="Q682">
        <v>2401</v>
      </c>
      <c r="R682">
        <v>7</v>
      </c>
      <c r="S682" t="s">
        <v>62</v>
      </c>
      <c r="T682">
        <v>147</v>
      </c>
      <c r="U682" t="s">
        <v>104</v>
      </c>
      <c r="V682">
        <v>15</v>
      </c>
      <c r="W682" t="s">
        <v>64</v>
      </c>
      <c r="X682" t="s">
        <v>34</v>
      </c>
      <c r="Y682">
        <v>1420220</v>
      </c>
    </row>
    <row r="683" spans="1:25" x14ac:dyDescent="0.2">
      <c r="A683" t="s">
        <v>1028</v>
      </c>
      <c r="B683">
        <v>7014</v>
      </c>
      <c r="C683" t="s">
        <v>56</v>
      </c>
      <c r="D683">
        <v>7</v>
      </c>
      <c r="E683" t="s">
        <v>57</v>
      </c>
      <c r="F683">
        <v>50126481</v>
      </c>
      <c r="G683">
        <v>48100189</v>
      </c>
      <c r="H683">
        <v>2</v>
      </c>
      <c r="I683" t="s">
        <v>58</v>
      </c>
      <c r="J683" t="s">
        <v>1568</v>
      </c>
      <c r="K683" t="s">
        <v>1023</v>
      </c>
      <c r="L683" t="s">
        <v>1024</v>
      </c>
      <c r="N683" t="s">
        <v>1025</v>
      </c>
      <c r="O683" t="s">
        <v>31</v>
      </c>
      <c r="P683">
        <v>50126481</v>
      </c>
      <c r="Q683">
        <v>2401</v>
      </c>
      <c r="R683">
        <v>7</v>
      </c>
      <c r="S683" t="s">
        <v>62</v>
      </c>
      <c r="T683">
        <v>200</v>
      </c>
      <c r="U683" t="s">
        <v>68</v>
      </c>
      <c r="V683">
        <v>15</v>
      </c>
      <c r="W683" t="s">
        <v>64</v>
      </c>
      <c r="X683" t="s">
        <v>34</v>
      </c>
      <c r="Y683">
        <v>58646984</v>
      </c>
    </row>
    <row r="684" spans="1:25" x14ac:dyDescent="0.2">
      <c r="A684" t="s">
        <v>1029</v>
      </c>
      <c r="B684">
        <v>7014</v>
      </c>
      <c r="C684" t="s">
        <v>56</v>
      </c>
      <c r="D684">
        <v>7</v>
      </c>
      <c r="E684" t="s">
        <v>57</v>
      </c>
      <c r="F684">
        <v>50126481</v>
      </c>
      <c r="G684">
        <v>48100189</v>
      </c>
      <c r="H684">
        <v>2</v>
      </c>
      <c r="I684" t="s">
        <v>58</v>
      </c>
      <c r="J684" t="s">
        <v>1568</v>
      </c>
      <c r="K684" t="s">
        <v>1023</v>
      </c>
      <c r="L684" t="s">
        <v>1024</v>
      </c>
      <c r="N684" t="s">
        <v>1025</v>
      </c>
      <c r="O684" t="s">
        <v>31</v>
      </c>
      <c r="P684">
        <v>50126481</v>
      </c>
      <c r="Q684">
        <v>2401</v>
      </c>
      <c r="R684">
        <v>7</v>
      </c>
      <c r="S684" t="s">
        <v>62</v>
      </c>
      <c r="T684">
        <v>716</v>
      </c>
      <c r="U684" t="s">
        <v>70</v>
      </c>
      <c r="V684">
        <v>15</v>
      </c>
      <c r="W684" t="s">
        <v>64</v>
      </c>
      <c r="X684" t="s">
        <v>34</v>
      </c>
      <c r="Y684">
        <v>6967959</v>
      </c>
    </row>
    <row r="685" spans="1:25" x14ac:dyDescent="0.2">
      <c r="A685" t="s">
        <v>1030</v>
      </c>
      <c r="B685">
        <v>7014</v>
      </c>
      <c r="C685" t="s">
        <v>56</v>
      </c>
      <c r="D685">
        <v>7</v>
      </c>
      <c r="E685" t="s">
        <v>57</v>
      </c>
      <c r="F685">
        <v>50126481</v>
      </c>
      <c r="G685">
        <v>48100189</v>
      </c>
      <c r="H685">
        <v>2</v>
      </c>
      <c r="I685" t="s">
        <v>58</v>
      </c>
      <c r="J685" t="s">
        <v>1568</v>
      </c>
      <c r="K685" t="s">
        <v>1023</v>
      </c>
      <c r="L685" t="s">
        <v>1024</v>
      </c>
      <c r="N685" t="s">
        <v>1025</v>
      </c>
      <c r="O685" t="s">
        <v>31</v>
      </c>
      <c r="P685">
        <v>50126481</v>
      </c>
      <c r="Q685">
        <v>2401</v>
      </c>
      <c r="R685">
        <v>7</v>
      </c>
      <c r="S685" t="s">
        <v>62</v>
      </c>
      <c r="T685">
        <v>147</v>
      </c>
      <c r="U685" t="s">
        <v>104</v>
      </c>
      <c r="V685">
        <v>60</v>
      </c>
      <c r="W685" t="s">
        <v>108</v>
      </c>
      <c r="X685" t="s">
        <v>34</v>
      </c>
      <c r="Y685">
        <v>4051</v>
      </c>
    </row>
    <row r="686" spans="1:25" x14ac:dyDescent="0.2">
      <c r="A686" t="s">
        <v>1031</v>
      </c>
      <c r="B686">
        <v>7014</v>
      </c>
      <c r="C686" t="s">
        <v>56</v>
      </c>
      <c r="D686">
        <v>7</v>
      </c>
      <c r="E686" t="s">
        <v>57</v>
      </c>
      <c r="F686">
        <v>50126481</v>
      </c>
      <c r="G686">
        <v>48100189</v>
      </c>
      <c r="H686">
        <v>2</v>
      </c>
      <c r="I686" t="s">
        <v>58</v>
      </c>
      <c r="J686" t="s">
        <v>1568</v>
      </c>
      <c r="K686" t="s">
        <v>1023</v>
      </c>
      <c r="L686" t="s">
        <v>1024</v>
      </c>
      <c r="N686" t="s">
        <v>1025</v>
      </c>
      <c r="O686" t="s">
        <v>31</v>
      </c>
      <c r="P686">
        <v>50126481</v>
      </c>
      <c r="Q686">
        <v>2401</v>
      </c>
      <c r="R686">
        <v>46</v>
      </c>
      <c r="S686" t="s">
        <v>72</v>
      </c>
      <c r="T686">
        <v>156</v>
      </c>
      <c r="U686" t="s">
        <v>87</v>
      </c>
      <c r="V686">
        <v>15</v>
      </c>
      <c r="W686" t="s">
        <v>64</v>
      </c>
      <c r="X686" t="s">
        <v>34</v>
      </c>
      <c r="Y686">
        <v>169717</v>
      </c>
    </row>
    <row r="687" spans="1:25" x14ac:dyDescent="0.2">
      <c r="A687" t="s">
        <v>1032</v>
      </c>
      <c r="B687">
        <v>7014</v>
      </c>
      <c r="C687" t="s">
        <v>56</v>
      </c>
      <c r="D687">
        <v>7</v>
      </c>
      <c r="E687" t="s">
        <v>57</v>
      </c>
      <c r="F687">
        <v>50126481</v>
      </c>
      <c r="G687">
        <v>48100189</v>
      </c>
      <c r="H687">
        <v>2</v>
      </c>
      <c r="I687" t="s">
        <v>58</v>
      </c>
      <c r="J687" t="s">
        <v>1568</v>
      </c>
      <c r="K687" t="s">
        <v>1023</v>
      </c>
      <c r="L687" t="s">
        <v>1024</v>
      </c>
      <c r="N687" t="s">
        <v>1025</v>
      </c>
      <c r="O687" t="s">
        <v>31</v>
      </c>
      <c r="P687">
        <v>50126481</v>
      </c>
      <c r="Q687">
        <v>2401</v>
      </c>
      <c r="R687">
        <v>62</v>
      </c>
      <c r="S687" t="s">
        <v>75</v>
      </c>
      <c r="T687">
        <v>204</v>
      </c>
      <c r="U687" t="s">
        <v>76</v>
      </c>
      <c r="V687">
        <v>15</v>
      </c>
      <c r="W687" t="s">
        <v>64</v>
      </c>
      <c r="X687" t="s">
        <v>34</v>
      </c>
      <c r="Y687">
        <v>9864375</v>
      </c>
    </row>
    <row r="688" spans="1:25" x14ac:dyDescent="0.2">
      <c r="A688" t="s">
        <v>1033</v>
      </c>
      <c r="B688">
        <v>7014</v>
      </c>
      <c r="C688" t="s">
        <v>56</v>
      </c>
      <c r="D688">
        <v>7</v>
      </c>
      <c r="E688" t="s">
        <v>57</v>
      </c>
      <c r="F688">
        <v>50126481</v>
      </c>
      <c r="G688">
        <v>48100189</v>
      </c>
      <c r="H688">
        <v>2</v>
      </c>
      <c r="I688" t="s">
        <v>58</v>
      </c>
      <c r="J688" t="s">
        <v>1568</v>
      </c>
      <c r="K688" t="s">
        <v>1023</v>
      </c>
      <c r="L688" t="s">
        <v>1024</v>
      </c>
      <c r="N688" t="s">
        <v>1025</v>
      </c>
      <c r="O688" t="s">
        <v>31</v>
      </c>
      <c r="P688">
        <v>50126481</v>
      </c>
      <c r="Q688">
        <v>2401</v>
      </c>
      <c r="R688">
        <v>101</v>
      </c>
      <c r="S688" t="s">
        <v>81</v>
      </c>
      <c r="T688">
        <v>284</v>
      </c>
      <c r="U688" t="s">
        <v>82</v>
      </c>
      <c r="V688">
        <v>15</v>
      </c>
      <c r="W688" t="s">
        <v>64</v>
      </c>
      <c r="X688" t="s">
        <v>34</v>
      </c>
      <c r="Y688">
        <v>777</v>
      </c>
    </row>
    <row r="689" spans="1:25" x14ac:dyDescent="0.2">
      <c r="A689" t="s">
        <v>1034</v>
      </c>
      <c r="B689">
        <v>7014</v>
      </c>
      <c r="C689" t="s">
        <v>56</v>
      </c>
      <c r="D689">
        <v>7</v>
      </c>
      <c r="E689" t="s">
        <v>57</v>
      </c>
      <c r="F689">
        <v>50126481</v>
      </c>
      <c r="G689">
        <v>48100189</v>
      </c>
      <c r="H689">
        <v>2</v>
      </c>
      <c r="I689" t="s">
        <v>58</v>
      </c>
      <c r="J689" t="s">
        <v>1568</v>
      </c>
      <c r="K689" t="s">
        <v>1023</v>
      </c>
      <c r="L689" t="s">
        <v>1024</v>
      </c>
      <c r="N689" t="s">
        <v>1025</v>
      </c>
      <c r="O689" t="s">
        <v>31</v>
      </c>
      <c r="P689">
        <v>50126481</v>
      </c>
      <c r="Q689">
        <v>2401</v>
      </c>
      <c r="R689">
        <v>106</v>
      </c>
      <c r="S689" t="s">
        <v>39</v>
      </c>
      <c r="T689">
        <v>137</v>
      </c>
      <c r="U689" t="s">
        <v>40</v>
      </c>
      <c r="V689">
        <v>15</v>
      </c>
      <c r="W689" t="s">
        <v>64</v>
      </c>
      <c r="X689" t="s">
        <v>34</v>
      </c>
      <c r="Y689">
        <v>124</v>
      </c>
    </row>
    <row r="690" spans="1:25" x14ac:dyDescent="0.2">
      <c r="A690" t="s">
        <v>1035</v>
      </c>
      <c r="B690">
        <v>7014</v>
      </c>
      <c r="C690" t="s">
        <v>56</v>
      </c>
      <c r="D690">
        <v>7</v>
      </c>
      <c r="E690" t="s">
        <v>57</v>
      </c>
      <c r="F690">
        <v>50119726</v>
      </c>
      <c r="G690">
        <v>48099157</v>
      </c>
      <c r="H690">
        <v>1</v>
      </c>
      <c r="I690" t="s">
        <v>26</v>
      </c>
      <c r="J690" t="s">
        <v>1568</v>
      </c>
      <c r="K690" t="s">
        <v>336</v>
      </c>
      <c r="L690" t="s">
        <v>337</v>
      </c>
      <c r="N690" t="s">
        <v>1036</v>
      </c>
      <c r="O690" t="s">
        <v>31</v>
      </c>
      <c r="P690">
        <v>50119726</v>
      </c>
      <c r="Q690">
        <v>2401</v>
      </c>
      <c r="R690">
        <v>7</v>
      </c>
      <c r="S690" t="s">
        <v>62</v>
      </c>
      <c r="T690">
        <v>18</v>
      </c>
      <c r="U690" t="s">
        <v>63</v>
      </c>
      <c r="V690">
        <v>15</v>
      </c>
      <c r="W690" t="s">
        <v>64</v>
      </c>
      <c r="X690" t="s">
        <v>34</v>
      </c>
      <c r="Y690">
        <v>281830</v>
      </c>
    </row>
    <row r="691" spans="1:25" x14ac:dyDescent="0.2">
      <c r="A691" t="s">
        <v>1037</v>
      </c>
      <c r="B691">
        <v>7014</v>
      </c>
      <c r="C691" t="s">
        <v>56</v>
      </c>
      <c r="D691">
        <v>7</v>
      </c>
      <c r="E691" t="s">
        <v>57</v>
      </c>
      <c r="F691">
        <v>50119726</v>
      </c>
      <c r="G691">
        <v>48099157</v>
      </c>
      <c r="H691">
        <v>1</v>
      </c>
      <c r="I691" t="s">
        <v>26</v>
      </c>
      <c r="J691" t="s">
        <v>1568</v>
      </c>
      <c r="K691" t="s">
        <v>336</v>
      </c>
      <c r="L691" t="s">
        <v>337</v>
      </c>
      <c r="N691" t="s">
        <v>1036</v>
      </c>
      <c r="O691" t="s">
        <v>31</v>
      </c>
      <c r="P691">
        <v>50119726</v>
      </c>
      <c r="Q691">
        <v>2401</v>
      </c>
      <c r="R691">
        <v>7</v>
      </c>
      <c r="S691" t="s">
        <v>62</v>
      </c>
      <c r="T691">
        <v>20</v>
      </c>
      <c r="U691" t="s">
        <v>66</v>
      </c>
      <c r="V691">
        <v>15</v>
      </c>
      <c r="W691" t="s">
        <v>64</v>
      </c>
      <c r="X691" t="s">
        <v>34</v>
      </c>
      <c r="Y691">
        <v>7864453</v>
      </c>
    </row>
    <row r="692" spans="1:25" x14ac:dyDescent="0.2">
      <c r="A692" t="s">
        <v>1038</v>
      </c>
      <c r="B692">
        <v>7014</v>
      </c>
      <c r="C692" t="s">
        <v>56</v>
      </c>
      <c r="D692">
        <v>7</v>
      </c>
      <c r="E692" t="s">
        <v>57</v>
      </c>
      <c r="F692">
        <v>50119726</v>
      </c>
      <c r="G692">
        <v>48099157</v>
      </c>
      <c r="H692">
        <v>1</v>
      </c>
      <c r="I692" t="s">
        <v>26</v>
      </c>
      <c r="J692" t="s">
        <v>1568</v>
      </c>
      <c r="K692" t="s">
        <v>336</v>
      </c>
      <c r="L692" t="s">
        <v>337</v>
      </c>
      <c r="N692" t="s">
        <v>1036</v>
      </c>
      <c r="O692" t="s">
        <v>31</v>
      </c>
      <c r="P692">
        <v>50119726</v>
      </c>
      <c r="Q692">
        <v>2401</v>
      </c>
      <c r="R692">
        <v>7</v>
      </c>
      <c r="S692" t="s">
        <v>62</v>
      </c>
      <c r="T692">
        <v>147</v>
      </c>
      <c r="U692" t="s">
        <v>104</v>
      </c>
      <c r="V692">
        <v>15</v>
      </c>
      <c r="W692" t="s">
        <v>64</v>
      </c>
      <c r="X692" t="s">
        <v>34</v>
      </c>
      <c r="Y692">
        <v>614858</v>
      </c>
    </row>
    <row r="693" spans="1:25" x14ac:dyDescent="0.2">
      <c r="A693" t="s">
        <v>1039</v>
      </c>
      <c r="B693">
        <v>7014</v>
      </c>
      <c r="C693" t="s">
        <v>56</v>
      </c>
      <c r="D693">
        <v>7</v>
      </c>
      <c r="E693" t="s">
        <v>57</v>
      </c>
      <c r="F693">
        <v>50119726</v>
      </c>
      <c r="G693">
        <v>48099157</v>
      </c>
      <c r="H693">
        <v>1</v>
      </c>
      <c r="I693" t="s">
        <v>26</v>
      </c>
      <c r="J693" t="s">
        <v>1568</v>
      </c>
      <c r="K693" t="s">
        <v>336</v>
      </c>
      <c r="L693" t="s">
        <v>337</v>
      </c>
      <c r="N693" t="s">
        <v>1036</v>
      </c>
      <c r="O693" t="s">
        <v>31</v>
      </c>
      <c r="P693">
        <v>50119726</v>
      </c>
      <c r="Q693">
        <v>2401</v>
      </c>
      <c r="R693">
        <v>7</v>
      </c>
      <c r="S693" t="s">
        <v>62</v>
      </c>
      <c r="T693">
        <v>200</v>
      </c>
      <c r="U693" t="s">
        <v>68</v>
      </c>
      <c r="V693">
        <v>15</v>
      </c>
      <c r="W693" t="s">
        <v>64</v>
      </c>
      <c r="X693" t="s">
        <v>34</v>
      </c>
      <c r="Y693">
        <v>11015681</v>
      </c>
    </row>
    <row r="694" spans="1:25" x14ac:dyDescent="0.2">
      <c r="A694" t="s">
        <v>1040</v>
      </c>
      <c r="B694">
        <v>7014</v>
      </c>
      <c r="C694" t="s">
        <v>56</v>
      </c>
      <c r="D694">
        <v>7</v>
      </c>
      <c r="E694" t="s">
        <v>57</v>
      </c>
      <c r="F694">
        <v>50119726</v>
      </c>
      <c r="G694">
        <v>48099157</v>
      </c>
      <c r="H694">
        <v>1</v>
      </c>
      <c r="I694" t="s">
        <v>26</v>
      </c>
      <c r="J694" t="s">
        <v>1568</v>
      </c>
      <c r="K694" t="s">
        <v>336</v>
      </c>
      <c r="L694" t="s">
        <v>337</v>
      </c>
      <c r="N694" t="s">
        <v>1036</v>
      </c>
      <c r="O694" t="s">
        <v>31</v>
      </c>
      <c r="P694">
        <v>50119726</v>
      </c>
      <c r="Q694">
        <v>2401</v>
      </c>
      <c r="R694">
        <v>7</v>
      </c>
      <c r="S694" t="s">
        <v>62</v>
      </c>
      <c r="T694">
        <v>716</v>
      </c>
      <c r="U694" t="s">
        <v>70</v>
      </c>
      <c r="V694">
        <v>15</v>
      </c>
      <c r="W694" t="s">
        <v>64</v>
      </c>
      <c r="X694" t="s">
        <v>34</v>
      </c>
      <c r="Y694">
        <v>1308794</v>
      </c>
    </row>
    <row r="695" spans="1:25" x14ac:dyDescent="0.2">
      <c r="A695" t="s">
        <v>1041</v>
      </c>
      <c r="B695">
        <v>7014</v>
      </c>
      <c r="C695" t="s">
        <v>56</v>
      </c>
      <c r="D695">
        <v>7</v>
      </c>
      <c r="E695" t="s">
        <v>57</v>
      </c>
      <c r="F695">
        <v>50119726</v>
      </c>
      <c r="G695">
        <v>48099157</v>
      </c>
      <c r="H695">
        <v>1</v>
      </c>
      <c r="I695" t="s">
        <v>26</v>
      </c>
      <c r="J695" t="s">
        <v>1568</v>
      </c>
      <c r="K695" t="s">
        <v>336</v>
      </c>
      <c r="L695" t="s">
        <v>337</v>
      </c>
      <c r="N695" t="s">
        <v>1036</v>
      </c>
      <c r="O695" t="s">
        <v>31</v>
      </c>
      <c r="P695">
        <v>50119726</v>
      </c>
      <c r="Q695">
        <v>2401</v>
      </c>
      <c r="R695">
        <v>7</v>
      </c>
      <c r="S695" t="s">
        <v>62</v>
      </c>
      <c r="T695">
        <v>147</v>
      </c>
      <c r="U695" t="s">
        <v>104</v>
      </c>
      <c r="V695">
        <v>60</v>
      </c>
      <c r="W695" t="s">
        <v>108</v>
      </c>
      <c r="X695" t="s">
        <v>34</v>
      </c>
      <c r="Y695">
        <v>1754</v>
      </c>
    </row>
    <row r="696" spans="1:25" x14ac:dyDescent="0.2">
      <c r="A696" t="s">
        <v>1042</v>
      </c>
      <c r="B696">
        <v>7014</v>
      </c>
      <c r="C696" t="s">
        <v>56</v>
      </c>
      <c r="D696">
        <v>7</v>
      </c>
      <c r="E696" t="s">
        <v>57</v>
      </c>
      <c r="F696">
        <v>50119726</v>
      </c>
      <c r="G696">
        <v>48099157</v>
      </c>
      <c r="H696">
        <v>1</v>
      </c>
      <c r="I696" t="s">
        <v>26</v>
      </c>
      <c r="J696" t="s">
        <v>1568</v>
      </c>
      <c r="K696" t="s">
        <v>336</v>
      </c>
      <c r="L696" t="s">
        <v>337</v>
      </c>
      <c r="N696" t="s">
        <v>1036</v>
      </c>
      <c r="O696" t="s">
        <v>31</v>
      </c>
      <c r="P696">
        <v>50119726</v>
      </c>
      <c r="Q696">
        <v>2401</v>
      </c>
      <c r="R696">
        <v>46</v>
      </c>
      <c r="S696" t="s">
        <v>72</v>
      </c>
      <c r="T696">
        <v>156</v>
      </c>
      <c r="U696" t="s">
        <v>87</v>
      </c>
      <c r="V696">
        <v>15</v>
      </c>
      <c r="W696" t="s">
        <v>64</v>
      </c>
      <c r="X696" t="s">
        <v>34</v>
      </c>
      <c r="Y696">
        <v>154861</v>
      </c>
    </row>
    <row r="697" spans="1:25" x14ac:dyDescent="0.2">
      <c r="A697" t="s">
        <v>1043</v>
      </c>
      <c r="B697">
        <v>7014</v>
      </c>
      <c r="C697" t="s">
        <v>56</v>
      </c>
      <c r="D697">
        <v>7</v>
      </c>
      <c r="E697" t="s">
        <v>57</v>
      </c>
      <c r="F697">
        <v>50119726</v>
      </c>
      <c r="G697">
        <v>48099157</v>
      </c>
      <c r="H697">
        <v>1</v>
      </c>
      <c r="I697" t="s">
        <v>26</v>
      </c>
      <c r="J697" t="s">
        <v>1568</v>
      </c>
      <c r="K697" t="s">
        <v>336</v>
      </c>
      <c r="L697" t="s">
        <v>337</v>
      </c>
      <c r="N697" t="s">
        <v>1036</v>
      </c>
      <c r="O697" t="s">
        <v>31</v>
      </c>
      <c r="P697">
        <v>50119726</v>
      </c>
      <c r="Q697">
        <v>2401</v>
      </c>
      <c r="R697">
        <v>62</v>
      </c>
      <c r="S697" t="s">
        <v>75</v>
      </c>
      <c r="T697">
        <v>204</v>
      </c>
      <c r="U697" t="s">
        <v>76</v>
      </c>
      <c r="V697">
        <v>15</v>
      </c>
      <c r="W697" t="s">
        <v>64</v>
      </c>
      <c r="X697" t="s">
        <v>34</v>
      </c>
      <c r="Y697">
        <v>2058175</v>
      </c>
    </row>
    <row r="698" spans="1:25" x14ac:dyDescent="0.2">
      <c r="A698" t="s">
        <v>1044</v>
      </c>
      <c r="B698">
        <v>7014</v>
      </c>
      <c r="C698" t="s">
        <v>56</v>
      </c>
      <c r="D698">
        <v>7</v>
      </c>
      <c r="E698" t="s">
        <v>57</v>
      </c>
      <c r="F698">
        <v>50119726</v>
      </c>
      <c r="G698">
        <v>48099157</v>
      </c>
      <c r="H698">
        <v>1</v>
      </c>
      <c r="I698" t="s">
        <v>26</v>
      </c>
      <c r="J698" t="s">
        <v>1568</v>
      </c>
      <c r="K698" t="s">
        <v>336</v>
      </c>
      <c r="L698" t="s">
        <v>337</v>
      </c>
      <c r="N698" t="s">
        <v>1036</v>
      </c>
      <c r="O698" t="s">
        <v>31</v>
      </c>
      <c r="P698">
        <v>50119726</v>
      </c>
      <c r="Q698">
        <v>2401</v>
      </c>
      <c r="R698">
        <v>100</v>
      </c>
      <c r="S698" t="s">
        <v>78</v>
      </c>
      <c r="T698">
        <v>286</v>
      </c>
      <c r="U698" t="s">
        <v>79</v>
      </c>
      <c r="V698">
        <v>15</v>
      </c>
      <c r="W698" t="s">
        <v>64</v>
      </c>
      <c r="X698" t="s">
        <v>34</v>
      </c>
      <c r="Y698">
        <v>274</v>
      </c>
    </row>
    <row r="699" spans="1:25" x14ac:dyDescent="0.2">
      <c r="A699" t="s">
        <v>1045</v>
      </c>
      <c r="B699">
        <v>7014</v>
      </c>
      <c r="C699" t="s">
        <v>56</v>
      </c>
      <c r="D699">
        <v>7</v>
      </c>
      <c r="E699" t="s">
        <v>57</v>
      </c>
      <c r="F699">
        <v>50119726</v>
      </c>
      <c r="G699">
        <v>48099157</v>
      </c>
      <c r="H699">
        <v>1</v>
      </c>
      <c r="I699" t="s">
        <v>26</v>
      </c>
      <c r="J699" t="s">
        <v>1568</v>
      </c>
      <c r="K699" t="s">
        <v>336</v>
      </c>
      <c r="L699" t="s">
        <v>337</v>
      </c>
      <c r="N699" t="s">
        <v>1036</v>
      </c>
      <c r="O699" t="s">
        <v>31</v>
      </c>
      <c r="P699">
        <v>50119726</v>
      </c>
      <c r="Q699">
        <v>2401</v>
      </c>
      <c r="R699">
        <v>103</v>
      </c>
      <c r="S699" t="s">
        <v>143</v>
      </c>
      <c r="T699">
        <v>282</v>
      </c>
      <c r="U699" t="s">
        <v>143</v>
      </c>
      <c r="V699">
        <v>51</v>
      </c>
      <c r="W699" t="s">
        <v>125</v>
      </c>
      <c r="X699" t="s">
        <v>34</v>
      </c>
      <c r="Y699">
        <v>3414</v>
      </c>
    </row>
    <row r="700" spans="1:25" x14ac:dyDescent="0.2">
      <c r="A700" t="s">
        <v>1046</v>
      </c>
      <c r="B700">
        <v>7014</v>
      </c>
      <c r="C700" t="s">
        <v>56</v>
      </c>
      <c r="D700">
        <v>7</v>
      </c>
      <c r="E700" t="s">
        <v>57</v>
      </c>
      <c r="F700">
        <v>50119726</v>
      </c>
      <c r="G700">
        <v>48099157</v>
      </c>
      <c r="H700">
        <v>1</v>
      </c>
      <c r="I700" t="s">
        <v>26</v>
      </c>
      <c r="J700" t="s">
        <v>1568</v>
      </c>
      <c r="K700" t="s">
        <v>336</v>
      </c>
      <c r="L700" t="s">
        <v>337</v>
      </c>
      <c r="N700" t="s">
        <v>1036</v>
      </c>
      <c r="O700" t="s">
        <v>31</v>
      </c>
      <c r="P700">
        <v>50119726</v>
      </c>
      <c r="Q700">
        <v>2401</v>
      </c>
      <c r="R700">
        <v>118</v>
      </c>
      <c r="S700" t="s">
        <v>299</v>
      </c>
      <c r="T700">
        <v>13</v>
      </c>
      <c r="U700" t="s">
        <v>300</v>
      </c>
      <c r="V700">
        <v>51</v>
      </c>
      <c r="W700" t="s">
        <v>125</v>
      </c>
      <c r="X700" t="s">
        <v>34</v>
      </c>
      <c r="Y700">
        <v>79285</v>
      </c>
    </row>
    <row r="701" spans="1:25" x14ac:dyDescent="0.2">
      <c r="A701" t="s">
        <v>1047</v>
      </c>
      <c r="B701">
        <v>7014</v>
      </c>
      <c r="C701" t="s">
        <v>56</v>
      </c>
      <c r="D701">
        <v>7</v>
      </c>
      <c r="E701" t="s">
        <v>57</v>
      </c>
      <c r="F701">
        <v>50119726</v>
      </c>
      <c r="G701">
        <v>48099157</v>
      </c>
      <c r="H701">
        <v>1</v>
      </c>
      <c r="I701" t="s">
        <v>26</v>
      </c>
      <c r="J701" t="s">
        <v>1568</v>
      </c>
      <c r="K701" t="s">
        <v>336</v>
      </c>
      <c r="L701" t="s">
        <v>337</v>
      </c>
      <c r="N701" t="s">
        <v>1036</v>
      </c>
      <c r="O701" t="s">
        <v>31</v>
      </c>
      <c r="P701">
        <v>50119726</v>
      </c>
      <c r="Q701">
        <v>2401</v>
      </c>
      <c r="R701">
        <v>122</v>
      </c>
      <c r="S701" t="s">
        <v>42</v>
      </c>
      <c r="T701">
        <v>287</v>
      </c>
      <c r="U701" t="s">
        <v>43</v>
      </c>
      <c r="V701">
        <v>15</v>
      </c>
      <c r="W701" t="s">
        <v>64</v>
      </c>
      <c r="X701" t="s">
        <v>34</v>
      </c>
      <c r="Y701">
        <v>59</v>
      </c>
    </row>
    <row r="702" spans="1:25" x14ac:dyDescent="0.2">
      <c r="A702" t="s">
        <v>1048</v>
      </c>
      <c r="B702">
        <v>7014</v>
      </c>
      <c r="C702" t="s">
        <v>56</v>
      </c>
      <c r="D702">
        <v>7</v>
      </c>
      <c r="E702" t="s">
        <v>57</v>
      </c>
      <c r="F702">
        <v>50119726</v>
      </c>
      <c r="G702">
        <v>48099157</v>
      </c>
      <c r="H702">
        <v>1</v>
      </c>
      <c r="I702" t="s">
        <v>26</v>
      </c>
      <c r="J702" t="s">
        <v>1568</v>
      </c>
      <c r="K702" t="s">
        <v>336</v>
      </c>
      <c r="L702" t="s">
        <v>337</v>
      </c>
      <c r="N702" t="s">
        <v>1036</v>
      </c>
      <c r="O702" t="s">
        <v>86</v>
      </c>
      <c r="P702">
        <v>50119726</v>
      </c>
      <c r="Q702">
        <v>2401</v>
      </c>
      <c r="R702">
        <v>50</v>
      </c>
      <c r="S702" t="s">
        <v>333</v>
      </c>
      <c r="T702">
        <v>9</v>
      </c>
      <c r="U702" t="s">
        <v>333</v>
      </c>
      <c r="V702">
        <v>53</v>
      </c>
      <c r="W702" t="s">
        <v>33</v>
      </c>
      <c r="X702" t="s">
        <v>334</v>
      </c>
      <c r="Y702">
        <v>-10729761</v>
      </c>
    </row>
    <row r="703" spans="1:25" x14ac:dyDescent="0.2">
      <c r="A703" t="s">
        <v>1049</v>
      </c>
      <c r="B703">
        <v>7014</v>
      </c>
      <c r="C703" t="s">
        <v>56</v>
      </c>
      <c r="D703">
        <v>7</v>
      </c>
      <c r="E703" t="s">
        <v>57</v>
      </c>
      <c r="F703">
        <v>50078573</v>
      </c>
      <c r="G703">
        <v>48065518</v>
      </c>
      <c r="H703">
        <v>1</v>
      </c>
      <c r="I703" t="s">
        <v>26</v>
      </c>
      <c r="J703" t="s">
        <v>1568</v>
      </c>
      <c r="K703" t="s">
        <v>540</v>
      </c>
      <c r="L703" t="s">
        <v>541</v>
      </c>
      <c r="N703" t="s">
        <v>1050</v>
      </c>
      <c r="O703" t="s">
        <v>31</v>
      </c>
      <c r="P703">
        <v>50078573</v>
      </c>
      <c r="Q703">
        <v>2401</v>
      </c>
      <c r="R703">
        <v>7</v>
      </c>
      <c r="S703" t="s">
        <v>62</v>
      </c>
      <c r="T703">
        <v>18</v>
      </c>
      <c r="U703" t="s">
        <v>63</v>
      </c>
      <c r="V703">
        <v>15</v>
      </c>
      <c r="W703" t="s">
        <v>64</v>
      </c>
      <c r="X703" t="s">
        <v>34</v>
      </c>
      <c r="Y703">
        <v>700901</v>
      </c>
    </row>
    <row r="704" spans="1:25" x14ac:dyDescent="0.2">
      <c r="A704" t="s">
        <v>1051</v>
      </c>
      <c r="B704">
        <v>7014</v>
      </c>
      <c r="C704" t="s">
        <v>56</v>
      </c>
      <c r="D704">
        <v>7</v>
      </c>
      <c r="E704" t="s">
        <v>57</v>
      </c>
      <c r="F704">
        <v>50078573</v>
      </c>
      <c r="G704">
        <v>48065518</v>
      </c>
      <c r="H704">
        <v>1</v>
      </c>
      <c r="I704" t="s">
        <v>26</v>
      </c>
      <c r="J704" t="s">
        <v>1568</v>
      </c>
      <c r="K704" t="s">
        <v>540</v>
      </c>
      <c r="L704" t="s">
        <v>541</v>
      </c>
      <c r="N704" t="s">
        <v>1050</v>
      </c>
      <c r="O704" t="s">
        <v>31</v>
      </c>
      <c r="P704">
        <v>50078573</v>
      </c>
      <c r="Q704">
        <v>2401</v>
      </c>
      <c r="R704">
        <v>7</v>
      </c>
      <c r="S704" t="s">
        <v>62</v>
      </c>
      <c r="T704">
        <v>20</v>
      </c>
      <c r="U704" t="s">
        <v>66</v>
      </c>
      <c r="V704">
        <v>15</v>
      </c>
      <c r="W704" t="s">
        <v>64</v>
      </c>
      <c r="X704" t="s">
        <v>34</v>
      </c>
      <c r="Y704">
        <v>19558583</v>
      </c>
    </row>
    <row r="705" spans="1:25" x14ac:dyDescent="0.2">
      <c r="A705" t="s">
        <v>1052</v>
      </c>
      <c r="B705">
        <v>7014</v>
      </c>
      <c r="C705" t="s">
        <v>56</v>
      </c>
      <c r="D705">
        <v>7</v>
      </c>
      <c r="E705" t="s">
        <v>57</v>
      </c>
      <c r="F705">
        <v>50078573</v>
      </c>
      <c r="G705">
        <v>48065518</v>
      </c>
      <c r="H705">
        <v>1</v>
      </c>
      <c r="I705" t="s">
        <v>26</v>
      </c>
      <c r="J705" t="s">
        <v>1568</v>
      </c>
      <c r="K705" t="s">
        <v>540</v>
      </c>
      <c r="L705" t="s">
        <v>541</v>
      </c>
      <c r="N705" t="s">
        <v>1050</v>
      </c>
      <c r="O705" t="s">
        <v>31</v>
      </c>
      <c r="P705">
        <v>50078573</v>
      </c>
      <c r="Q705">
        <v>2401</v>
      </c>
      <c r="R705">
        <v>7</v>
      </c>
      <c r="S705" t="s">
        <v>62</v>
      </c>
      <c r="T705">
        <v>147</v>
      </c>
      <c r="U705" t="s">
        <v>104</v>
      </c>
      <c r="V705">
        <v>15</v>
      </c>
      <c r="W705" t="s">
        <v>64</v>
      </c>
      <c r="X705" t="s">
        <v>34</v>
      </c>
      <c r="Y705">
        <v>668230</v>
      </c>
    </row>
    <row r="706" spans="1:25" x14ac:dyDescent="0.2">
      <c r="A706" t="s">
        <v>1053</v>
      </c>
      <c r="B706">
        <v>7014</v>
      </c>
      <c r="C706" t="s">
        <v>56</v>
      </c>
      <c r="D706">
        <v>7</v>
      </c>
      <c r="E706" t="s">
        <v>57</v>
      </c>
      <c r="F706">
        <v>50078573</v>
      </c>
      <c r="G706">
        <v>48065518</v>
      </c>
      <c r="H706">
        <v>1</v>
      </c>
      <c r="I706" t="s">
        <v>26</v>
      </c>
      <c r="J706" t="s">
        <v>1568</v>
      </c>
      <c r="K706" t="s">
        <v>540</v>
      </c>
      <c r="L706" t="s">
        <v>541</v>
      </c>
      <c r="N706" t="s">
        <v>1050</v>
      </c>
      <c r="O706" t="s">
        <v>31</v>
      </c>
      <c r="P706">
        <v>50078573</v>
      </c>
      <c r="Q706">
        <v>2401</v>
      </c>
      <c r="R706">
        <v>7</v>
      </c>
      <c r="S706" t="s">
        <v>62</v>
      </c>
      <c r="T706">
        <v>200</v>
      </c>
      <c r="U706" t="s">
        <v>68</v>
      </c>
      <c r="V706">
        <v>15</v>
      </c>
      <c r="W706" t="s">
        <v>64</v>
      </c>
      <c r="X706" t="s">
        <v>34</v>
      </c>
      <c r="Y706">
        <v>27395559</v>
      </c>
    </row>
    <row r="707" spans="1:25" x14ac:dyDescent="0.2">
      <c r="A707" t="s">
        <v>1054</v>
      </c>
      <c r="B707">
        <v>7014</v>
      </c>
      <c r="C707" t="s">
        <v>56</v>
      </c>
      <c r="D707">
        <v>7</v>
      </c>
      <c r="E707" t="s">
        <v>57</v>
      </c>
      <c r="F707">
        <v>50078573</v>
      </c>
      <c r="G707">
        <v>48065518</v>
      </c>
      <c r="H707">
        <v>1</v>
      </c>
      <c r="I707" t="s">
        <v>26</v>
      </c>
      <c r="J707" t="s">
        <v>1568</v>
      </c>
      <c r="K707" t="s">
        <v>540</v>
      </c>
      <c r="L707" t="s">
        <v>541</v>
      </c>
      <c r="N707" t="s">
        <v>1050</v>
      </c>
      <c r="O707" t="s">
        <v>31</v>
      </c>
      <c r="P707">
        <v>50078573</v>
      </c>
      <c r="Q707">
        <v>2401</v>
      </c>
      <c r="R707">
        <v>7</v>
      </c>
      <c r="S707" t="s">
        <v>62</v>
      </c>
      <c r="T707">
        <v>716</v>
      </c>
      <c r="U707" t="s">
        <v>70</v>
      </c>
      <c r="V707">
        <v>15</v>
      </c>
      <c r="W707" t="s">
        <v>64</v>
      </c>
      <c r="X707" t="s">
        <v>34</v>
      </c>
      <c r="Y707">
        <v>3254918</v>
      </c>
    </row>
    <row r="708" spans="1:25" x14ac:dyDescent="0.2">
      <c r="A708" t="s">
        <v>1055</v>
      </c>
      <c r="B708">
        <v>7014</v>
      </c>
      <c r="C708" t="s">
        <v>56</v>
      </c>
      <c r="D708">
        <v>7</v>
      </c>
      <c r="E708" t="s">
        <v>57</v>
      </c>
      <c r="F708">
        <v>50078573</v>
      </c>
      <c r="G708">
        <v>48065518</v>
      </c>
      <c r="H708">
        <v>1</v>
      </c>
      <c r="I708" t="s">
        <v>26</v>
      </c>
      <c r="J708" t="s">
        <v>1568</v>
      </c>
      <c r="K708" t="s">
        <v>540</v>
      </c>
      <c r="L708" t="s">
        <v>541</v>
      </c>
      <c r="N708" t="s">
        <v>1050</v>
      </c>
      <c r="O708" t="s">
        <v>31</v>
      </c>
      <c r="P708">
        <v>50078573</v>
      </c>
      <c r="Q708">
        <v>2401</v>
      </c>
      <c r="R708">
        <v>7</v>
      </c>
      <c r="S708" t="s">
        <v>62</v>
      </c>
      <c r="T708">
        <v>147</v>
      </c>
      <c r="U708" t="s">
        <v>104</v>
      </c>
      <c r="V708">
        <v>60</v>
      </c>
      <c r="W708" t="s">
        <v>108</v>
      </c>
      <c r="X708" t="s">
        <v>34</v>
      </c>
      <c r="Y708">
        <v>1906</v>
      </c>
    </row>
    <row r="709" spans="1:25" x14ac:dyDescent="0.2">
      <c r="A709" t="s">
        <v>1056</v>
      </c>
      <c r="B709">
        <v>7014</v>
      </c>
      <c r="C709" t="s">
        <v>56</v>
      </c>
      <c r="D709">
        <v>7</v>
      </c>
      <c r="E709" t="s">
        <v>57</v>
      </c>
      <c r="F709">
        <v>50078573</v>
      </c>
      <c r="G709">
        <v>48065518</v>
      </c>
      <c r="H709">
        <v>1</v>
      </c>
      <c r="I709" t="s">
        <v>26</v>
      </c>
      <c r="J709" t="s">
        <v>1568</v>
      </c>
      <c r="K709" t="s">
        <v>540</v>
      </c>
      <c r="L709" t="s">
        <v>541</v>
      </c>
      <c r="N709" t="s">
        <v>1050</v>
      </c>
      <c r="O709" t="s">
        <v>31</v>
      </c>
      <c r="P709">
        <v>50078573</v>
      </c>
      <c r="Q709">
        <v>2401</v>
      </c>
      <c r="R709">
        <v>62</v>
      </c>
      <c r="S709" t="s">
        <v>75</v>
      </c>
      <c r="T709">
        <v>204</v>
      </c>
      <c r="U709" t="s">
        <v>76</v>
      </c>
      <c r="V709">
        <v>15</v>
      </c>
      <c r="W709" t="s">
        <v>64</v>
      </c>
      <c r="X709" t="s">
        <v>34</v>
      </c>
      <c r="Y709">
        <v>4607910</v>
      </c>
    </row>
    <row r="710" spans="1:25" x14ac:dyDescent="0.2">
      <c r="A710" t="s">
        <v>1057</v>
      </c>
      <c r="B710">
        <v>7014</v>
      </c>
      <c r="C710" t="s">
        <v>56</v>
      </c>
      <c r="D710">
        <v>7</v>
      </c>
      <c r="E710" t="s">
        <v>57</v>
      </c>
      <c r="F710">
        <v>50078573</v>
      </c>
      <c r="G710">
        <v>48065518</v>
      </c>
      <c r="H710">
        <v>1</v>
      </c>
      <c r="I710" t="s">
        <v>26</v>
      </c>
      <c r="J710" t="s">
        <v>1568</v>
      </c>
      <c r="K710" t="s">
        <v>540</v>
      </c>
      <c r="L710" t="s">
        <v>541</v>
      </c>
      <c r="N710" t="s">
        <v>1050</v>
      </c>
      <c r="O710" t="s">
        <v>31</v>
      </c>
      <c r="P710">
        <v>50078573</v>
      </c>
      <c r="Q710">
        <v>2401</v>
      </c>
      <c r="R710">
        <v>103</v>
      </c>
      <c r="S710" t="s">
        <v>143</v>
      </c>
      <c r="T710">
        <v>282</v>
      </c>
      <c r="U710" t="s">
        <v>143</v>
      </c>
      <c r="V710">
        <v>51</v>
      </c>
      <c r="W710" t="s">
        <v>125</v>
      </c>
      <c r="X710" t="s">
        <v>34</v>
      </c>
      <c r="Y710">
        <v>6835</v>
      </c>
    </row>
    <row r="711" spans="1:25" x14ac:dyDescent="0.2">
      <c r="A711" t="s">
        <v>1058</v>
      </c>
      <c r="B711">
        <v>7014</v>
      </c>
      <c r="C711" t="s">
        <v>56</v>
      </c>
      <c r="D711">
        <v>7</v>
      </c>
      <c r="E711" t="s">
        <v>57</v>
      </c>
      <c r="F711">
        <v>50078573</v>
      </c>
      <c r="G711">
        <v>48065518</v>
      </c>
      <c r="H711">
        <v>1</v>
      </c>
      <c r="I711" t="s">
        <v>26</v>
      </c>
      <c r="J711" t="s">
        <v>1568</v>
      </c>
      <c r="K711" t="s">
        <v>540</v>
      </c>
      <c r="L711" t="s">
        <v>541</v>
      </c>
      <c r="N711" t="s">
        <v>1050</v>
      </c>
      <c r="O711" t="s">
        <v>31</v>
      </c>
      <c r="P711">
        <v>50078573</v>
      </c>
      <c r="Q711">
        <v>2401</v>
      </c>
      <c r="R711">
        <v>118</v>
      </c>
      <c r="S711" t="s">
        <v>299</v>
      </c>
      <c r="T711">
        <v>13</v>
      </c>
      <c r="U711" t="s">
        <v>300</v>
      </c>
      <c r="V711">
        <v>51</v>
      </c>
      <c r="W711" t="s">
        <v>125</v>
      </c>
      <c r="X711" t="s">
        <v>34</v>
      </c>
      <c r="Y711">
        <v>77403</v>
      </c>
    </row>
    <row r="712" spans="1:25" x14ac:dyDescent="0.2">
      <c r="A712" t="s">
        <v>1059</v>
      </c>
      <c r="B712">
        <v>7014</v>
      </c>
      <c r="C712" t="s">
        <v>56</v>
      </c>
      <c r="D712">
        <v>7</v>
      </c>
      <c r="E712" t="s">
        <v>57</v>
      </c>
      <c r="F712">
        <v>50078573</v>
      </c>
      <c r="G712">
        <v>48065518</v>
      </c>
      <c r="H712">
        <v>1</v>
      </c>
      <c r="I712" t="s">
        <v>26</v>
      </c>
      <c r="J712" t="s">
        <v>1568</v>
      </c>
      <c r="K712" t="s">
        <v>540</v>
      </c>
      <c r="L712" t="s">
        <v>541</v>
      </c>
      <c r="N712" t="s">
        <v>1050</v>
      </c>
      <c r="O712" t="s">
        <v>31</v>
      </c>
      <c r="P712">
        <v>50078573</v>
      </c>
      <c r="Q712">
        <v>2401</v>
      </c>
      <c r="R712">
        <v>122</v>
      </c>
      <c r="S712" t="s">
        <v>42</v>
      </c>
      <c r="T712">
        <v>287</v>
      </c>
      <c r="U712" t="s">
        <v>43</v>
      </c>
      <c r="V712">
        <v>15</v>
      </c>
      <c r="W712" t="s">
        <v>64</v>
      </c>
      <c r="X712" t="s">
        <v>34</v>
      </c>
      <c r="Y712">
        <v>109</v>
      </c>
    </row>
    <row r="713" spans="1:25" x14ac:dyDescent="0.2">
      <c r="A713" t="s">
        <v>1060</v>
      </c>
      <c r="B713">
        <v>7014</v>
      </c>
      <c r="C713" t="s">
        <v>56</v>
      </c>
      <c r="D713">
        <v>7</v>
      </c>
      <c r="E713" t="s">
        <v>57</v>
      </c>
      <c r="F713">
        <v>50080803</v>
      </c>
      <c r="G713">
        <v>48067565</v>
      </c>
      <c r="H713">
        <v>1</v>
      </c>
      <c r="I713" t="s">
        <v>26</v>
      </c>
      <c r="J713" t="s">
        <v>1568</v>
      </c>
      <c r="K713" t="s">
        <v>802</v>
      </c>
      <c r="L713" t="s">
        <v>803</v>
      </c>
      <c r="N713" t="s">
        <v>1061</v>
      </c>
      <c r="O713" t="s">
        <v>31</v>
      </c>
      <c r="P713">
        <v>50080803</v>
      </c>
      <c r="Q713">
        <v>2401</v>
      </c>
      <c r="R713">
        <v>7</v>
      </c>
      <c r="S713" t="s">
        <v>62</v>
      </c>
      <c r="T713">
        <v>18</v>
      </c>
      <c r="U713" t="s">
        <v>63</v>
      </c>
      <c r="V713">
        <v>15</v>
      </c>
      <c r="W713" t="s">
        <v>64</v>
      </c>
      <c r="X713" t="s">
        <v>34</v>
      </c>
      <c r="Y713">
        <v>1191641</v>
      </c>
    </row>
    <row r="714" spans="1:25" x14ac:dyDescent="0.2">
      <c r="A714" t="s">
        <v>1062</v>
      </c>
      <c r="B714">
        <v>7014</v>
      </c>
      <c r="C714" t="s">
        <v>56</v>
      </c>
      <c r="D714">
        <v>7</v>
      </c>
      <c r="E714" t="s">
        <v>57</v>
      </c>
      <c r="F714">
        <v>50080803</v>
      </c>
      <c r="G714">
        <v>48067565</v>
      </c>
      <c r="H714">
        <v>1</v>
      </c>
      <c r="I714" t="s">
        <v>26</v>
      </c>
      <c r="J714" t="s">
        <v>1568</v>
      </c>
      <c r="K714" t="s">
        <v>802</v>
      </c>
      <c r="L714" t="s">
        <v>803</v>
      </c>
      <c r="N714" t="s">
        <v>1061</v>
      </c>
      <c r="O714" t="s">
        <v>31</v>
      </c>
      <c r="P714">
        <v>50080803</v>
      </c>
      <c r="Q714">
        <v>2401</v>
      </c>
      <c r="R714">
        <v>7</v>
      </c>
      <c r="S714" t="s">
        <v>62</v>
      </c>
      <c r="T714">
        <v>20</v>
      </c>
      <c r="U714" t="s">
        <v>66</v>
      </c>
      <c r="V714">
        <v>15</v>
      </c>
      <c r="W714" t="s">
        <v>64</v>
      </c>
      <c r="X714" t="s">
        <v>34</v>
      </c>
      <c r="Y714">
        <v>33252666</v>
      </c>
    </row>
    <row r="715" spans="1:25" x14ac:dyDescent="0.2">
      <c r="A715" t="s">
        <v>1063</v>
      </c>
      <c r="B715">
        <v>7014</v>
      </c>
      <c r="C715" t="s">
        <v>56</v>
      </c>
      <c r="D715">
        <v>7</v>
      </c>
      <c r="E715" t="s">
        <v>57</v>
      </c>
      <c r="F715">
        <v>50080803</v>
      </c>
      <c r="G715">
        <v>48067565</v>
      </c>
      <c r="H715">
        <v>1</v>
      </c>
      <c r="I715" t="s">
        <v>26</v>
      </c>
      <c r="J715" t="s">
        <v>1568</v>
      </c>
      <c r="K715" t="s">
        <v>802</v>
      </c>
      <c r="L715" t="s">
        <v>803</v>
      </c>
      <c r="N715" t="s">
        <v>1061</v>
      </c>
      <c r="O715" t="s">
        <v>31</v>
      </c>
      <c r="P715">
        <v>50080803</v>
      </c>
      <c r="Q715">
        <v>2401</v>
      </c>
      <c r="R715">
        <v>7</v>
      </c>
      <c r="S715" t="s">
        <v>62</v>
      </c>
      <c r="T715">
        <v>147</v>
      </c>
      <c r="U715" t="s">
        <v>104</v>
      </c>
      <c r="V715">
        <v>15</v>
      </c>
      <c r="W715" t="s">
        <v>64</v>
      </c>
      <c r="X715" t="s">
        <v>34</v>
      </c>
      <c r="Y715">
        <v>1225879</v>
      </c>
    </row>
    <row r="716" spans="1:25" x14ac:dyDescent="0.2">
      <c r="A716" t="s">
        <v>1064</v>
      </c>
      <c r="B716">
        <v>7014</v>
      </c>
      <c r="C716" t="s">
        <v>56</v>
      </c>
      <c r="D716">
        <v>7</v>
      </c>
      <c r="E716" t="s">
        <v>57</v>
      </c>
      <c r="F716">
        <v>50080803</v>
      </c>
      <c r="G716">
        <v>48067565</v>
      </c>
      <c r="H716">
        <v>1</v>
      </c>
      <c r="I716" t="s">
        <v>26</v>
      </c>
      <c r="J716" t="s">
        <v>1568</v>
      </c>
      <c r="K716" t="s">
        <v>802</v>
      </c>
      <c r="L716" t="s">
        <v>803</v>
      </c>
      <c r="N716" t="s">
        <v>1061</v>
      </c>
      <c r="O716" t="s">
        <v>31</v>
      </c>
      <c r="P716">
        <v>50080803</v>
      </c>
      <c r="Q716">
        <v>2401</v>
      </c>
      <c r="R716">
        <v>7</v>
      </c>
      <c r="S716" t="s">
        <v>62</v>
      </c>
      <c r="T716">
        <v>200</v>
      </c>
      <c r="U716" t="s">
        <v>68</v>
      </c>
      <c r="V716">
        <v>15</v>
      </c>
      <c r="W716" t="s">
        <v>64</v>
      </c>
      <c r="X716" t="s">
        <v>34</v>
      </c>
      <c r="Y716">
        <v>46576753</v>
      </c>
    </row>
    <row r="717" spans="1:25" x14ac:dyDescent="0.2">
      <c r="A717" t="s">
        <v>1065</v>
      </c>
      <c r="B717">
        <v>7014</v>
      </c>
      <c r="C717" t="s">
        <v>56</v>
      </c>
      <c r="D717">
        <v>7</v>
      </c>
      <c r="E717" t="s">
        <v>57</v>
      </c>
      <c r="F717">
        <v>50080803</v>
      </c>
      <c r="G717">
        <v>48067565</v>
      </c>
      <c r="H717">
        <v>1</v>
      </c>
      <c r="I717" t="s">
        <v>26</v>
      </c>
      <c r="J717" t="s">
        <v>1568</v>
      </c>
      <c r="K717" t="s">
        <v>802</v>
      </c>
      <c r="L717" t="s">
        <v>803</v>
      </c>
      <c r="N717" t="s">
        <v>1061</v>
      </c>
      <c r="O717" t="s">
        <v>31</v>
      </c>
      <c r="P717">
        <v>50080803</v>
      </c>
      <c r="Q717">
        <v>2401</v>
      </c>
      <c r="R717">
        <v>7</v>
      </c>
      <c r="S717" t="s">
        <v>62</v>
      </c>
      <c r="T717">
        <v>716</v>
      </c>
      <c r="U717" t="s">
        <v>70</v>
      </c>
      <c r="V717">
        <v>15</v>
      </c>
      <c r="W717" t="s">
        <v>64</v>
      </c>
      <c r="X717" t="s">
        <v>34</v>
      </c>
      <c r="Y717">
        <v>5533872</v>
      </c>
    </row>
    <row r="718" spans="1:25" x14ac:dyDescent="0.2">
      <c r="A718" t="s">
        <v>1066</v>
      </c>
      <c r="B718">
        <v>7014</v>
      </c>
      <c r="C718" t="s">
        <v>56</v>
      </c>
      <c r="D718">
        <v>7</v>
      </c>
      <c r="E718" t="s">
        <v>57</v>
      </c>
      <c r="F718">
        <v>50080803</v>
      </c>
      <c r="G718">
        <v>48067565</v>
      </c>
      <c r="H718">
        <v>1</v>
      </c>
      <c r="I718" t="s">
        <v>26</v>
      </c>
      <c r="J718" t="s">
        <v>1568</v>
      </c>
      <c r="K718" t="s">
        <v>802</v>
      </c>
      <c r="L718" t="s">
        <v>803</v>
      </c>
      <c r="N718" t="s">
        <v>1061</v>
      </c>
      <c r="O718" t="s">
        <v>31</v>
      </c>
      <c r="P718">
        <v>50080803</v>
      </c>
      <c r="Q718">
        <v>2401</v>
      </c>
      <c r="R718">
        <v>7</v>
      </c>
      <c r="S718" t="s">
        <v>62</v>
      </c>
      <c r="T718">
        <v>147</v>
      </c>
      <c r="U718" t="s">
        <v>104</v>
      </c>
      <c r="V718">
        <v>60</v>
      </c>
      <c r="W718" t="s">
        <v>108</v>
      </c>
      <c r="X718" t="s">
        <v>34</v>
      </c>
      <c r="Y718">
        <v>3496</v>
      </c>
    </row>
    <row r="719" spans="1:25" x14ac:dyDescent="0.2">
      <c r="A719" t="s">
        <v>1067</v>
      </c>
      <c r="B719">
        <v>7014</v>
      </c>
      <c r="C719" t="s">
        <v>56</v>
      </c>
      <c r="D719">
        <v>7</v>
      </c>
      <c r="E719" t="s">
        <v>57</v>
      </c>
      <c r="F719">
        <v>50080803</v>
      </c>
      <c r="G719">
        <v>48067565</v>
      </c>
      <c r="H719">
        <v>1</v>
      </c>
      <c r="I719" t="s">
        <v>26</v>
      </c>
      <c r="J719" t="s">
        <v>1568</v>
      </c>
      <c r="K719" t="s">
        <v>802</v>
      </c>
      <c r="L719" t="s">
        <v>803</v>
      </c>
      <c r="N719" t="s">
        <v>1061</v>
      </c>
      <c r="O719" t="s">
        <v>31</v>
      </c>
      <c r="P719">
        <v>50080803</v>
      </c>
      <c r="Q719">
        <v>2401</v>
      </c>
      <c r="R719">
        <v>46</v>
      </c>
      <c r="S719" t="s">
        <v>72</v>
      </c>
      <c r="T719">
        <v>156</v>
      </c>
      <c r="U719" t="s">
        <v>87</v>
      </c>
      <c r="V719">
        <v>15</v>
      </c>
      <c r="W719" t="s">
        <v>64</v>
      </c>
      <c r="X719" t="s">
        <v>34</v>
      </c>
      <c r="Y719">
        <v>62100</v>
      </c>
    </row>
    <row r="720" spans="1:25" x14ac:dyDescent="0.2">
      <c r="A720" t="s">
        <v>1068</v>
      </c>
      <c r="B720">
        <v>7014</v>
      </c>
      <c r="C720" t="s">
        <v>56</v>
      </c>
      <c r="D720">
        <v>7</v>
      </c>
      <c r="E720" t="s">
        <v>57</v>
      </c>
      <c r="F720">
        <v>50080803</v>
      </c>
      <c r="G720">
        <v>48067565</v>
      </c>
      <c r="H720">
        <v>1</v>
      </c>
      <c r="I720" t="s">
        <v>26</v>
      </c>
      <c r="J720" t="s">
        <v>1568</v>
      </c>
      <c r="K720" t="s">
        <v>802</v>
      </c>
      <c r="L720" t="s">
        <v>803</v>
      </c>
      <c r="N720" t="s">
        <v>1061</v>
      </c>
      <c r="O720" t="s">
        <v>31</v>
      </c>
      <c r="P720">
        <v>50080803</v>
      </c>
      <c r="Q720">
        <v>2401</v>
      </c>
      <c r="R720">
        <v>62</v>
      </c>
      <c r="S720" t="s">
        <v>75</v>
      </c>
      <c r="T720">
        <v>204</v>
      </c>
      <c r="U720" t="s">
        <v>76</v>
      </c>
      <c r="V720">
        <v>15</v>
      </c>
      <c r="W720" t="s">
        <v>64</v>
      </c>
      <c r="X720" t="s">
        <v>34</v>
      </c>
      <c r="Y720">
        <v>7834167</v>
      </c>
    </row>
    <row r="721" spans="1:25" x14ac:dyDescent="0.2">
      <c r="A721" t="s">
        <v>1069</v>
      </c>
      <c r="B721">
        <v>7014</v>
      </c>
      <c r="C721" t="s">
        <v>56</v>
      </c>
      <c r="D721">
        <v>7</v>
      </c>
      <c r="E721" t="s">
        <v>57</v>
      </c>
      <c r="F721">
        <v>50080803</v>
      </c>
      <c r="G721">
        <v>48067565</v>
      </c>
      <c r="H721">
        <v>1</v>
      </c>
      <c r="I721" t="s">
        <v>26</v>
      </c>
      <c r="J721" t="s">
        <v>1568</v>
      </c>
      <c r="K721" t="s">
        <v>802</v>
      </c>
      <c r="L721" t="s">
        <v>803</v>
      </c>
      <c r="N721" t="s">
        <v>1061</v>
      </c>
      <c r="O721" t="s">
        <v>31</v>
      </c>
      <c r="P721">
        <v>50080803</v>
      </c>
      <c r="Q721">
        <v>2401</v>
      </c>
      <c r="R721">
        <v>100</v>
      </c>
      <c r="S721" t="s">
        <v>78</v>
      </c>
      <c r="T721">
        <v>286</v>
      </c>
      <c r="U721" t="s">
        <v>79</v>
      </c>
      <c r="V721">
        <v>15</v>
      </c>
      <c r="W721" t="s">
        <v>64</v>
      </c>
      <c r="X721" t="s">
        <v>34</v>
      </c>
      <c r="Y721">
        <v>55</v>
      </c>
    </row>
    <row r="722" spans="1:25" x14ac:dyDescent="0.2">
      <c r="A722" t="s">
        <v>1070</v>
      </c>
      <c r="B722">
        <v>7014</v>
      </c>
      <c r="C722" t="s">
        <v>56</v>
      </c>
      <c r="D722">
        <v>7</v>
      </c>
      <c r="E722" t="s">
        <v>57</v>
      </c>
      <c r="F722">
        <v>50080803</v>
      </c>
      <c r="G722">
        <v>48067565</v>
      </c>
      <c r="H722">
        <v>1</v>
      </c>
      <c r="I722" t="s">
        <v>26</v>
      </c>
      <c r="J722" t="s">
        <v>1568</v>
      </c>
      <c r="K722" t="s">
        <v>802</v>
      </c>
      <c r="L722" t="s">
        <v>803</v>
      </c>
      <c r="N722" t="s">
        <v>1061</v>
      </c>
      <c r="O722" t="s">
        <v>31</v>
      </c>
      <c r="P722">
        <v>50080803</v>
      </c>
      <c r="Q722">
        <v>2401</v>
      </c>
      <c r="R722">
        <v>103</v>
      </c>
      <c r="S722" t="s">
        <v>143</v>
      </c>
      <c r="T722">
        <v>282</v>
      </c>
      <c r="U722" t="s">
        <v>143</v>
      </c>
      <c r="V722">
        <v>51</v>
      </c>
      <c r="W722" t="s">
        <v>125</v>
      </c>
      <c r="X722" t="s">
        <v>34</v>
      </c>
      <c r="Y722">
        <v>3414</v>
      </c>
    </row>
    <row r="723" spans="1:25" x14ac:dyDescent="0.2">
      <c r="A723" t="s">
        <v>1071</v>
      </c>
      <c r="B723">
        <v>7014</v>
      </c>
      <c r="C723" t="s">
        <v>56</v>
      </c>
      <c r="D723">
        <v>7</v>
      </c>
      <c r="E723" t="s">
        <v>57</v>
      </c>
      <c r="F723">
        <v>50080803</v>
      </c>
      <c r="G723">
        <v>48067565</v>
      </c>
      <c r="H723">
        <v>1</v>
      </c>
      <c r="I723" t="s">
        <v>26</v>
      </c>
      <c r="J723" t="s">
        <v>1568</v>
      </c>
      <c r="K723" t="s">
        <v>802</v>
      </c>
      <c r="L723" t="s">
        <v>803</v>
      </c>
      <c r="N723" t="s">
        <v>1061</v>
      </c>
      <c r="O723" t="s">
        <v>31</v>
      </c>
      <c r="P723">
        <v>50080803</v>
      </c>
      <c r="Q723">
        <v>2401</v>
      </c>
      <c r="R723">
        <v>118</v>
      </c>
      <c r="S723" t="s">
        <v>299</v>
      </c>
      <c r="T723">
        <v>13</v>
      </c>
      <c r="U723" t="s">
        <v>300</v>
      </c>
      <c r="V723">
        <v>51</v>
      </c>
      <c r="W723" t="s">
        <v>125</v>
      </c>
      <c r="X723" t="s">
        <v>34</v>
      </c>
      <c r="Y723">
        <v>79285</v>
      </c>
    </row>
    <row r="724" spans="1:25" x14ac:dyDescent="0.2">
      <c r="A724" t="s">
        <v>1072</v>
      </c>
      <c r="B724">
        <v>7014</v>
      </c>
      <c r="C724" t="s">
        <v>56</v>
      </c>
      <c r="D724">
        <v>7</v>
      </c>
      <c r="E724" t="s">
        <v>57</v>
      </c>
      <c r="F724">
        <v>50080803</v>
      </c>
      <c r="G724">
        <v>48067565</v>
      </c>
      <c r="H724">
        <v>1</v>
      </c>
      <c r="I724" t="s">
        <v>26</v>
      </c>
      <c r="J724" t="s">
        <v>1568</v>
      </c>
      <c r="K724" t="s">
        <v>802</v>
      </c>
      <c r="L724" t="s">
        <v>803</v>
      </c>
      <c r="N724" t="s">
        <v>1061</v>
      </c>
      <c r="O724" t="s">
        <v>31</v>
      </c>
      <c r="P724">
        <v>50080803</v>
      </c>
      <c r="Q724">
        <v>2401</v>
      </c>
      <c r="R724">
        <v>122</v>
      </c>
      <c r="S724" t="s">
        <v>42</v>
      </c>
      <c r="T724">
        <v>287</v>
      </c>
      <c r="U724" t="s">
        <v>43</v>
      </c>
      <c r="V724">
        <v>15</v>
      </c>
      <c r="W724" t="s">
        <v>64</v>
      </c>
      <c r="X724" t="s">
        <v>34</v>
      </c>
      <c r="Y724">
        <v>56</v>
      </c>
    </row>
    <row r="725" spans="1:25" x14ac:dyDescent="0.2">
      <c r="A725" t="s">
        <v>1073</v>
      </c>
      <c r="B725">
        <v>7014</v>
      </c>
      <c r="C725" t="s">
        <v>56</v>
      </c>
      <c r="D725">
        <v>7</v>
      </c>
      <c r="E725" t="s">
        <v>57</v>
      </c>
      <c r="F725">
        <v>50080803</v>
      </c>
      <c r="G725">
        <v>48067565</v>
      </c>
      <c r="H725">
        <v>1</v>
      </c>
      <c r="I725" t="s">
        <v>26</v>
      </c>
      <c r="J725" t="s">
        <v>1568</v>
      </c>
      <c r="K725" t="s">
        <v>802</v>
      </c>
      <c r="L725" t="s">
        <v>803</v>
      </c>
      <c r="N725" t="s">
        <v>1061</v>
      </c>
      <c r="O725" t="s">
        <v>31</v>
      </c>
      <c r="P725">
        <v>50080803</v>
      </c>
      <c r="Q725">
        <v>2401</v>
      </c>
      <c r="R725">
        <v>122</v>
      </c>
      <c r="S725" t="s">
        <v>42</v>
      </c>
      <c r="T725">
        <v>287</v>
      </c>
      <c r="U725" t="s">
        <v>43</v>
      </c>
      <c r="V725">
        <v>53</v>
      </c>
      <c r="W725" t="s">
        <v>33</v>
      </c>
      <c r="X725" t="s">
        <v>89</v>
      </c>
      <c r="Y725">
        <v>-1</v>
      </c>
    </row>
    <row r="726" spans="1:25" x14ac:dyDescent="0.2">
      <c r="A726" t="s">
        <v>1074</v>
      </c>
      <c r="B726">
        <v>7014</v>
      </c>
      <c r="C726" t="s">
        <v>56</v>
      </c>
      <c r="D726">
        <v>7</v>
      </c>
      <c r="E726" t="s">
        <v>57</v>
      </c>
      <c r="F726">
        <v>50080802</v>
      </c>
      <c r="G726">
        <v>48067564</v>
      </c>
      <c r="H726">
        <v>1</v>
      </c>
      <c r="I726" t="s">
        <v>26</v>
      </c>
      <c r="J726" t="s">
        <v>1568</v>
      </c>
      <c r="K726" t="s">
        <v>802</v>
      </c>
      <c r="L726" t="s">
        <v>803</v>
      </c>
      <c r="N726" t="s">
        <v>1075</v>
      </c>
      <c r="O726" t="s">
        <v>31</v>
      </c>
      <c r="P726">
        <v>50080802</v>
      </c>
      <c r="Q726">
        <v>2401</v>
      </c>
      <c r="R726">
        <v>7</v>
      </c>
      <c r="S726" t="s">
        <v>62</v>
      </c>
      <c r="T726">
        <v>18</v>
      </c>
      <c r="U726" t="s">
        <v>63</v>
      </c>
      <c r="V726">
        <v>15</v>
      </c>
      <c r="W726" t="s">
        <v>64</v>
      </c>
      <c r="X726" t="s">
        <v>34</v>
      </c>
      <c r="Y726">
        <v>645452</v>
      </c>
    </row>
    <row r="727" spans="1:25" x14ac:dyDescent="0.2">
      <c r="A727" t="s">
        <v>1076</v>
      </c>
      <c r="B727">
        <v>7014</v>
      </c>
      <c r="C727" t="s">
        <v>56</v>
      </c>
      <c r="D727">
        <v>7</v>
      </c>
      <c r="E727" t="s">
        <v>57</v>
      </c>
      <c r="F727">
        <v>50080802</v>
      </c>
      <c r="G727">
        <v>48067564</v>
      </c>
      <c r="H727">
        <v>1</v>
      </c>
      <c r="I727" t="s">
        <v>26</v>
      </c>
      <c r="J727" t="s">
        <v>1568</v>
      </c>
      <c r="K727" t="s">
        <v>802</v>
      </c>
      <c r="L727" t="s">
        <v>803</v>
      </c>
      <c r="N727" t="s">
        <v>1075</v>
      </c>
      <c r="O727" t="s">
        <v>31</v>
      </c>
      <c r="P727">
        <v>50080802</v>
      </c>
      <c r="Q727">
        <v>2401</v>
      </c>
      <c r="R727">
        <v>7</v>
      </c>
      <c r="S727" t="s">
        <v>62</v>
      </c>
      <c r="T727">
        <v>20</v>
      </c>
      <c r="U727" t="s">
        <v>66</v>
      </c>
      <c r="V727">
        <v>15</v>
      </c>
      <c r="W727" t="s">
        <v>64</v>
      </c>
      <c r="X727" t="s">
        <v>34</v>
      </c>
      <c r="Y727">
        <v>18011306</v>
      </c>
    </row>
    <row r="728" spans="1:25" x14ac:dyDescent="0.2">
      <c r="A728" t="s">
        <v>1077</v>
      </c>
      <c r="B728">
        <v>7014</v>
      </c>
      <c r="C728" t="s">
        <v>56</v>
      </c>
      <c r="D728">
        <v>7</v>
      </c>
      <c r="E728" t="s">
        <v>57</v>
      </c>
      <c r="F728">
        <v>50080802</v>
      </c>
      <c r="G728">
        <v>48067564</v>
      </c>
      <c r="H728">
        <v>1</v>
      </c>
      <c r="I728" t="s">
        <v>26</v>
      </c>
      <c r="J728" t="s">
        <v>1568</v>
      </c>
      <c r="K728" t="s">
        <v>802</v>
      </c>
      <c r="L728" t="s">
        <v>803</v>
      </c>
      <c r="N728" t="s">
        <v>1075</v>
      </c>
      <c r="O728" t="s">
        <v>31</v>
      </c>
      <c r="P728">
        <v>50080802</v>
      </c>
      <c r="Q728">
        <v>2401</v>
      </c>
      <c r="R728">
        <v>7</v>
      </c>
      <c r="S728" t="s">
        <v>62</v>
      </c>
      <c r="T728">
        <v>147</v>
      </c>
      <c r="U728" t="s">
        <v>104</v>
      </c>
      <c r="V728">
        <v>15</v>
      </c>
      <c r="W728" t="s">
        <v>64</v>
      </c>
      <c r="X728" t="s">
        <v>34</v>
      </c>
      <c r="Y728">
        <v>746349</v>
      </c>
    </row>
    <row r="729" spans="1:25" x14ac:dyDescent="0.2">
      <c r="A729" t="s">
        <v>1078</v>
      </c>
      <c r="B729">
        <v>7014</v>
      </c>
      <c r="C729" t="s">
        <v>56</v>
      </c>
      <c r="D729">
        <v>7</v>
      </c>
      <c r="E729" t="s">
        <v>57</v>
      </c>
      <c r="F729">
        <v>50080802</v>
      </c>
      <c r="G729">
        <v>48067564</v>
      </c>
      <c r="H729">
        <v>1</v>
      </c>
      <c r="I729" t="s">
        <v>26</v>
      </c>
      <c r="J729" t="s">
        <v>1568</v>
      </c>
      <c r="K729" t="s">
        <v>802</v>
      </c>
      <c r="L729" t="s">
        <v>803</v>
      </c>
      <c r="N729" t="s">
        <v>1075</v>
      </c>
      <c r="O729" t="s">
        <v>31</v>
      </c>
      <c r="P729">
        <v>50080802</v>
      </c>
      <c r="Q729">
        <v>2401</v>
      </c>
      <c r="R729">
        <v>7</v>
      </c>
      <c r="S729" t="s">
        <v>62</v>
      </c>
      <c r="T729">
        <v>200</v>
      </c>
      <c r="U729" t="s">
        <v>68</v>
      </c>
      <c r="V729">
        <v>15</v>
      </c>
      <c r="W729" t="s">
        <v>64</v>
      </c>
      <c r="X729" t="s">
        <v>34</v>
      </c>
      <c r="Y729">
        <v>25228302</v>
      </c>
    </row>
    <row r="730" spans="1:25" x14ac:dyDescent="0.2">
      <c r="A730" t="s">
        <v>1079</v>
      </c>
      <c r="B730">
        <v>7014</v>
      </c>
      <c r="C730" t="s">
        <v>56</v>
      </c>
      <c r="D730">
        <v>7</v>
      </c>
      <c r="E730" t="s">
        <v>57</v>
      </c>
      <c r="F730">
        <v>50080802</v>
      </c>
      <c r="G730">
        <v>48067564</v>
      </c>
      <c r="H730">
        <v>1</v>
      </c>
      <c r="I730" t="s">
        <v>26</v>
      </c>
      <c r="J730" t="s">
        <v>1568</v>
      </c>
      <c r="K730" t="s">
        <v>802</v>
      </c>
      <c r="L730" t="s">
        <v>803</v>
      </c>
      <c r="N730" t="s">
        <v>1075</v>
      </c>
      <c r="O730" t="s">
        <v>31</v>
      </c>
      <c r="P730">
        <v>50080802</v>
      </c>
      <c r="Q730">
        <v>2401</v>
      </c>
      <c r="R730">
        <v>7</v>
      </c>
      <c r="S730" t="s">
        <v>62</v>
      </c>
      <c r="T730">
        <v>716</v>
      </c>
      <c r="U730" t="s">
        <v>70</v>
      </c>
      <c r="V730">
        <v>15</v>
      </c>
      <c r="W730" t="s">
        <v>64</v>
      </c>
      <c r="X730" t="s">
        <v>34</v>
      </c>
      <c r="Y730">
        <v>2997422</v>
      </c>
    </row>
    <row r="731" spans="1:25" x14ac:dyDescent="0.2">
      <c r="A731" t="s">
        <v>1080</v>
      </c>
      <c r="B731">
        <v>7014</v>
      </c>
      <c r="C731" t="s">
        <v>56</v>
      </c>
      <c r="D731">
        <v>7</v>
      </c>
      <c r="E731" t="s">
        <v>57</v>
      </c>
      <c r="F731">
        <v>50080802</v>
      </c>
      <c r="G731">
        <v>48067564</v>
      </c>
      <c r="H731">
        <v>1</v>
      </c>
      <c r="I731" t="s">
        <v>26</v>
      </c>
      <c r="J731" t="s">
        <v>1568</v>
      </c>
      <c r="K731" t="s">
        <v>802</v>
      </c>
      <c r="L731" t="s">
        <v>803</v>
      </c>
      <c r="N731" t="s">
        <v>1075</v>
      </c>
      <c r="O731" t="s">
        <v>31</v>
      </c>
      <c r="P731">
        <v>50080802</v>
      </c>
      <c r="Q731">
        <v>2401</v>
      </c>
      <c r="R731">
        <v>7</v>
      </c>
      <c r="S731" t="s">
        <v>62</v>
      </c>
      <c r="T731">
        <v>147</v>
      </c>
      <c r="U731" t="s">
        <v>104</v>
      </c>
      <c r="V731">
        <v>60</v>
      </c>
      <c r="W731" t="s">
        <v>108</v>
      </c>
      <c r="X731" t="s">
        <v>34</v>
      </c>
      <c r="Y731">
        <v>2129</v>
      </c>
    </row>
    <row r="732" spans="1:25" x14ac:dyDescent="0.2">
      <c r="A732" t="s">
        <v>1081</v>
      </c>
      <c r="B732">
        <v>7014</v>
      </c>
      <c r="C732" t="s">
        <v>56</v>
      </c>
      <c r="D732">
        <v>7</v>
      </c>
      <c r="E732" t="s">
        <v>57</v>
      </c>
      <c r="F732">
        <v>50080802</v>
      </c>
      <c r="G732">
        <v>48067564</v>
      </c>
      <c r="H732">
        <v>1</v>
      </c>
      <c r="I732" t="s">
        <v>26</v>
      </c>
      <c r="J732" t="s">
        <v>1568</v>
      </c>
      <c r="K732" t="s">
        <v>802</v>
      </c>
      <c r="L732" t="s">
        <v>803</v>
      </c>
      <c r="N732" t="s">
        <v>1075</v>
      </c>
      <c r="O732" t="s">
        <v>31</v>
      </c>
      <c r="P732">
        <v>50080802</v>
      </c>
      <c r="Q732">
        <v>2401</v>
      </c>
      <c r="R732">
        <v>46</v>
      </c>
      <c r="S732" t="s">
        <v>72</v>
      </c>
      <c r="T732">
        <v>156</v>
      </c>
      <c r="U732" t="s">
        <v>87</v>
      </c>
      <c r="V732">
        <v>15</v>
      </c>
      <c r="W732" t="s">
        <v>64</v>
      </c>
      <c r="X732" t="s">
        <v>34</v>
      </c>
      <c r="Y732">
        <v>37862</v>
      </c>
    </row>
    <row r="733" spans="1:25" x14ac:dyDescent="0.2">
      <c r="A733" t="s">
        <v>1082</v>
      </c>
      <c r="B733">
        <v>7014</v>
      </c>
      <c r="C733" t="s">
        <v>56</v>
      </c>
      <c r="D733">
        <v>7</v>
      </c>
      <c r="E733" t="s">
        <v>57</v>
      </c>
      <c r="F733">
        <v>50080802</v>
      </c>
      <c r="G733">
        <v>48067564</v>
      </c>
      <c r="H733">
        <v>1</v>
      </c>
      <c r="I733" t="s">
        <v>26</v>
      </c>
      <c r="J733" t="s">
        <v>1568</v>
      </c>
      <c r="K733" t="s">
        <v>802</v>
      </c>
      <c r="L733" t="s">
        <v>803</v>
      </c>
      <c r="N733" t="s">
        <v>1075</v>
      </c>
      <c r="O733" t="s">
        <v>31</v>
      </c>
      <c r="P733">
        <v>50080802</v>
      </c>
      <c r="Q733">
        <v>2401</v>
      </c>
      <c r="R733">
        <v>62</v>
      </c>
      <c r="S733" t="s">
        <v>75</v>
      </c>
      <c r="T733">
        <v>204</v>
      </c>
      <c r="U733" t="s">
        <v>76</v>
      </c>
      <c r="V733">
        <v>15</v>
      </c>
      <c r="W733" t="s">
        <v>64</v>
      </c>
      <c r="X733" t="s">
        <v>34</v>
      </c>
      <c r="Y733">
        <v>4243378</v>
      </c>
    </row>
    <row r="734" spans="1:25" x14ac:dyDescent="0.2">
      <c r="A734" t="s">
        <v>1083</v>
      </c>
      <c r="B734">
        <v>7014</v>
      </c>
      <c r="C734" t="s">
        <v>56</v>
      </c>
      <c r="D734">
        <v>7</v>
      </c>
      <c r="E734" t="s">
        <v>57</v>
      </c>
      <c r="F734">
        <v>50080695</v>
      </c>
      <c r="G734">
        <v>48067463</v>
      </c>
      <c r="H734">
        <v>2</v>
      </c>
      <c r="I734" t="s">
        <v>58</v>
      </c>
      <c r="J734" t="s">
        <v>1568</v>
      </c>
      <c r="K734" t="s">
        <v>1084</v>
      </c>
      <c r="L734" t="s">
        <v>1085</v>
      </c>
      <c r="N734" t="s">
        <v>1086</v>
      </c>
      <c r="O734" t="s">
        <v>31</v>
      </c>
      <c r="P734">
        <v>50080695</v>
      </c>
      <c r="Q734">
        <v>2401</v>
      </c>
      <c r="R734">
        <v>7</v>
      </c>
      <c r="S734" t="s">
        <v>62</v>
      </c>
      <c r="T734">
        <v>18</v>
      </c>
      <c r="U734" t="s">
        <v>63</v>
      </c>
      <c r="V734">
        <v>15</v>
      </c>
      <c r="W734" t="s">
        <v>64</v>
      </c>
      <c r="X734" t="s">
        <v>34</v>
      </c>
      <c r="Y734">
        <v>607567</v>
      </c>
    </row>
    <row r="735" spans="1:25" x14ac:dyDescent="0.2">
      <c r="A735" t="s">
        <v>1087</v>
      </c>
      <c r="B735">
        <v>7014</v>
      </c>
      <c r="C735" t="s">
        <v>56</v>
      </c>
      <c r="D735">
        <v>7</v>
      </c>
      <c r="E735" t="s">
        <v>57</v>
      </c>
      <c r="F735">
        <v>50080695</v>
      </c>
      <c r="G735">
        <v>48067463</v>
      </c>
      <c r="H735">
        <v>2</v>
      </c>
      <c r="I735" t="s">
        <v>58</v>
      </c>
      <c r="J735" t="s">
        <v>1568</v>
      </c>
      <c r="K735" t="s">
        <v>1084</v>
      </c>
      <c r="L735" t="s">
        <v>1085</v>
      </c>
      <c r="N735" t="s">
        <v>1086</v>
      </c>
      <c r="O735" t="s">
        <v>31</v>
      </c>
      <c r="P735">
        <v>50080695</v>
      </c>
      <c r="Q735">
        <v>2401</v>
      </c>
      <c r="R735">
        <v>7</v>
      </c>
      <c r="S735" t="s">
        <v>62</v>
      </c>
      <c r="T735">
        <v>20</v>
      </c>
      <c r="U735" t="s">
        <v>66</v>
      </c>
      <c r="V735">
        <v>15</v>
      </c>
      <c r="W735" t="s">
        <v>64</v>
      </c>
      <c r="X735" t="s">
        <v>34</v>
      </c>
      <c r="Y735">
        <v>16954111</v>
      </c>
    </row>
    <row r="736" spans="1:25" x14ac:dyDescent="0.2">
      <c r="A736" t="s">
        <v>1088</v>
      </c>
      <c r="B736">
        <v>7014</v>
      </c>
      <c r="C736" t="s">
        <v>56</v>
      </c>
      <c r="D736">
        <v>7</v>
      </c>
      <c r="E736" t="s">
        <v>57</v>
      </c>
      <c r="F736">
        <v>50080695</v>
      </c>
      <c r="G736">
        <v>48067463</v>
      </c>
      <c r="H736">
        <v>2</v>
      </c>
      <c r="I736" t="s">
        <v>58</v>
      </c>
      <c r="J736" t="s">
        <v>1568</v>
      </c>
      <c r="K736" t="s">
        <v>1084</v>
      </c>
      <c r="L736" t="s">
        <v>1085</v>
      </c>
      <c r="N736" t="s">
        <v>1086</v>
      </c>
      <c r="O736" t="s">
        <v>31</v>
      </c>
      <c r="P736">
        <v>50080695</v>
      </c>
      <c r="Q736">
        <v>2401</v>
      </c>
      <c r="R736">
        <v>7</v>
      </c>
      <c r="S736" t="s">
        <v>62</v>
      </c>
      <c r="T736">
        <v>147</v>
      </c>
      <c r="U736" t="s">
        <v>104</v>
      </c>
      <c r="V736">
        <v>15</v>
      </c>
      <c r="W736" t="s">
        <v>64</v>
      </c>
      <c r="X736" t="s">
        <v>34</v>
      </c>
      <c r="Y736">
        <v>869074</v>
      </c>
    </row>
    <row r="737" spans="1:25" x14ac:dyDescent="0.2">
      <c r="A737" t="s">
        <v>1089</v>
      </c>
      <c r="B737">
        <v>7014</v>
      </c>
      <c r="C737" t="s">
        <v>56</v>
      </c>
      <c r="D737">
        <v>7</v>
      </c>
      <c r="E737" t="s">
        <v>57</v>
      </c>
      <c r="F737">
        <v>50080695</v>
      </c>
      <c r="G737">
        <v>48067463</v>
      </c>
      <c r="H737">
        <v>2</v>
      </c>
      <c r="I737" t="s">
        <v>58</v>
      </c>
      <c r="J737" t="s">
        <v>1568</v>
      </c>
      <c r="K737" t="s">
        <v>1084</v>
      </c>
      <c r="L737" t="s">
        <v>1085</v>
      </c>
      <c r="N737" t="s">
        <v>1086</v>
      </c>
      <c r="O737" t="s">
        <v>31</v>
      </c>
      <c r="P737">
        <v>50080695</v>
      </c>
      <c r="Q737">
        <v>2401</v>
      </c>
      <c r="R737">
        <v>7</v>
      </c>
      <c r="S737" t="s">
        <v>62</v>
      </c>
      <c r="T737">
        <v>200</v>
      </c>
      <c r="U737" t="s">
        <v>68</v>
      </c>
      <c r="V737">
        <v>15</v>
      </c>
      <c r="W737" t="s">
        <v>64</v>
      </c>
      <c r="X737" t="s">
        <v>34</v>
      </c>
      <c r="Y737">
        <v>23747495</v>
      </c>
    </row>
    <row r="738" spans="1:25" x14ac:dyDescent="0.2">
      <c r="A738" t="s">
        <v>1090</v>
      </c>
      <c r="B738">
        <v>7014</v>
      </c>
      <c r="C738" t="s">
        <v>56</v>
      </c>
      <c r="D738">
        <v>7</v>
      </c>
      <c r="E738" t="s">
        <v>57</v>
      </c>
      <c r="F738">
        <v>50080695</v>
      </c>
      <c r="G738">
        <v>48067463</v>
      </c>
      <c r="H738">
        <v>2</v>
      </c>
      <c r="I738" t="s">
        <v>58</v>
      </c>
      <c r="J738" t="s">
        <v>1568</v>
      </c>
      <c r="K738" t="s">
        <v>1084</v>
      </c>
      <c r="L738" t="s">
        <v>1085</v>
      </c>
      <c r="N738" t="s">
        <v>1086</v>
      </c>
      <c r="O738" t="s">
        <v>31</v>
      </c>
      <c r="P738">
        <v>50080695</v>
      </c>
      <c r="Q738">
        <v>2401</v>
      </c>
      <c r="R738">
        <v>7</v>
      </c>
      <c r="S738" t="s">
        <v>62</v>
      </c>
      <c r="T738">
        <v>716</v>
      </c>
      <c r="U738" t="s">
        <v>70</v>
      </c>
      <c r="V738">
        <v>15</v>
      </c>
      <c r="W738" t="s">
        <v>64</v>
      </c>
      <c r="X738" t="s">
        <v>34</v>
      </c>
      <c r="Y738">
        <v>2821485</v>
      </c>
    </row>
    <row r="739" spans="1:25" x14ac:dyDescent="0.2">
      <c r="A739" t="s">
        <v>1091</v>
      </c>
      <c r="B739">
        <v>7014</v>
      </c>
      <c r="C739" t="s">
        <v>56</v>
      </c>
      <c r="D739">
        <v>7</v>
      </c>
      <c r="E739" t="s">
        <v>57</v>
      </c>
      <c r="F739">
        <v>50080695</v>
      </c>
      <c r="G739">
        <v>48067463</v>
      </c>
      <c r="H739">
        <v>2</v>
      </c>
      <c r="I739" t="s">
        <v>58</v>
      </c>
      <c r="J739" t="s">
        <v>1568</v>
      </c>
      <c r="K739" t="s">
        <v>1084</v>
      </c>
      <c r="L739" t="s">
        <v>1085</v>
      </c>
      <c r="N739" t="s">
        <v>1086</v>
      </c>
      <c r="O739" t="s">
        <v>31</v>
      </c>
      <c r="P739">
        <v>50080695</v>
      </c>
      <c r="Q739">
        <v>2401</v>
      </c>
      <c r="R739">
        <v>7</v>
      </c>
      <c r="S739" t="s">
        <v>62</v>
      </c>
      <c r="T739">
        <v>147</v>
      </c>
      <c r="U739" t="s">
        <v>104</v>
      </c>
      <c r="V739">
        <v>60</v>
      </c>
      <c r="W739" t="s">
        <v>108</v>
      </c>
      <c r="X739" t="s">
        <v>34</v>
      </c>
      <c r="Y739">
        <v>2479</v>
      </c>
    </row>
    <row r="740" spans="1:25" x14ac:dyDescent="0.2">
      <c r="A740" t="s">
        <v>1092</v>
      </c>
      <c r="B740">
        <v>7014</v>
      </c>
      <c r="C740" t="s">
        <v>56</v>
      </c>
      <c r="D740">
        <v>7</v>
      </c>
      <c r="E740" t="s">
        <v>57</v>
      </c>
      <c r="F740">
        <v>50080695</v>
      </c>
      <c r="G740">
        <v>48067463</v>
      </c>
      <c r="H740">
        <v>2</v>
      </c>
      <c r="I740" t="s">
        <v>58</v>
      </c>
      <c r="J740" t="s">
        <v>1568</v>
      </c>
      <c r="K740" t="s">
        <v>1084</v>
      </c>
      <c r="L740" t="s">
        <v>1085</v>
      </c>
      <c r="N740" t="s">
        <v>1086</v>
      </c>
      <c r="O740" t="s">
        <v>31</v>
      </c>
      <c r="P740">
        <v>50080695</v>
      </c>
      <c r="Q740">
        <v>2401</v>
      </c>
      <c r="R740">
        <v>46</v>
      </c>
      <c r="S740" t="s">
        <v>72</v>
      </c>
      <c r="T740">
        <v>156</v>
      </c>
      <c r="U740" t="s">
        <v>87</v>
      </c>
      <c r="V740">
        <v>15</v>
      </c>
      <c r="W740" t="s">
        <v>64</v>
      </c>
      <c r="X740" t="s">
        <v>34</v>
      </c>
      <c r="Y740">
        <v>290463</v>
      </c>
    </row>
    <row r="741" spans="1:25" x14ac:dyDescent="0.2">
      <c r="A741" t="s">
        <v>1093</v>
      </c>
      <c r="B741">
        <v>7014</v>
      </c>
      <c r="C741" t="s">
        <v>56</v>
      </c>
      <c r="D741">
        <v>7</v>
      </c>
      <c r="E741" t="s">
        <v>57</v>
      </c>
      <c r="F741">
        <v>50080695</v>
      </c>
      <c r="G741">
        <v>48067463</v>
      </c>
      <c r="H741">
        <v>2</v>
      </c>
      <c r="I741" t="s">
        <v>58</v>
      </c>
      <c r="J741" t="s">
        <v>1568</v>
      </c>
      <c r="K741" t="s">
        <v>1084</v>
      </c>
      <c r="L741" t="s">
        <v>1085</v>
      </c>
      <c r="N741" t="s">
        <v>1086</v>
      </c>
      <c r="O741" t="s">
        <v>31</v>
      </c>
      <c r="P741">
        <v>50080695</v>
      </c>
      <c r="Q741">
        <v>2401</v>
      </c>
      <c r="R741">
        <v>62</v>
      </c>
      <c r="S741" t="s">
        <v>75</v>
      </c>
      <c r="T741">
        <v>204</v>
      </c>
      <c r="U741" t="s">
        <v>76</v>
      </c>
      <c r="V741">
        <v>15</v>
      </c>
      <c r="W741" t="s">
        <v>64</v>
      </c>
      <c r="X741" t="s">
        <v>34</v>
      </c>
      <c r="Y741">
        <v>3994309</v>
      </c>
    </row>
    <row r="742" spans="1:25" x14ac:dyDescent="0.2">
      <c r="A742" t="s">
        <v>1094</v>
      </c>
      <c r="B742">
        <v>7014</v>
      </c>
      <c r="C742" t="s">
        <v>56</v>
      </c>
      <c r="D742">
        <v>7</v>
      </c>
      <c r="E742" t="s">
        <v>57</v>
      </c>
      <c r="F742">
        <v>50080695</v>
      </c>
      <c r="G742">
        <v>48067463</v>
      </c>
      <c r="H742">
        <v>2</v>
      </c>
      <c r="I742" t="s">
        <v>58</v>
      </c>
      <c r="J742" t="s">
        <v>1568</v>
      </c>
      <c r="K742" t="s">
        <v>1084</v>
      </c>
      <c r="L742" t="s">
        <v>1085</v>
      </c>
      <c r="N742" t="s">
        <v>1086</v>
      </c>
      <c r="O742" t="s">
        <v>31</v>
      </c>
      <c r="P742">
        <v>50080695</v>
      </c>
      <c r="Q742">
        <v>2401</v>
      </c>
      <c r="R742">
        <v>100</v>
      </c>
      <c r="S742" t="s">
        <v>78</v>
      </c>
      <c r="T742">
        <v>286</v>
      </c>
      <c r="U742" t="s">
        <v>79</v>
      </c>
      <c r="V742">
        <v>15</v>
      </c>
      <c r="W742" t="s">
        <v>64</v>
      </c>
      <c r="X742" t="s">
        <v>34</v>
      </c>
      <c r="Y742">
        <v>358</v>
      </c>
    </row>
    <row r="743" spans="1:25" x14ac:dyDescent="0.2">
      <c r="A743" t="s">
        <v>1095</v>
      </c>
      <c r="B743">
        <v>7014</v>
      </c>
      <c r="C743" t="s">
        <v>56</v>
      </c>
      <c r="D743">
        <v>7</v>
      </c>
      <c r="E743" t="s">
        <v>57</v>
      </c>
      <c r="F743">
        <v>50080695</v>
      </c>
      <c r="G743">
        <v>48067463</v>
      </c>
      <c r="H743">
        <v>2</v>
      </c>
      <c r="I743" t="s">
        <v>58</v>
      </c>
      <c r="J743" t="s">
        <v>1568</v>
      </c>
      <c r="K743" t="s">
        <v>1084</v>
      </c>
      <c r="L743" t="s">
        <v>1085</v>
      </c>
      <c r="N743" t="s">
        <v>1086</v>
      </c>
      <c r="O743" t="s">
        <v>31</v>
      </c>
      <c r="P743">
        <v>50080695</v>
      </c>
      <c r="Q743">
        <v>2401</v>
      </c>
      <c r="R743">
        <v>103</v>
      </c>
      <c r="S743" t="s">
        <v>143</v>
      </c>
      <c r="T743">
        <v>282</v>
      </c>
      <c r="U743" t="s">
        <v>143</v>
      </c>
      <c r="V743">
        <v>51</v>
      </c>
      <c r="W743" t="s">
        <v>125</v>
      </c>
      <c r="X743" t="s">
        <v>34</v>
      </c>
      <c r="Y743">
        <v>5080</v>
      </c>
    </row>
    <row r="744" spans="1:25" x14ac:dyDescent="0.2">
      <c r="A744" t="s">
        <v>1096</v>
      </c>
      <c r="B744">
        <v>7014</v>
      </c>
      <c r="C744" t="s">
        <v>56</v>
      </c>
      <c r="D744">
        <v>7</v>
      </c>
      <c r="E744" t="s">
        <v>57</v>
      </c>
      <c r="F744">
        <v>50080695</v>
      </c>
      <c r="G744">
        <v>48067463</v>
      </c>
      <c r="H744">
        <v>2</v>
      </c>
      <c r="I744" t="s">
        <v>58</v>
      </c>
      <c r="J744" t="s">
        <v>1568</v>
      </c>
      <c r="K744" t="s">
        <v>1084</v>
      </c>
      <c r="L744" t="s">
        <v>1085</v>
      </c>
      <c r="N744" t="s">
        <v>1086</v>
      </c>
      <c r="O744" t="s">
        <v>31</v>
      </c>
      <c r="P744">
        <v>50080695</v>
      </c>
      <c r="Q744">
        <v>2401</v>
      </c>
      <c r="R744">
        <v>118</v>
      </c>
      <c r="S744" t="s">
        <v>299</v>
      </c>
      <c r="T744">
        <v>13</v>
      </c>
      <c r="U744" t="s">
        <v>300</v>
      </c>
      <c r="V744">
        <v>51</v>
      </c>
      <c r="W744" t="s">
        <v>125</v>
      </c>
      <c r="X744" t="s">
        <v>34</v>
      </c>
      <c r="Y744">
        <v>77806</v>
      </c>
    </row>
    <row r="745" spans="1:25" x14ac:dyDescent="0.2">
      <c r="A745" t="s">
        <v>1097</v>
      </c>
      <c r="B745">
        <v>7014</v>
      </c>
      <c r="C745" t="s">
        <v>56</v>
      </c>
      <c r="D745">
        <v>7</v>
      </c>
      <c r="E745" t="s">
        <v>57</v>
      </c>
      <c r="F745">
        <v>50080695</v>
      </c>
      <c r="G745">
        <v>48067463</v>
      </c>
      <c r="H745">
        <v>2</v>
      </c>
      <c r="I745" t="s">
        <v>58</v>
      </c>
      <c r="J745" t="s">
        <v>1568</v>
      </c>
      <c r="K745" t="s">
        <v>1084</v>
      </c>
      <c r="L745" t="s">
        <v>1085</v>
      </c>
      <c r="N745" t="s">
        <v>1086</v>
      </c>
      <c r="O745" t="s">
        <v>31</v>
      </c>
      <c r="P745">
        <v>50080695</v>
      </c>
      <c r="Q745">
        <v>2401</v>
      </c>
      <c r="R745">
        <v>122</v>
      </c>
      <c r="S745" t="s">
        <v>42</v>
      </c>
      <c r="T745">
        <v>287</v>
      </c>
      <c r="U745" t="s">
        <v>43</v>
      </c>
      <c r="V745">
        <v>15</v>
      </c>
      <c r="W745" t="s">
        <v>64</v>
      </c>
      <c r="X745" t="s">
        <v>34</v>
      </c>
      <c r="Y745">
        <v>87</v>
      </c>
    </row>
    <row r="746" spans="1:25" x14ac:dyDescent="0.2">
      <c r="A746" t="s">
        <v>1098</v>
      </c>
      <c r="B746">
        <v>7014</v>
      </c>
      <c r="C746" t="s">
        <v>56</v>
      </c>
      <c r="D746">
        <v>7</v>
      </c>
      <c r="E746" t="s">
        <v>57</v>
      </c>
      <c r="F746">
        <v>50084638</v>
      </c>
      <c r="G746">
        <v>48070786</v>
      </c>
      <c r="H746">
        <v>1</v>
      </c>
      <c r="I746" t="s">
        <v>26</v>
      </c>
      <c r="J746" t="s">
        <v>1568</v>
      </c>
      <c r="K746" t="s">
        <v>1099</v>
      </c>
      <c r="L746" t="s">
        <v>1100</v>
      </c>
      <c r="N746" t="s">
        <v>1101</v>
      </c>
      <c r="O746" t="s">
        <v>31</v>
      </c>
      <c r="P746">
        <v>50084638</v>
      </c>
      <c r="Q746">
        <v>2401</v>
      </c>
      <c r="R746">
        <v>7</v>
      </c>
      <c r="S746" t="s">
        <v>62</v>
      </c>
      <c r="T746">
        <v>18</v>
      </c>
      <c r="U746" t="s">
        <v>63</v>
      </c>
      <c r="V746">
        <v>15</v>
      </c>
      <c r="W746" t="s">
        <v>64</v>
      </c>
      <c r="X746" t="s">
        <v>34</v>
      </c>
      <c r="Y746">
        <v>672580</v>
      </c>
    </row>
    <row r="747" spans="1:25" x14ac:dyDescent="0.2">
      <c r="A747" t="s">
        <v>1102</v>
      </c>
      <c r="B747">
        <v>7014</v>
      </c>
      <c r="C747" t="s">
        <v>56</v>
      </c>
      <c r="D747">
        <v>7</v>
      </c>
      <c r="E747" t="s">
        <v>57</v>
      </c>
      <c r="F747">
        <v>50084638</v>
      </c>
      <c r="G747">
        <v>48070786</v>
      </c>
      <c r="H747">
        <v>1</v>
      </c>
      <c r="I747" t="s">
        <v>26</v>
      </c>
      <c r="J747" t="s">
        <v>1568</v>
      </c>
      <c r="K747" t="s">
        <v>1099</v>
      </c>
      <c r="L747" t="s">
        <v>1100</v>
      </c>
      <c r="N747" t="s">
        <v>1101</v>
      </c>
      <c r="O747" t="s">
        <v>31</v>
      </c>
      <c r="P747">
        <v>50084638</v>
      </c>
      <c r="Q747">
        <v>2401</v>
      </c>
      <c r="R747">
        <v>7</v>
      </c>
      <c r="S747" t="s">
        <v>62</v>
      </c>
      <c r="T747">
        <v>20</v>
      </c>
      <c r="U747" t="s">
        <v>66</v>
      </c>
      <c r="V747">
        <v>15</v>
      </c>
      <c r="W747" t="s">
        <v>64</v>
      </c>
      <c r="X747" t="s">
        <v>34</v>
      </c>
      <c r="Y747">
        <v>18768302</v>
      </c>
    </row>
    <row r="748" spans="1:25" x14ac:dyDescent="0.2">
      <c r="A748" t="s">
        <v>1103</v>
      </c>
      <c r="B748">
        <v>7014</v>
      </c>
      <c r="C748" t="s">
        <v>56</v>
      </c>
      <c r="D748">
        <v>7</v>
      </c>
      <c r="E748" t="s">
        <v>57</v>
      </c>
      <c r="F748">
        <v>50084638</v>
      </c>
      <c r="G748">
        <v>48070786</v>
      </c>
      <c r="H748">
        <v>1</v>
      </c>
      <c r="I748" t="s">
        <v>26</v>
      </c>
      <c r="J748" t="s">
        <v>1568</v>
      </c>
      <c r="K748" t="s">
        <v>1099</v>
      </c>
      <c r="L748" t="s">
        <v>1100</v>
      </c>
      <c r="N748" t="s">
        <v>1101</v>
      </c>
      <c r="O748" t="s">
        <v>31</v>
      </c>
      <c r="P748">
        <v>50084638</v>
      </c>
      <c r="Q748">
        <v>2401</v>
      </c>
      <c r="R748">
        <v>7</v>
      </c>
      <c r="S748" t="s">
        <v>62</v>
      </c>
      <c r="T748">
        <v>147</v>
      </c>
      <c r="U748" t="s">
        <v>104</v>
      </c>
      <c r="V748">
        <v>15</v>
      </c>
      <c r="W748" t="s">
        <v>64</v>
      </c>
      <c r="X748" t="s">
        <v>34</v>
      </c>
      <c r="Y748">
        <v>709108</v>
      </c>
    </row>
    <row r="749" spans="1:25" x14ac:dyDescent="0.2">
      <c r="A749" t="s">
        <v>1104</v>
      </c>
      <c r="B749">
        <v>7014</v>
      </c>
      <c r="C749" t="s">
        <v>56</v>
      </c>
      <c r="D749">
        <v>7</v>
      </c>
      <c r="E749" t="s">
        <v>57</v>
      </c>
      <c r="F749">
        <v>50084638</v>
      </c>
      <c r="G749">
        <v>48070786</v>
      </c>
      <c r="H749">
        <v>1</v>
      </c>
      <c r="I749" t="s">
        <v>26</v>
      </c>
      <c r="J749" t="s">
        <v>1568</v>
      </c>
      <c r="K749" t="s">
        <v>1099</v>
      </c>
      <c r="L749" t="s">
        <v>1100</v>
      </c>
      <c r="N749" t="s">
        <v>1101</v>
      </c>
      <c r="O749" t="s">
        <v>31</v>
      </c>
      <c r="P749">
        <v>50084638</v>
      </c>
      <c r="Q749">
        <v>2401</v>
      </c>
      <c r="R749">
        <v>7</v>
      </c>
      <c r="S749" t="s">
        <v>62</v>
      </c>
      <c r="T749">
        <v>200</v>
      </c>
      <c r="U749" t="s">
        <v>68</v>
      </c>
      <c r="V749">
        <v>15</v>
      </c>
      <c r="W749" t="s">
        <v>64</v>
      </c>
      <c r="X749" t="s">
        <v>34</v>
      </c>
      <c r="Y749">
        <v>26288621</v>
      </c>
    </row>
    <row r="750" spans="1:25" x14ac:dyDescent="0.2">
      <c r="A750" t="s">
        <v>1105</v>
      </c>
      <c r="B750">
        <v>7014</v>
      </c>
      <c r="C750" t="s">
        <v>56</v>
      </c>
      <c r="D750">
        <v>7</v>
      </c>
      <c r="E750" t="s">
        <v>57</v>
      </c>
      <c r="F750">
        <v>50084638</v>
      </c>
      <c r="G750">
        <v>48070786</v>
      </c>
      <c r="H750">
        <v>1</v>
      </c>
      <c r="I750" t="s">
        <v>26</v>
      </c>
      <c r="J750" t="s">
        <v>1568</v>
      </c>
      <c r="K750" t="s">
        <v>1099</v>
      </c>
      <c r="L750" t="s">
        <v>1100</v>
      </c>
      <c r="N750" t="s">
        <v>1101</v>
      </c>
      <c r="O750" t="s">
        <v>31</v>
      </c>
      <c r="P750">
        <v>50084638</v>
      </c>
      <c r="Q750">
        <v>2401</v>
      </c>
      <c r="R750">
        <v>7</v>
      </c>
      <c r="S750" t="s">
        <v>62</v>
      </c>
      <c r="T750">
        <v>716</v>
      </c>
      <c r="U750" t="s">
        <v>70</v>
      </c>
      <c r="V750">
        <v>15</v>
      </c>
      <c r="W750" t="s">
        <v>64</v>
      </c>
      <c r="X750" t="s">
        <v>34</v>
      </c>
      <c r="Y750">
        <v>3123400</v>
      </c>
    </row>
    <row r="751" spans="1:25" x14ac:dyDescent="0.2">
      <c r="A751" t="s">
        <v>1106</v>
      </c>
      <c r="B751">
        <v>7014</v>
      </c>
      <c r="C751" t="s">
        <v>56</v>
      </c>
      <c r="D751">
        <v>7</v>
      </c>
      <c r="E751" t="s">
        <v>57</v>
      </c>
      <c r="F751">
        <v>50084638</v>
      </c>
      <c r="G751">
        <v>48070786</v>
      </c>
      <c r="H751">
        <v>1</v>
      </c>
      <c r="I751" t="s">
        <v>26</v>
      </c>
      <c r="J751" t="s">
        <v>1568</v>
      </c>
      <c r="K751" t="s">
        <v>1099</v>
      </c>
      <c r="L751" t="s">
        <v>1100</v>
      </c>
      <c r="N751" t="s">
        <v>1101</v>
      </c>
      <c r="O751" t="s">
        <v>31</v>
      </c>
      <c r="P751">
        <v>50084638</v>
      </c>
      <c r="Q751">
        <v>2401</v>
      </c>
      <c r="R751">
        <v>7</v>
      </c>
      <c r="S751" t="s">
        <v>62</v>
      </c>
      <c r="T751">
        <v>147</v>
      </c>
      <c r="U751" t="s">
        <v>104</v>
      </c>
      <c r="V751">
        <v>60</v>
      </c>
      <c r="W751" t="s">
        <v>108</v>
      </c>
      <c r="X751" t="s">
        <v>34</v>
      </c>
      <c r="Y751">
        <v>1949</v>
      </c>
    </row>
    <row r="752" spans="1:25" x14ac:dyDescent="0.2">
      <c r="A752" t="s">
        <v>1107</v>
      </c>
      <c r="B752">
        <v>7014</v>
      </c>
      <c r="C752" t="s">
        <v>56</v>
      </c>
      <c r="D752">
        <v>7</v>
      </c>
      <c r="E752" t="s">
        <v>57</v>
      </c>
      <c r="F752">
        <v>50084638</v>
      </c>
      <c r="G752">
        <v>48070786</v>
      </c>
      <c r="H752">
        <v>1</v>
      </c>
      <c r="I752" t="s">
        <v>26</v>
      </c>
      <c r="J752" t="s">
        <v>1568</v>
      </c>
      <c r="K752" t="s">
        <v>1099</v>
      </c>
      <c r="L752" t="s">
        <v>1100</v>
      </c>
      <c r="N752" t="s">
        <v>1101</v>
      </c>
      <c r="O752" t="s">
        <v>31</v>
      </c>
      <c r="P752">
        <v>50084638</v>
      </c>
      <c r="Q752">
        <v>2401</v>
      </c>
      <c r="R752">
        <v>46</v>
      </c>
      <c r="S752" t="s">
        <v>72</v>
      </c>
      <c r="T752">
        <v>156</v>
      </c>
      <c r="U752" t="s">
        <v>87</v>
      </c>
      <c r="V752">
        <v>15</v>
      </c>
      <c r="W752" t="s">
        <v>64</v>
      </c>
      <c r="X752" t="s">
        <v>34</v>
      </c>
      <c r="Y752">
        <v>176757</v>
      </c>
    </row>
    <row r="753" spans="1:25" x14ac:dyDescent="0.2">
      <c r="A753" t="s">
        <v>1108</v>
      </c>
      <c r="B753">
        <v>7014</v>
      </c>
      <c r="C753" t="s">
        <v>56</v>
      </c>
      <c r="D753">
        <v>7</v>
      </c>
      <c r="E753" t="s">
        <v>57</v>
      </c>
      <c r="F753">
        <v>50084638</v>
      </c>
      <c r="G753">
        <v>48070786</v>
      </c>
      <c r="H753">
        <v>1</v>
      </c>
      <c r="I753" t="s">
        <v>26</v>
      </c>
      <c r="J753" t="s">
        <v>1568</v>
      </c>
      <c r="K753" t="s">
        <v>1099</v>
      </c>
      <c r="L753" t="s">
        <v>1100</v>
      </c>
      <c r="N753" t="s">
        <v>1101</v>
      </c>
      <c r="O753" t="s">
        <v>31</v>
      </c>
      <c r="P753">
        <v>50084638</v>
      </c>
      <c r="Q753">
        <v>2401</v>
      </c>
      <c r="R753">
        <v>62</v>
      </c>
      <c r="S753" t="s">
        <v>75</v>
      </c>
      <c r="T753">
        <v>204</v>
      </c>
      <c r="U753" t="s">
        <v>76</v>
      </c>
      <c r="V753">
        <v>15</v>
      </c>
      <c r="W753" t="s">
        <v>64</v>
      </c>
      <c r="X753" t="s">
        <v>34</v>
      </c>
      <c r="Y753">
        <v>4635608</v>
      </c>
    </row>
    <row r="754" spans="1:25" x14ac:dyDescent="0.2">
      <c r="A754" t="s">
        <v>1109</v>
      </c>
      <c r="B754">
        <v>7014</v>
      </c>
      <c r="C754" t="s">
        <v>56</v>
      </c>
      <c r="D754">
        <v>7</v>
      </c>
      <c r="E754" t="s">
        <v>57</v>
      </c>
      <c r="F754">
        <v>50084638</v>
      </c>
      <c r="G754">
        <v>48070786</v>
      </c>
      <c r="H754">
        <v>1</v>
      </c>
      <c r="I754" t="s">
        <v>26</v>
      </c>
      <c r="J754" t="s">
        <v>1568</v>
      </c>
      <c r="K754" t="s">
        <v>1099</v>
      </c>
      <c r="L754" t="s">
        <v>1100</v>
      </c>
      <c r="N754" t="s">
        <v>1101</v>
      </c>
      <c r="O754" t="s">
        <v>86</v>
      </c>
      <c r="P754">
        <v>50084638</v>
      </c>
      <c r="Q754">
        <v>2401</v>
      </c>
      <c r="R754">
        <v>50</v>
      </c>
      <c r="S754" t="s">
        <v>333</v>
      </c>
      <c r="T754">
        <v>9</v>
      </c>
      <c r="U754" t="s">
        <v>333</v>
      </c>
      <c r="V754">
        <v>53</v>
      </c>
      <c r="W754" t="s">
        <v>33</v>
      </c>
      <c r="X754" t="s">
        <v>334</v>
      </c>
      <c r="Y754">
        <v>-1343</v>
      </c>
    </row>
    <row r="755" spans="1:25" x14ac:dyDescent="0.2">
      <c r="A755" t="s">
        <v>1110</v>
      </c>
      <c r="B755">
        <v>7014</v>
      </c>
      <c r="C755" t="s">
        <v>56</v>
      </c>
      <c r="D755">
        <v>6</v>
      </c>
      <c r="E755" t="s">
        <v>154</v>
      </c>
      <c r="F755">
        <v>50083986</v>
      </c>
      <c r="G755">
        <v>48070280</v>
      </c>
      <c r="H755">
        <v>1</v>
      </c>
      <c r="I755" t="s">
        <v>26</v>
      </c>
      <c r="J755" t="s">
        <v>1568</v>
      </c>
      <c r="K755" t="s">
        <v>1111</v>
      </c>
      <c r="L755" t="s">
        <v>1112</v>
      </c>
      <c r="N755" t="s">
        <v>1113</v>
      </c>
      <c r="O755" t="s">
        <v>31</v>
      </c>
      <c r="P755">
        <v>50083986</v>
      </c>
      <c r="Q755">
        <v>2401</v>
      </c>
      <c r="R755">
        <v>7</v>
      </c>
      <c r="S755" t="s">
        <v>62</v>
      </c>
      <c r="T755">
        <v>18</v>
      </c>
      <c r="U755" t="s">
        <v>63</v>
      </c>
      <c r="V755">
        <v>15</v>
      </c>
      <c r="W755" t="s">
        <v>64</v>
      </c>
      <c r="X755" t="s">
        <v>34</v>
      </c>
      <c r="Y755">
        <v>1116449</v>
      </c>
    </row>
    <row r="756" spans="1:25" x14ac:dyDescent="0.2">
      <c r="A756" t="s">
        <v>1114</v>
      </c>
      <c r="B756">
        <v>7014</v>
      </c>
      <c r="C756" t="s">
        <v>56</v>
      </c>
      <c r="D756">
        <v>6</v>
      </c>
      <c r="E756" t="s">
        <v>154</v>
      </c>
      <c r="F756">
        <v>50083986</v>
      </c>
      <c r="G756">
        <v>48070280</v>
      </c>
      <c r="H756">
        <v>1</v>
      </c>
      <c r="I756" t="s">
        <v>26</v>
      </c>
      <c r="J756" t="s">
        <v>1568</v>
      </c>
      <c r="K756" t="s">
        <v>1111</v>
      </c>
      <c r="L756" t="s">
        <v>1112</v>
      </c>
      <c r="N756" t="s">
        <v>1113</v>
      </c>
      <c r="O756" t="s">
        <v>31</v>
      </c>
      <c r="P756">
        <v>50083986</v>
      </c>
      <c r="Q756">
        <v>2401</v>
      </c>
      <c r="R756">
        <v>7</v>
      </c>
      <c r="S756" t="s">
        <v>62</v>
      </c>
      <c r="T756">
        <v>20</v>
      </c>
      <c r="U756" t="s">
        <v>66</v>
      </c>
      <c r="V756">
        <v>15</v>
      </c>
      <c r="W756" t="s">
        <v>64</v>
      </c>
      <c r="X756" t="s">
        <v>34</v>
      </c>
      <c r="Y756">
        <v>31154443</v>
      </c>
    </row>
    <row r="757" spans="1:25" x14ac:dyDescent="0.2">
      <c r="A757" t="s">
        <v>1115</v>
      </c>
      <c r="B757">
        <v>7014</v>
      </c>
      <c r="C757" t="s">
        <v>56</v>
      </c>
      <c r="D757">
        <v>6</v>
      </c>
      <c r="E757" t="s">
        <v>154</v>
      </c>
      <c r="F757">
        <v>50083986</v>
      </c>
      <c r="G757">
        <v>48070280</v>
      </c>
      <c r="H757">
        <v>1</v>
      </c>
      <c r="I757" t="s">
        <v>26</v>
      </c>
      <c r="J757" t="s">
        <v>1568</v>
      </c>
      <c r="K757" t="s">
        <v>1111</v>
      </c>
      <c r="L757" t="s">
        <v>1112</v>
      </c>
      <c r="N757" t="s">
        <v>1113</v>
      </c>
      <c r="O757" t="s">
        <v>31</v>
      </c>
      <c r="P757">
        <v>50083986</v>
      </c>
      <c r="Q757">
        <v>2401</v>
      </c>
      <c r="R757">
        <v>7</v>
      </c>
      <c r="S757" t="s">
        <v>62</v>
      </c>
      <c r="T757">
        <v>147</v>
      </c>
      <c r="U757" t="s">
        <v>104</v>
      </c>
      <c r="V757">
        <v>15</v>
      </c>
      <c r="W757" t="s">
        <v>64</v>
      </c>
      <c r="X757" t="s">
        <v>34</v>
      </c>
      <c r="Y757">
        <v>1454382</v>
      </c>
    </row>
    <row r="758" spans="1:25" x14ac:dyDescent="0.2">
      <c r="A758" t="s">
        <v>1116</v>
      </c>
      <c r="B758">
        <v>7014</v>
      </c>
      <c r="C758" t="s">
        <v>56</v>
      </c>
      <c r="D758">
        <v>6</v>
      </c>
      <c r="E758" t="s">
        <v>154</v>
      </c>
      <c r="F758">
        <v>50083986</v>
      </c>
      <c r="G758">
        <v>48070280</v>
      </c>
      <c r="H758">
        <v>1</v>
      </c>
      <c r="I758" t="s">
        <v>26</v>
      </c>
      <c r="J758" t="s">
        <v>1568</v>
      </c>
      <c r="K758" t="s">
        <v>1111</v>
      </c>
      <c r="L758" t="s">
        <v>1112</v>
      </c>
      <c r="N758" t="s">
        <v>1113</v>
      </c>
      <c r="O758" t="s">
        <v>31</v>
      </c>
      <c r="P758">
        <v>50083986</v>
      </c>
      <c r="Q758">
        <v>2401</v>
      </c>
      <c r="R758">
        <v>7</v>
      </c>
      <c r="S758" t="s">
        <v>62</v>
      </c>
      <c r="T758">
        <v>200</v>
      </c>
      <c r="U758" t="s">
        <v>68</v>
      </c>
      <c r="V758">
        <v>15</v>
      </c>
      <c r="W758" t="s">
        <v>64</v>
      </c>
      <c r="X758" t="s">
        <v>34</v>
      </c>
      <c r="Y758">
        <v>43637791</v>
      </c>
    </row>
    <row r="759" spans="1:25" x14ac:dyDescent="0.2">
      <c r="A759" t="s">
        <v>1117</v>
      </c>
      <c r="B759">
        <v>7014</v>
      </c>
      <c r="C759" t="s">
        <v>56</v>
      </c>
      <c r="D759">
        <v>6</v>
      </c>
      <c r="E759" t="s">
        <v>154</v>
      </c>
      <c r="F759">
        <v>50083986</v>
      </c>
      <c r="G759">
        <v>48070280</v>
      </c>
      <c r="H759">
        <v>1</v>
      </c>
      <c r="I759" t="s">
        <v>26</v>
      </c>
      <c r="J759" t="s">
        <v>1568</v>
      </c>
      <c r="K759" t="s">
        <v>1111</v>
      </c>
      <c r="L759" t="s">
        <v>1112</v>
      </c>
      <c r="N759" t="s">
        <v>1113</v>
      </c>
      <c r="O759" t="s">
        <v>31</v>
      </c>
      <c r="P759">
        <v>50083986</v>
      </c>
      <c r="Q759">
        <v>2401</v>
      </c>
      <c r="R759">
        <v>7</v>
      </c>
      <c r="S759" t="s">
        <v>62</v>
      </c>
      <c r="T759">
        <v>716</v>
      </c>
      <c r="U759" t="s">
        <v>70</v>
      </c>
      <c r="V759">
        <v>15</v>
      </c>
      <c r="W759" t="s">
        <v>64</v>
      </c>
      <c r="X759" t="s">
        <v>34</v>
      </c>
      <c r="Y759">
        <v>5184688</v>
      </c>
    </row>
    <row r="760" spans="1:25" x14ac:dyDescent="0.2">
      <c r="A760" t="s">
        <v>1118</v>
      </c>
      <c r="B760">
        <v>7014</v>
      </c>
      <c r="C760" t="s">
        <v>56</v>
      </c>
      <c r="D760">
        <v>6</v>
      </c>
      <c r="E760" t="s">
        <v>154</v>
      </c>
      <c r="F760">
        <v>50083986</v>
      </c>
      <c r="G760">
        <v>48070280</v>
      </c>
      <c r="H760">
        <v>1</v>
      </c>
      <c r="I760" t="s">
        <v>26</v>
      </c>
      <c r="J760" t="s">
        <v>1568</v>
      </c>
      <c r="K760" t="s">
        <v>1111</v>
      </c>
      <c r="L760" t="s">
        <v>1112</v>
      </c>
      <c r="N760" t="s">
        <v>1113</v>
      </c>
      <c r="O760" t="s">
        <v>31</v>
      </c>
      <c r="P760">
        <v>50083986</v>
      </c>
      <c r="Q760">
        <v>2401</v>
      </c>
      <c r="R760">
        <v>7</v>
      </c>
      <c r="S760" t="s">
        <v>62</v>
      </c>
      <c r="T760">
        <v>147</v>
      </c>
      <c r="U760" t="s">
        <v>104</v>
      </c>
      <c r="V760">
        <v>60</v>
      </c>
      <c r="W760" t="s">
        <v>108</v>
      </c>
      <c r="X760" t="s">
        <v>34</v>
      </c>
      <c r="Y760">
        <v>4148</v>
      </c>
    </row>
    <row r="761" spans="1:25" x14ac:dyDescent="0.2">
      <c r="A761" t="s">
        <v>1119</v>
      </c>
      <c r="B761">
        <v>7014</v>
      </c>
      <c r="C761" t="s">
        <v>56</v>
      </c>
      <c r="D761">
        <v>6</v>
      </c>
      <c r="E761" t="s">
        <v>154</v>
      </c>
      <c r="F761">
        <v>50083986</v>
      </c>
      <c r="G761">
        <v>48070280</v>
      </c>
      <c r="H761">
        <v>1</v>
      </c>
      <c r="I761" t="s">
        <v>26</v>
      </c>
      <c r="J761" t="s">
        <v>1568</v>
      </c>
      <c r="K761" t="s">
        <v>1111</v>
      </c>
      <c r="L761" t="s">
        <v>1112</v>
      </c>
      <c r="N761" t="s">
        <v>1113</v>
      </c>
      <c r="O761" t="s">
        <v>31</v>
      </c>
      <c r="P761">
        <v>50083986</v>
      </c>
      <c r="Q761">
        <v>2401</v>
      </c>
      <c r="R761">
        <v>46</v>
      </c>
      <c r="S761" t="s">
        <v>72</v>
      </c>
      <c r="T761">
        <v>156</v>
      </c>
      <c r="U761" t="s">
        <v>87</v>
      </c>
      <c r="V761">
        <v>15</v>
      </c>
      <c r="W761" t="s">
        <v>64</v>
      </c>
      <c r="X761" t="s">
        <v>34</v>
      </c>
      <c r="Y761">
        <v>664017</v>
      </c>
    </row>
    <row r="762" spans="1:25" x14ac:dyDescent="0.2">
      <c r="A762" t="s">
        <v>1120</v>
      </c>
      <c r="B762">
        <v>7014</v>
      </c>
      <c r="C762" t="s">
        <v>56</v>
      </c>
      <c r="D762">
        <v>6</v>
      </c>
      <c r="E762" t="s">
        <v>154</v>
      </c>
      <c r="F762">
        <v>50083986</v>
      </c>
      <c r="G762">
        <v>48070280</v>
      </c>
      <c r="H762">
        <v>1</v>
      </c>
      <c r="I762" t="s">
        <v>26</v>
      </c>
      <c r="J762" t="s">
        <v>1568</v>
      </c>
      <c r="K762" t="s">
        <v>1111</v>
      </c>
      <c r="L762" t="s">
        <v>1112</v>
      </c>
      <c r="N762" t="s">
        <v>1113</v>
      </c>
      <c r="O762" t="s">
        <v>31</v>
      </c>
      <c r="P762">
        <v>50083986</v>
      </c>
      <c r="Q762">
        <v>2401</v>
      </c>
      <c r="R762">
        <v>62</v>
      </c>
      <c r="S762" t="s">
        <v>75</v>
      </c>
      <c r="T762">
        <v>204</v>
      </c>
      <c r="U762" t="s">
        <v>76</v>
      </c>
      <c r="V762">
        <v>15</v>
      </c>
      <c r="W762" t="s">
        <v>64</v>
      </c>
      <c r="X762" t="s">
        <v>34</v>
      </c>
      <c r="Y762">
        <v>7339839</v>
      </c>
    </row>
    <row r="763" spans="1:25" x14ac:dyDescent="0.2">
      <c r="A763" t="s">
        <v>1121</v>
      </c>
      <c r="B763">
        <v>7014</v>
      </c>
      <c r="C763" t="s">
        <v>56</v>
      </c>
      <c r="D763">
        <v>7</v>
      </c>
      <c r="E763" t="s">
        <v>57</v>
      </c>
      <c r="F763">
        <v>50083942</v>
      </c>
      <c r="G763">
        <v>48070240</v>
      </c>
      <c r="H763">
        <v>2</v>
      </c>
      <c r="I763" t="s">
        <v>58</v>
      </c>
      <c r="J763" t="s">
        <v>1568</v>
      </c>
      <c r="K763" t="s">
        <v>1122</v>
      </c>
      <c r="L763" t="s">
        <v>1123</v>
      </c>
      <c r="N763" t="s">
        <v>1124</v>
      </c>
      <c r="O763" t="s">
        <v>31</v>
      </c>
      <c r="P763">
        <v>50083942</v>
      </c>
      <c r="Q763">
        <v>2401</v>
      </c>
      <c r="R763">
        <v>7</v>
      </c>
      <c r="S763" t="s">
        <v>62</v>
      </c>
      <c r="T763">
        <v>18</v>
      </c>
      <c r="U763" t="s">
        <v>63</v>
      </c>
      <c r="V763">
        <v>15</v>
      </c>
      <c r="W763" t="s">
        <v>64</v>
      </c>
      <c r="X763" t="s">
        <v>34</v>
      </c>
      <c r="Y763">
        <v>956535</v>
      </c>
    </row>
    <row r="764" spans="1:25" x14ac:dyDescent="0.2">
      <c r="A764" t="s">
        <v>1125</v>
      </c>
      <c r="B764">
        <v>7014</v>
      </c>
      <c r="C764" t="s">
        <v>56</v>
      </c>
      <c r="D764">
        <v>7</v>
      </c>
      <c r="E764" t="s">
        <v>57</v>
      </c>
      <c r="F764">
        <v>50083942</v>
      </c>
      <c r="G764">
        <v>48070240</v>
      </c>
      <c r="H764">
        <v>2</v>
      </c>
      <c r="I764" t="s">
        <v>58</v>
      </c>
      <c r="J764" t="s">
        <v>1568</v>
      </c>
      <c r="K764" t="s">
        <v>1122</v>
      </c>
      <c r="L764" t="s">
        <v>1123</v>
      </c>
      <c r="N764" t="s">
        <v>1124</v>
      </c>
      <c r="O764" t="s">
        <v>31</v>
      </c>
      <c r="P764">
        <v>50083942</v>
      </c>
      <c r="Q764">
        <v>2401</v>
      </c>
      <c r="R764">
        <v>7</v>
      </c>
      <c r="S764" t="s">
        <v>62</v>
      </c>
      <c r="T764">
        <v>20</v>
      </c>
      <c r="U764" t="s">
        <v>66</v>
      </c>
      <c r="V764">
        <v>15</v>
      </c>
      <c r="W764" t="s">
        <v>64</v>
      </c>
      <c r="X764" t="s">
        <v>34</v>
      </c>
      <c r="Y764">
        <v>26692034</v>
      </c>
    </row>
    <row r="765" spans="1:25" x14ac:dyDescent="0.2">
      <c r="A765" t="s">
        <v>1126</v>
      </c>
      <c r="B765">
        <v>7014</v>
      </c>
      <c r="C765" t="s">
        <v>56</v>
      </c>
      <c r="D765">
        <v>7</v>
      </c>
      <c r="E765" t="s">
        <v>57</v>
      </c>
      <c r="F765">
        <v>50083942</v>
      </c>
      <c r="G765">
        <v>48070240</v>
      </c>
      <c r="H765">
        <v>2</v>
      </c>
      <c r="I765" t="s">
        <v>58</v>
      </c>
      <c r="J765" t="s">
        <v>1568</v>
      </c>
      <c r="K765" t="s">
        <v>1122</v>
      </c>
      <c r="L765" t="s">
        <v>1123</v>
      </c>
      <c r="N765" t="s">
        <v>1124</v>
      </c>
      <c r="O765" t="s">
        <v>31</v>
      </c>
      <c r="P765">
        <v>50083942</v>
      </c>
      <c r="Q765">
        <v>2401</v>
      </c>
      <c r="R765">
        <v>7</v>
      </c>
      <c r="S765" t="s">
        <v>62</v>
      </c>
      <c r="T765">
        <v>147</v>
      </c>
      <c r="U765" t="s">
        <v>104</v>
      </c>
      <c r="V765">
        <v>15</v>
      </c>
      <c r="W765" t="s">
        <v>64</v>
      </c>
      <c r="X765" t="s">
        <v>34</v>
      </c>
      <c r="Y765">
        <v>1198781</v>
      </c>
    </row>
    <row r="766" spans="1:25" x14ac:dyDescent="0.2">
      <c r="A766" t="s">
        <v>1127</v>
      </c>
      <c r="B766">
        <v>7014</v>
      </c>
      <c r="C766" t="s">
        <v>56</v>
      </c>
      <c r="D766">
        <v>7</v>
      </c>
      <c r="E766" t="s">
        <v>57</v>
      </c>
      <c r="F766">
        <v>50083942</v>
      </c>
      <c r="G766">
        <v>48070240</v>
      </c>
      <c r="H766">
        <v>2</v>
      </c>
      <c r="I766" t="s">
        <v>58</v>
      </c>
      <c r="J766" t="s">
        <v>1568</v>
      </c>
      <c r="K766" t="s">
        <v>1122</v>
      </c>
      <c r="L766" t="s">
        <v>1123</v>
      </c>
      <c r="N766" t="s">
        <v>1124</v>
      </c>
      <c r="O766" t="s">
        <v>31</v>
      </c>
      <c r="P766">
        <v>50083942</v>
      </c>
      <c r="Q766">
        <v>2401</v>
      </c>
      <c r="R766">
        <v>7</v>
      </c>
      <c r="S766" t="s">
        <v>62</v>
      </c>
      <c r="T766">
        <v>200</v>
      </c>
      <c r="U766" t="s">
        <v>68</v>
      </c>
      <c r="V766">
        <v>15</v>
      </c>
      <c r="W766" t="s">
        <v>64</v>
      </c>
      <c r="X766" t="s">
        <v>34</v>
      </c>
      <c r="Y766">
        <v>37387329</v>
      </c>
    </row>
    <row r="767" spans="1:25" x14ac:dyDescent="0.2">
      <c r="A767" t="s">
        <v>1128</v>
      </c>
      <c r="B767">
        <v>7014</v>
      </c>
      <c r="C767" t="s">
        <v>56</v>
      </c>
      <c r="D767">
        <v>7</v>
      </c>
      <c r="E767" t="s">
        <v>57</v>
      </c>
      <c r="F767">
        <v>50083942</v>
      </c>
      <c r="G767">
        <v>48070240</v>
      </c>
      <c r="H767">
        <v>2</v>
      </c>
      <c r="I767" t="s">
        <v>58</v>
      </c>
      <c r="J767" t="s">
        <v>1568</v>
      </c>
      <c r="K767" t="s">
        <v>1122</v>
      </c>
      <c r="L767" t="s">
        <v>1123</v>
      </c>
      <c r="N767" t="s">
        <v>1124</v>
      </c>
      <c r="O767" t="s">
        <v>31</v>
      </c>
      <c r="P767">
        <v>50083942</v>
      </c>
      <c r="Q767">
        <v>2401</v>
      </c>
      <c r="R767">
        <v>7</v>
      </c>
      <c r="S767" t="s">
        <v>62</v>
      </c>
      <c r="T767">
        <v>716</v>
      </c>
      <c r="U767" t="s">
        <v>70</v>
      </c>
      <c r="V767">
        <v>15</v>
      </c>
      <c r="W767" t="s">
        <v>64</v>
      </c>
      <c r="X767" t="s">
        <v>34</v>
      </c>
      <c r="Y767">
        <v>4442059</v>
      </c>
    </row>
    <row r="768" spans="1:25" x14ac:dyDescent="0.2">
      <c r="A768" t="s">
        <v>1129</v>
      </c>
      <c r="B768">
        <v>7014</v>
      </c>
      <c r="C768" t="s">
        <v>56</v>
      </c>
      <c r="D768">
        <v>7</v>
      </c>
      <c r="E768" t="s">
        <v>57</v>
      </c>
      <c r="F768">
        <v>50083942</v>
      </c>
      <c r="G768">
        <v>48070240</v>
      </c>
      <c r="H768">
        <v>2</v>
      </c>
      <c r="I768" t="s">
        <v>58</v>
      </c>
      <c r="J768" t="s">
        <v>1568</v>
      </c>
      <c r="K768" t="s">
        <v>1122</v>
      </c>
      <c r="L768" t="s">
        <v>1123</v>
      </c>
      <c r="N768" t="s">
        <v>1124</v>
      </c>
      <c r="O768" t="s">
        <v>31</v>
      </c>
      <c r="P768">
        <v>50083942</v>
      </c>
      <c r="Q768">
        <v>2401</v>
      </c>
      <c r="R768">
        <v>7</v>
      </c>
      <c r="S768" t="s">
        <v>62</v>
      </c>
      <c r="T768">
        <v>147</v>
      </c>
      <c r="U768" t="s">
        <v>104</v>
      </c>
      <c r="V768">
        <v>60</v>
      </c>
      <c r="W768" t="s">
        <v>108</v>
      </c>
      <c r="X768" t="s">
        <v>34</v>
      </c>
      <c r="Y768">
        <v>3419</v>
      </c>
    </row>
    <row r="769" spans="1:25" x14ac:dyDescent="0.2">
      <c r="A769" t="s">
        <v>1130</v>
      </c>
      <c r="B769">
        <v>7014</v>
      </c>
      <c r="C769" t="s">
        <v>56</v>
      </c>
      <c r="D769">
        <v>7</v>
      </c>
      <c r="E769" t="s">
        <v>57</v>
      </c>
      <c r="F769">
        <v>50083942</v>
      </c>
      <c r="G769">
        <v>48070240</v>
      </c>
      <c r="H769">
        <v>2</v>
      </c>
      <c r="I769" t="s">
        <v>58</v>
      </c>
      <c r="J769" t="s">
        <v>1568</v>
      </c>
      <c r="K769" t="s">
        <v>1122</v>
      </c>
      <c r="L769" t="s">
        <v>1123</v>
      </c>
      <c r="N769" t="s">
        <v>1124</v>
      </c>
      <c r="O769" t="s">
        <v>31</v>
      </c>
      <c r="P769">
        <v>50083942</v>
      </c>
      <c r="Q769">
        <v>2401</v>
      </c>
      <c r="R769">
        <v>46</v>
      </c>
      <c r="S769" t="s">
        <v>72</v>
      </c>
      <c r="T769">
        <v>156</v>
      </c>
      <c r="U769" t="s">
        <v>87</v>
      </c>
      <c r="V769">
        <v>15</v>
      </c>
      <c r="W769" t="s">
        <v>64</v>
      </c>
      <c r="X769" t="s">
        <v>34</v>
      </c>
      <c r="Y769">
        <v>451056</v>
      </c>
    </row>
    <row r="770" spans="1:25" x14ac:dyDescent="0.2">
      <c r="A770" t="s">
        <v>1131</v>
      </c>
      <c r="B770">
        <v>7014</v>
      </c>
      <c r="C770" t="s">
        <v>56</v>
      </c>
      <c r="D770">
        <v>7</v>
      </c>
      <c r="E770" t="s">
        <v>57</v>
      </c>
      <c r="F770">
        <v>50083942</v>
      </c>
      <c r="G770">
        <v>48070240</v>
      </c>
      <c r="H770">
        <v>2</v>
      </c>
      <c r="I770" t="s">
        <v>58</v>
      </c>
      <c r="J770" t="s">
        <v>1568</v>
      </c>
      <c r="K770" t="s">
        <v>1122</v>
      </c>
      <c r="L770" t="s">
        <v>1123</v>
      </c>
      <c r="N770" t="s">
        <v>1124</v>
      </c>
      <c r="O770" t="s">
        <v>31</v>
      </c>
      <c r="P770">
        <v>50083942</v>
      </c>
      <c r="Q770">
        <v>2401</v>
      </c>
      <c r="R770">
        <v>62</v>
      </c>
      <c r="S770" t="s">
        <v>75</v>
      </c>
      <c r="T770">
        <v>204</v>
      </c>
      <c r="U770" t="s">
        <v>76</v>
      </c>
      <c r="V770">
        <v>15</v>
      </c>
      <c r="W770" t="s">
        <v>64</v>
      </c>
      <c r="X770" t="s">
        <v>34</v>
      </c>
      <c r="Y770">
        <v>6288515</v>
      </c>
    </row>
    <row r="771" spans="1:25" x14ac:dyDescent="0.2">
      <c r="A771" t="s">
        <v>1132</v>
      </c>
      <c r="B771">
        <v>7014</v>
      </c>
      <c r="C771" t="s">
        <v>56</v>
      </c>
      <c r="D771">
        <v>7</v>
      </c>
      <c r="E771" t="s">
        <v>57</v>
      </c>
      <c r="F771">
        <v>50083942</v>
      </c>
      <c r="G771">
        <v>48070240</v>
      </c>
      <c r="H771">
        <v>2</v>
      </c>
      <c r="I771" t="s">
        <v>58</v>
      </c>
      <c r="J771" t="s">
        <v>1568</v>
      </c>
      <c r="K771" t="s">
        <v>1122</v>
      </c>
      <c r="L771" t="s">
        <v>1123</v>
      </c>
      <c r="N771" t="s">
        <v>1124</v>
      </c>
      <c r="O771" t="s">
        <v>31</v>
      </c>
      <c r="P771">
        <v>50083942</v>
      </c>
      <c r="Q771">
        <v>2401</v>
      </c>
      <c r="R771">
        <v>101</v>
      </c>
      <c r="S771" t="s">
        <v>81</v>
      </c>
      <c r="T771">
        <v>284</v>
      </c>
      <c r="U771" t="s">
        <v>82</v>
      </c>
      <c r="V771">
        <v>15</v>
      </c>
      <c r="W771" t="s">
        <v>64</v>
      </c>
      <c r="X771" t="s">
        <v>34</v>
      </c>
      <c r="Y771">
        <v>4241</v>
      </c>
    </row>
    <row r="772" spans="1:25" x14ac:dyDescent="0.2">
      <c r="A772" t="s">
        <v>1133</v>
      </c>
      <c r="B772">
        <v>7014</v>
      </c>
      <c r="C772" t="s">
        <v>56</v>
      </c>
      <c r="D772">
        <v>7</v>
      </c>
      <c r="E772" t="s">
        <v>57</v>
      </c>
      <c r="F772">
        <v>50083942</v>
      </c>
      <c r="G772">
        <v>48070240</v>
      </c>
      <c r="H772">
        <v>2</v>
      </c>
      <c r="I772" t="s">
        <v>58</v>
      </c>
      <c r="J772" t="s">
        <v>1568</v>
      </c>
      <c r="K772" t="s">
        <v>1122</v>
      </c>
      <c r="L772" t="s">
        <v>1123</v>
      </c>
      <c r="N772" t="s">
        <v>1124</v>
      </c>
      <c r="O772" t="s">
        <v>31</v>
      </c>
      <c r="P772">
        <v>50083942</v>
      </c>
      <c r="Q772">
        <v>2401</v>
      </c>
      <c r="R772">
        <v>106</v>
      </c>
      <c r="S772" t="s">
        <v>39</v>
      </c>
      <c r="T772">
        <v>137</v>
      </c>
      <c r="U772" t="s">
        <v>40</v>
      </c>
      <c r="V772">
        <v>15</v>
      </c>
      <c r="W772" t="s">
        <v>64</v>
      </c>
      <c r="X772" t="s">
        <v>34</v>
      </c>
      <c r="Y772">
        <v>679</v>
      </c>
    </row>
    <row r="773" spans="1:25" x14ac:dyDescent="0.2">
      <c r="A773" t="s">
        <v>1134</v>
      </c>
      <c r="B773">
        <v>7014</v>
      </c>
      <c r="C773" t="s">
        <v>56</v>
      </c>
      <c r="D773">
        <v>6</v>
      </c>
      <c r="E773" t="s">
        <v>154</v>
      </c>
      <c r="F773">
        <v>50090869</v>
      </c>
      <c r="G773">
        <v>48076544</v>
      </c>
      <c r="H773">
        <v>2</v>
      </c>
      <c r="I773" t="s">
        <v>58</v>
      </c>
      <c r="J773" t="s">
        <v>1568</v>
      </c>
      <c r="K773" t="s">
        <v>1135</v>
      </c>
      <c r="L773" t="s">
        <v>1136</v>
      </c>
      <c r="N773" t="s">
        <v>1137</v>
      </c>
      <c r="O773" t="s">
        <v>31</v>
      </c>
      <c r="P773">
        <v>50090869</v>
      </c>
      <c r="Q773">
        <v>2401</v>
      </c>
      <c r="R773">
        <v>7</v>
      </c>
      <c r="S773" t="s">
        <v>62</v>
      </c>
      <c r="T773">
        <v>20</v>
      </c>
      <c r="U773" t="s">
        <v>66</v>
      </c>
      <c r="V773">
        <v>15</v>
      </c>
      <c r="W773" t="s">
        <v>64</v>
      </c>
      <c r="X773" t="s">
        <v>34</v>
      </c>
      <c r="Y773">
        <v>56189863</v>
      </c>
    </row>
    <row r="774" spans="1:25" x14ac:dyDescent="0.2">
      <c r="A774" t="s">
        <v>1138</v>
      </c>
      <c r="B774">
        <v>7014</v>
      </c>
      <c r="C774" t="s">
        <v>56</v>
      </c>
      <c r="D774">
        <v>6</v>
      </c>
      <c r="E774" t="s">
        <v>154</v>
      </c>
      <c r="F774">
        <v>50090869</v>
      </c>
      <c r="G774">
        <v>48076544</v>
      </c>
      <c r="H774">
        <v>2</v>
      </c>
      <c r="I774" t="s">
        <v>58</v>
      </c>
      <c r="J774" t="s">
        <v>1568</v>
      </c>
      <c r="K774" t="s">
        <v>1135</v>
      </c>
      <c r="L774" t="s">
        <v>1136</v>
      </c>
      <c r="N774" t="s">
        <v>1137</v>
      </c>
      <c r="O774" t="s">
        <v>31</v>
      </c>
      <c r="P774">
        <v>50090869</v>
      </c>
      <c r="Q774">
        <v>2401</v>
      </c>
      <c r="R774">
        <v>7</v>
      </c>
      <c r="S774" t="s">
        <v>62</v>
      </c>
      <c r="T774">
        <v>147</v>
      </c>
      <c r="U774" t="s">
        <v>104</v>
      </c>
      <c r="V774">
        <v>15</v>
      </c>
      <c r="W774" t="s">
        <v>64</v>
      </c>
      <c r="X774" t="s">
        <v>34</v>
      </c>
      <c r="Y774">
        <v>15123171</v>
      </c>
    </row>
    <row r="775" spans="1:25" x14ac:dyDescent="0.2">
      <c r="A775" t="s">
        <v>1139</v>
      </c>
      <c r="B775">
        <v>7014</v>
      </c>
      <c r="C775" t="s">
        <v>56</v>
      </c>
      <c r="D775">
        <v>6</v>
      </c>
      <c r="E775" t="s">
        <v>154</v>
      </c>
      <c r="F775">
        <v>50090869</v>
      </c>
      <c r="G775">
        <v>48076544</v>
      </c>
      <c r="H775">
        <v>2</v>
      </c>
      <c r="I775" t="s">
        <v>58</v>
      </c>
      <c r="J775" t="s">
        <v>1568</v>
      </c>
      <c r="K775" t="s">
        <v>1135</v>
      </c>
      <c r="L775" t="s">
        <v>1136</v>
      </c>
      <c r="N775" t="s">
        <v>1137</v>
      </c>
      <c r="O775" t="s">
        <v>31</v>
      </c>
      <c r="P775">
        <v>50090869</v>
      </c>
      <c r="Q775">
        <v>2401</v>
      </c>
      <c r="R775">
        <v>7</v>
      </c>
      <c r="S775" t="s">
        <v>62</v>
      </c>
      <c r="T775">
        <v>200</v>
      </c>
      <c r="U775" t="s">
        <v>68</v>
      </c>
      <c r="V775">
        <v>15</v>
      </c>
      <c r="W775" t="s">
        <v>64</v>
      </c>
      <c r="X775" t="s">
        <v>34</v>
      </c>
      <c r="Y775">
        <v>441951957</v>
      </c>
    </row>
    <row r="776" spans="1:25" x14ac:dyDescent="0.2">
      <c r="A776" t="s">
        <v>1140</v>
      </c>
      <c r="B776">
        <v>7014</v>
      </c>
      <c r="C776" t="s">
        <v>56</v>
      </c>
      <c r="D776">
        <v>6</v>
      </c>
      <c r="E776" t="s">
        <v>154</v>
      </c>
      <c r="F776">
        <v>50090869</v>
      </c>
      <c r="G776">
        <v>48076544</v>
      </c>
      <c r="H776">
        <v>2</v>
      </c>
      <c r="I776" t="s">
        <v>58</v>
      </c>
      <c r="J776" t="s">
        <v>1568</v>
      </c>
      <c r="K776" t="s">
        <v>1135</v>
      </c>
      <c r="L776" t="s">
        <v>1136</v>
      </c>
      <c r="N776" t="s">
        <v>1137</v>
      </c>
      <c r="O776" t="s">
        <v>31</v>
      </c>
      <c r="P776">
        <v>50090869</v>
      </c>
      <c r="Q776">
        <v>2401</v>
      </c>
      <c r="R776">
        <v>7</v>
      </c>
      <c r="S776" t="s">
        <v>62</v>
      </c>
      <c r="T776">
        <v>716</v>
      </c>
      <c r="U776" t="s">
        <v>70</v>
      </c>
      <c r="V776">
        <v>15</v>
      </c>
      <c r="W776" t="s">
        <v>64</v>
      </c>
      <c r="X776" t="s">
        <v>34</v>
      </c>
      <c r="Y776">
        <v>17923582</v>
      </c>
    </row>
    <row r="777" spans="1:25" x14ac:dyDescent="0.2">
      <c r="A777" t="s">
        <v>1141</v>
      </c>
      <c r="B777">
        <v>7014</v>
      </c>
      <c r="C777" t="s">
        <v>56</v>
      </c>
      <c r="D777">
        <v>6</v>
      </c>
      <c r="E777" t="s">
        <v>154</v>
      </c>
      <c r="F777">
        <v>50090869</v>
      </c>
      <c r="G777">
        <v>48076544</v>
      </c>
      <c r="H777">
        <v>2</v>
      </c>
      <c r="I777" t="s">
        <v>58</v>
      </c>
      <c r="J777" t="s">
        <v>1568</v>
      </c>
      <c r="K777" t="s">
        <v>1135</v>
      </c>
      <c r="L777" t="s">
        <v>1136</v>
      </c>
      <c r="N777" t="s">
        <v>1137</v>
      </c>
      <c r="O777" t="s">
        <v>31</v>
      </c>
      <c r="P777">
        <v>50090869</v>
      </c>
      <c r="Q777">
        <v>2401</v>
      </c>
      <c r="R777">
        <v>7</v>
      </c>
      <c r="S777" t="s">
        <v>62</v>
      </c>
      <c r="T777">
        <v>147</v>
      </c>
      <c r="U777" t="s">
        <v>104</v>
      </c>
      <c r="V777">
        <v>60</v>
      </c>
      <c r="W777" t="s">
        <v>108</v>
      </c>
      <c r="X777" t="s">
        <v>34</v>
      </c>
      <c r="Y777">
        <v>48675</v>
      </c>
    </row>
    <row r="778" spans="1:25" x14ac:dyDescent="0.2">
      <c r="A778" t="s">
        <v>1142</v>
      </c>
      <c r="B778">
        <v>7014</v>
      </c>
      <c r="C778" t="s">
        <v>56</v>
      </c>
      <c r="D778">
        <v>6</v>
      </c>
      <c r="E778" t="s">
        <v>154</v>
      </c>
      <c r="F778">
        <v>50090869</v>
      </c>
      <c r="G778">
        <v>48076544</v>
      </c>
      <c r="H778">
        <v>2</v>
      </c>
      <c r="I778" t="s">
        <v>58</v>
      </c>
      <c r="J778" t="s">
        <v>1568</v>
      </c>
      <c r="K778" t="s">
        <v>1135</v>
      </c>
      <c r="L778" t="s">
        <v>1136</v>
      </c>
      <c r="N778" t="s">
        <v>1137</v>
      </c>
      <c r="O778" t="s">
        <v>31</v>
      </c>
      <c r="P778">
        <v>50090869</v>
      </c>
      <c r="Q778">
        <v>2401</v>
      </c>
      <c r="R778">
        <v>46</v>
      </c>
      <c r="S778" t="s">
        <v>72</v>
      </c>
      <c r="T778">
        <v>156</v>
      </c>
      <c r="U778" t="s">
        <v>87</v>
      </c>
      <c r="V778">
        <v>15</v>
      </c>
      <c r="W778" t="s">
        <v>64</v>
      </c>
      <c r="X778" t="s">
        <v>34</v>
      </c>
      <c r="Y778">
        <v>7907686</v>
      </c>
    </row>
    <row r="779" spans="1:25" x14ac:dyDescent="0.2">
      <c r="A779" t="s">
        <v>1143</v>
      </c>
      <c r="B779">
        <v>7014</v>
      </c>
      <c r="C779" t="s">
        <v>56</v>
      </c>
      <c r="D779">
        <v>6</v>
      </c>
      <c r="E779" t="s">
        <v>154</v>
      </c>
      <c r="F779">
        <v>50090869</v>
      </c>
      <c r="G779">
        <v>48076544</v>
      </c>
      <c r="H779">
        <v>2</v>
      </c>
      <c r="I779" t="s">
        <v>58</v>
      </c>
      <c r="J779" t="s">
        <v>1568</v>
      </c>
      <c r="K779" t="s">
        <v>1135</v>
      </c>
      <c r="L779" t="s">
        <v>1136</v>
      </c>
      <c r="N779" t="s">
        <v>1137</v>
      </c>
      <c r="O779" t="s">
        <v>31</v>
      </c>
      <c r="P779">
        <v>50090869</v>
      </c>
      <c r="Q779">
        <v>2401</v>
      </c>
      <c r="R779">
        <v>62</v>
      </c>
      <c r="S779" t="s">
        <v>75</v>
      </c>
      <c r="T779">
        <v>204</v>
      </c>
      <c r="U779" t="s">
        <v>76</v>
      </c>
      <c r="V779">
        <v>15</v>
      </c>
      <c r="W779" t="s">
        <v>64</v>
      </c>
      <c r="X779" t="s">
        <v>34</v>
      </c>
      <c r="Y779">
        <v>149117930</v>
      </c>
    </row>
    <row r="780" spans="1:25" x14ac:dyDescent="0.2">
      <c r="A780" t="s">
        <v>1144</v>
      </c>
      <c r="B780">
        <v>7014</v>
      </c>
      <c r="C780" t="s">
        <v>56</v>
      </c>
      <c r="D780">
        <v>6</v>
      </c>
      <c r="E780" t="s">
        <v>154</v>
      </c>
      <c r="F780">
        <v>50090869</v>
      </c>
      <c r="G780">
        <v>48076544</v>
      </c>
      <c r="H780">
        <v>2</v>
      </c>
      <c r="I780" t="s">
        <v>58</v>
      </c>
      <c r="J780" t="s">
        <v>1568</v>
      </c>
      <c r="K780" t="s">
        <v>1135</v>
      </c>
      <c r="L780" t="s">
        <v>1136</v>
      </c>
      <c r="N780" t="s">
        <v>1137</v>
      </c>
      <c r="O780" t="s">
        <v>86</v>
      </c>
      <c r="P780">
        <v>50090869</v>
      </c>
      <c r="Q780">
        <v>2401</v>
      </c>
      <c r="R780">
        <v>46</v>
      </c>
      <c r="S780" t="s">
        <v>72</v>
      </c>
      <c r="T780">
        <v>156</v>
      </c>
      <c r="U780" t="s">
        <v>87</v>
      </c>
      <c r="V780">
        <v>3</v>
      </c>
      <c r="W780" t="s">
        <v>88</v>
      </c>
      <c r="X780" t="s">
        <v>89</v>
      </c>
      <c r="Y780">
        <v>-7907686</v>
      </c>
    </row>
    <row r="781" spans="1:25" x14ac:dyDescent="0.2">
      <c r="A781" t="s">
        <v>1145</v>
      </c>
      <c r="B781">
        <v>7014</v>
      </c>
      <c r="C781" t="s">
        <v>56</v>
      </c>
      <c r="D781">
        <v>7</v>
      </c>
      <c r="E781" t="s">
        <v>57</v>
      </c>
      <c r="F781">
        <v>50092637</v>
      </c>
      <c r="G781">
        <v>48078151</v>
      </c>
      <c r="H781">
        <v>2</v>
      </c>
      <c r="I781" t="s">
        <v>58</v>
      </c>
      <c r="J781" t="s">
        <v>1568</v>
      </c>
      <c r="K781" t="s">
        <v>1146</v>
      </c>
      <c r="L781" t="s">
        <v>1147</v>
      </c>
      <c r="N781" t="s">
        <v>1148</v>
      </c>
      <c r="O781" t="s">
        <v>31</v>
      </c>
      <c r="P781">
        <v>50092637</v>
      </c>
      <c r="Q781">
        <v>2401</v>
      </c>
      <c r="R781">
        <v>46</v>
      </c>
      <c r="S781" t="s">
        <v>72</v>
      </c>
      <c r="T781">
        <v>156</v>
      </c>
      <c r="U781" t="s">
        <v>87</v>
      </c>
      <c r="V781">
        <v>15</v>
      </c>
      <c r="W781" t="s">
        <v>64</v>
      </c>
      <c r="X781" t="s">
        <v>34</v>
      </c>
      <c r="Y781">
        <v>8125</v>
      </c>
    </row>
    <row r="782" spans="1:25" x14ac:dyDescent="0.2">
      <c r="A782" t="s">
        <v>1149</v>
      </c>
      <c r="B782">
        <v>7014</v>
      </c>
      <c r="C782" t="s">
        <v>56</v>
      </c>
      <c r="D782">
        <v>7</v>
      </c>
      <c r="E782" t="s">
        <v>57</v>
      </c>
      <c r="F782">
        <v>50092637</v>
      </c>
      <c r="G782">
        <v>48078151</v>
      </c>
      <c r="H782">
        <v>2</v>
      </c>
      <c r="I782" t="s">
        <v>58</v>
      </c>
      <c r="J782" t="s">
        <v>1568</v>
      </c>
      <c r="K782" t="s">
        <v>1146</v>
      </c>
      <c r="L782" t="s">
        <v>1147</v>
      </c>
      <c r="N782" t="s">
        <v>1148</v>
      </c>
      <c r="O782" t="s">
        <v>31</v>
      </c>
      <c r="P782">
        <v>50092637</v>
      </c>
      <c r="Q782">
        <v>2401</v>
      </c>
      <c r="R782">
        <v>46</v>
      </c>
      <c r="S782" t="s">
        <v>72</v>
      </c>
      <c r="T782">
        <v>157</v>
      </c>
      <c r="U782" t="s">
        <v>73</v>
      </c>
      <c r="V782">
        <v>15</v>
      </c>
      <c r="W782" t="s">
        <v>64</v>
      </c>
      <c r="X782" t="s">
        <v>34</v>
      </c>
      <c r="Y782">
        <v>1048</v>
      </c>
    </row>
    <row r="783" spans="1:25" x14ac:dyDescent="0.2">
      <c r="A783" t="s">
        <v>1150</v>
      </c>
      <c r="B783">
        <v>7014</v>
      </c>
      <c r="C783" t="s">
        <v>56</v>
      </c>
      <c r="D783">
        <v>7</v>
      </c>
      <c r="E783" t="s">
        <v>57</v>
      </c>
      <c r="F783">
        <v>50092637</v>
      </c>
      <c r="G783">
        <v>48078151</v>
      </c>
      <c r="H783">
        <v>2</v>
      </c>
      <c r="I783" t="s">
        <v>58</v>
      </c>
      <c r="J783" t="s">
        <v>1568</v>
      </c>
      <c r="K783" t="s">
        <v>1146</v>
      </c>
      <c r="L783" t="s">
        <v>1147</v>
      </c>
      <c r="N783" t="s">
        <v>1148</v>
      </c>
      <c r="O783" t="s">
        <v>31</v>
      </c>
      <c r="P783">
        <v>50092637</v>
      </c>
      <c r="Q783">
        <v>2401</v>
      </c>
      <c r="R783">
        <v>100</v>
      </c>
      <c r="S783" t="s">
        <v>78</v>
      </c>
      <c r="T783">
        <v>286</v>
      </c>
      <c r="U783" t="s">
        <v>79</v>
      </c>
      <c r="V783">
        <v>15</v>
      </c>
      <c r="W783" t="s">
        <v>64</v>
      </c>
      <c r="X783" t="s">
        <v>34</v>
      </c>
      <c r="Y783">
        <v>9685</v>
      </c>
    </row>
    <row r="784" spans="1:25" x14ac:dyDescent="0.2">
      <c r="A784" t="s">
        <v>1151</v>
      </c>
      <c r="B784">
        <v>7014</v>
      </c>
      <c r="C784" t="s">
        <v>56</v>
      </c>
      <c r="D784">
        <v>7</v>
      </c>
      <c r="E784" t="s">
        <v>57</v>
      </c>
      <c r="F784">
        <v>50092637</v>
      </c>
      <c r="G784">
        <v>48078151</v>
      </c>
      <c r="H784">
        <v>2</v>
      </c>
      <c r="I784" t="s">
        <v>58</v>
      </c>
      <c r="J784" t="s">
        <v>1568</v>
      </c>
      <c r="K784" t="s">
        <v>1146</v>
      </c>
      <c r="L784" t="s">
        <v>1147</v>
      </c>
      <c r="N784" t="s">
        <v>1148</v>
      </c>
      <c r="O784" t="s">
        <v>31</v>
      </c>
      <c r="P784">
        <v>50092637</v>
      </c>
      <c r="Q784">
        <v>2401</v>
      </c>
      <c r="R784">
        <v>101</v>
      </c>
      <c r="S784" t="s">
        <v>81</v>
      </c>
      <c r="T784">
        <v>284</v>
      </c>
      <c r="U784" t="s">
        <v>82</v>
      </c>
      <c r="V784">
        <v>15</v>
      </c>
      <c r="W784" t="s">
        <v>64</v>
      </c>
      <c r="X784" t="s">
        <v>34</v>
      </c>
      <c r="Y784">
        <v>33945</v>
      </c>
    </row>
    <row r="785" spans="1:25" x14ac:dyDescent="0.2">
      <c r="A785" t="s">
        <v>1152</v>
      </c>
      <c r="B785">
        <v>7014</v>
      </c>
      <c r="C785" t="s">
        <v>56</v>
      </c>
      <c r="D785">
        <v>7</v>
      </c>
      <c r="E785" t="s">
        <v>57</v>
      </c>
      <c r="F785">
        <v>50092637</v>
      </c>
      <c r="G785">
        <v>48078151</v>
      </c>
      <c r="H785">
        <v>2</v>
      </c>
      <c r="I785" t="s">
        <v>58</v>
      </c>
      <c r="J785" t="s">
        <v>1568</v>
      </c>
      <c r="K785" t="s">
        <v>1146</v>
      </c>
      <c r="L785" t="s">
        <v>1147</v>
      </c>
      <c r="N785" t="s">
        <v>1148</v>
      </c>
      <c r="O785" t="s">
        <v>31</v>
      </c>
      <c r="P785">
        <v>50092637</v>
      </c>
      <c r="Q785">
        <v>2401</v>
      </c>
      <c r="R785">
        <v>106</v>
      </c>
      <c r="S785" t="s">
        <v>39</v>
      </c>
      <c r="T785">
        <v>137</v>
      </c>
      <c r="U785" t="s">
        <v>40</v>
      </c>
      <c r="V785">
        <v>15</v>
      </c>
      <c r="W785" t="s">
        <v>64</v>
      </c>
      <c r="X785" t="s">
        <v>34</v>
      </c>
      <c r="Y785">
        <v>5431</v>
      </c>
    </row>
    <row r="786" spans="1:25" x14ac:dyDescent="0.2">
      <c r="A786" t="s">
        <v>1153</v>
      </c>
      <c r="B786">
        <v>7014</v>
      </c>
      <c r="C786" t="s">
        <v>56</v>
      </c>
      <c r="D786">
        <v>7</v>
      </c>
      <c r="E786" t="s">
        <v>57</v>
      </c>
      <c r="F786">
        <v>50092637</v>
      </c>
      <c r="G786">
        <v>48078151</v>
      </c>
      <c r="H786">
        <v>2</v>
      </c>
      <c r="I786" t="s">
        <v>58</v>
      </c>
      <c r="J786" t="s">
        <v>1568</v>
      </c>
      <c r="K786" t="s">
        <v>1146</v>
      </c>
      <c r="L786" t="s">
        <v>1147</v>
      </c>
      <c r="N786" t="s">
        <v>1148</v>
      </c>
      <c r="O786" t="s">
        <v>31</v>
      </c>
      <c r="P786">
        <v>50092637</v>
      </c>
      <c r="Q786">
        <v>2401</v>
      </c>
      <c r="R786">
        <v>122</v>
      </c>
      <c r="S786" t="s">
        <v>42</v>
      </c>
      <c r="T786">
        <v>287</v>
      </c>
      <c r="U786" t="s">
        <v>43</v>
      </c>
      <c r="V786">
        <v>15</v>
      </c>
      <c r="W786" t="s">
        <v>64</v>
      </c>
      <c r="X786" t="s">
        <v>34</v>
      </c>
      <c r="Y786">
        <v>155</v>
      </c>
    </row>
    <row r="787" spans="1:25" x14ac:dyDescent="0.2">
      <c r="A787" t="s">
        <v>1154</v>
      </c>
      <c r="B787">
        <v>7014</v>
      </c>
      <c r="C787" t="s">
        <v>56</v>
      </c>
      <c r="D787">
        <v>7</v>
      </c>
      <c r="E787" t="s">
        <v>57</v>
      </c>
      <c r="F787">
        <v>50094594</v>
      </c>
      <c r="G787">
        <v>48079900</v>
      </c>
      <c r="H787">
        <v>1</v>
      </c>
      <c r="I787" t="s">
        <v>26</v>
      </c>
      <c r="J787" t="s">
        <v>1568</v>
      </c>
      <c r="K787" t="s">
        <v>507</v>
      </c>
      <c r="L787" t="s">
        <v>508</v>
      </c>
      <c r="N787" t="s">
        <v>1155</v>
      </c>
      <c r="O787" t="s">
        <v>31</v>
      </c>
      <c r="P787">
        <v>50094594</v>
      </c>
      <c r="Q787">
        <v>2401</v>
      </c>
      <c r="R787">
        <v>7</v>
      </c>
      <c r="S787" t="s">
        <v>62</v>
      </c>
      <c r="T787">
        <v>18</v>
      </c>
      <c r="U787" t="s">
        <v>63</v>
      </c>
      <c r="V787">
        <v>15</v>
      </c>
      <c r="W787" t="s">
        <v>64</v>
      </c>
      <c r="X787" t="s">
        <v>34</v>
      </c>
      <c r="Y787">
        <v>702673</v>
      </c>
    </row>
    <row r="788" spans="1:25" x14ac:dyDescent="0.2">
      <c r="A788" t="s">
        <v>1156</v>
      </c>
      <c r="B788">
        <v>7014</v>
      </c>
      <c r="C788" t="s">
        <v>56</v>
      </c>
      <c r="D788">
        <v>7</v>
      </c>
      <c r="E788" t="s">
        <v>57</v>
      </c>
      <c r="F788">
        <v>50094594</v>
      </c>
      <c r="G788">
        <v>48079900</v>
      </c>
      <c r="H788">
        <v>1</v>
      </c>
      <c r="I788" t="s">
        <v>26</v>
      </c>
      <c r="J788" t="s">
        <v>1568</v>
      </c>
      <c r="K788" t="s">
        <v>507</v>
      </c>
      <c r="L788" t="s">
        <v>508</v>
      </c>
      <c r="N788" t="s">
        <v>1155</v>
      </c>
      <c r="O788" t="s">
        <v>31</v>
      </c>
      <c r="P788">
        <v>50094594</v>
      </c>
      <c r="Q788">
        <v>2401</v>
      </c>
      <c r="R788">
        <v>7</v>
      </c>
      <c r="S788" t="s">
        <v>62</v>
      </c>
      <c r="T788">
        <v>20</v>
      </c>
      <c r="U788" t="s">
        <v>66</v>
      </c>
      <c r="V788">
        <v>15</v>
      </c>
      <c r="W788" t="s">
        <v>64</v>
      </c>
      <c r="X788" t="s">
        <v>34</v>
      </c>
      <c r="Y788">
        <v>19608035</v>
      </c>
    </row>
    <row r="789" spans="1:25" x14ac:dyDescent="0.2">
      <c r="A789" t="s">
        <v>1157</v>
      </c>
      <c r="B789">
        <v>7014</v>
      </c>
      <c r="C789" t="s">
        <v>56</v>
      </c>
      <c r="D789">
        <v>7</v>
      </c>
      <c r="E789" t="s">
        <v>57</v>
      </c>
      <c r="F789">
        <v>50094594</v>
      </c>
      <c r="G789">
        <v>48079900</v>
      </c>
      <c r="H789">
        <v>1</v>
      </c>
      <c r="I789" t="s">
        <v>26</v>
      </c>
      <c r="J789" t="s">
        <v>1568</v>
      </c>
      <c r="K789" t="s">
        <v>507</v>
      </c>
      <c r="L789" t="s">
        <v>508</v>
      </c>
      <c r="N789" t="s">
        <v>1155</v>
      </c>
      <c r="O789" t="s">
        <v>31</v>
      </c>
      <c r="P789">
        <v>50094594</v>
      </c>
      <c r="Q789">
        <v>2401</v>
      </c>
      <c r="R789">
        <v>7</v>
      </c>
      <c r="S789" t="s">
        <v>62</v>
      </c>
      <c r="T789">
        <v>147</v>
      </c>
      <c r="U789" t="s">
        <v>104</v>
      </c>
      <c r="V789">
        <v>15</v>
      </c>
      <c r="W789" t="s">
        <v>64</v>
      </c>
      <c r="X789" t="s">
        <v>34</v>
      </c>
      <c r="Y789">
        <v>722122</v>
      </c>
    </row>
    <row r="790" spans="1:25" x14ac:dyDescent="0.2">
      <c r="A790" t="s">
        <v>1158</v>
      </c>
      <c r="B790">
        <v>7014</v>
      </c>
      <c r="C790" t="s">
        <v>56</v>
      </c>
      <c r="D790">
        <v>7</v>
      </c>
      <c r="E790" t="s">
        <v>57</v>
      </c>
      <c r="F790">
        <v>50094594</v>
      </c>
      <c r="G790">
        <v>48079900</v>
      </c>
      <c r="H790">
        <v>1</v>
      </c>
      <c r="I790" t="s">
        <v>26</v>
      </c>
      <c r="J790" t="s">
        <v>1568</v>
      </c>
      <c r="K790" t="s">
        <v>507</v>
      </c>
      <c r="L790" t="s">
        <v>508</v>
      </c>
      <c r="N790" t="s">
        <v>1155</v>
      </c>
      <c r="O790" t="s">
        <v>31</v>
      </c>
      <c r="P790">
        <v>50094594</v>
      </c>
      <c r="Q790">
        <v>2401</v>
      </c>
      <c r="R790">
        <v>7</v>
      </c>
      <c r="S790" t="s">
        <v>62</v>
      </c>
      <c r="T790">
        <v>200</v>
      </c>
      <c r="U790" t="s">
        <v>68</v>
      </c>
      <c r="V790">
        <v>15</v>
      </c>
      <c r="W790" t="s">
        <v>64</v>
      </c>
      <c r="X790" t="s">
        <v>34</v>
      </c>
      <c r="Y790">
        <v>27464826</v>
      </c>
    </row>
    <row r="791" spans="1:25" x14ac:dyDescent="0.2">
      <c r="A791" t="s">
        <v>1159</v>
      </c>
      <c r="B791">
        <v>7014</v>
      </c>
      <c r="C791" t="s">
        <v>56</v>
      </c>
      <c r="D791">
        <v>7</v>
      </c>
      <c r="E791" t="s">
        <v>57</v>
      </c>
      <c r="F791">
        <v>50094594</v>
      </c>
      <c r="G791">
        <v>48079900</v>
      </c>
      <c r="H791">
        <v>1</v>
      </c>
      <c r="I791" t="s">
        <v>26</v>
      </c>
      <c r="J791" t="s">
        <v>1568</v>
      </c>
      <c r="K791" t="s">
        <v>507</v>
      </c>
      <c r="L791" t="s">
        <v>508</v>
      </c>
      <c r="N791" t="s">
        <v>1155</v>
      </c>
      <c r="O791" t="s">
        <v>31</v>
      </c>
      <c r="P791">
        <v>50094594</v>
      </c>
      <c r="Q791">
        <v>2401</v>
      </c>
      <c r="R791">
        <v>7</v>
      </c>
      <c r="S791" t="s">
        <v>62</v>
      </c>
      <c r="T791">
        <v>716</v>
      </c>
      <c r="U791" t="s">
        <v>70</v>
      </c>
      <c r="V791">
        <v>15</v>
      </c>
      <c r="W791" t="s">
        <v>64</v>
      </c>
      <c r="X791" t="s">
        <v>34</v>
      </c>
      <c r="Y791">
        <v>3263148</v>
      </c>
    </row>
    <row r="792" spans="1:25" x14ac:dyDescent="0.2">
      <c r="A792" t="s">
        <v>1160</v>
      </c>
      <c r="B792">
        <v>7014</v>
      </c>
      <c r="C792" t="s">
        <v>56</v>
      </c>
      <c r="D792">
        <v>7</v>
      </c>
      <c r="E792" t="s">
        <v>57</v>
      </c>
      <c r="F792">
        <v>50094594</v>
      </c>
      <c r="G792">
        <v>48079900</v>
      </c>
      <c r="H792">
        <v>1</v>
      </c>
      <c r="I792" t="s">
        <v>26</v>
      </c>
      <c r="J792" t="s">
        <v>1568</v>
      </c>
      <c r="K792" t="s">
        <v>507</v>
      </c>
      <c r="L792" t="s">
        <v>508</v>
      </c>
      <c r="N792" t="s">
        <v>1155</v>
      </c>
      <c r="O792" t="s">
        <v>31</v>
      </c>
      <c r="P792">
        <v>50094594</v>
      </c>
      <c r="Q792">
        <v>2401</v>
      </c>
      <c r="R792">
        <v>7</v>
      </c>
      <c r="S792" t="s">
        <v>62</v>
      </c>
      <c r="T792">
        <v>147</v>
      </c>
      <c r="U792" t="s">
        <v>104</v>
      </c>
      <c r="V792">
        <v>60</v>
      </c>
      <c r="W792" t="s">
        <v>108</v>
      </c>
      <c r="X792" t="s">
        <v>34</v>
      </c>
      <c r="Y792">
        <v>2060</v>
      </c>
    </row>
    <row r="793" spans="1:25" x14ac:dyDescent="0.2">
      <c r="A793" t="s">
        <v>1161</v>
      </c>
      <c r="B793">
        <v>7014</v>
      </c>
      <c r="C793" t="s">
        <v>56</v>
      </c>
      <c r="D793">
        <v>7</v>
      </c>
      <c r="E793" t="s">
        <v>57</v>
      </c>
      <c r="F793">
        <v>50094594</v>
      </c>
      <c r="G793">
        <v>48079900</v>
      </c>
      <c r="H793">
        <v>1</v>
      </c>
      <c r="I793" t="s">
        <v>26</v>
      </c>
      <c r="J793" t="s">
        <v>1568</v>
      </c>
      <c r="K793" t="s">
        <v>507</v>
      </c>
      <c r="L793" t="s">
        <v>508</v>
      </c>
      <c r="N793" t="s">
        <v>1155</v>
      </c>
      <c r="O793" t="s">
        <v>31</v>
      </c>
      <c r="P793">
        <v>50094594</v>
      </c>
      <c r="Q793">
        <v>2401</v>
      </c>
      <c r="R793">
        <v>46</v>
      </c>
      <c r="S793" t="s">
        <v>72</v>
      </c>
      <c r="T793">
        <v>156</v>
      </c>
      <c r="U793" t="s">
        <v>87</v>
      </c>
      <c r="V793">
        <v>15</v>
      </c>
      <c r="W793" t="s">
        <v>64</v>
      </c>
      <c r="X793" t="s">
        <v>34</v>
      </c>
      <c r="Y793">
        <v>30959</v>
      </c>
    </row>
    <row r="794" spans="1:25" x14ac:dyDescent="0.2">
      <c r="A794" t="s">
        <v>1162</v>
      </c>
      <c r="B794">
        <v>7014</v>
      </c>
      <c r="C794" t="s">
        <v>56</v>
      </c>
      <c r="D794">
        <v>7</v>
      </c>
      <c r="E794" t="s">
        <v>57</v>
      </c>
      <c r="F794">
        <v>50094594</v>
      </c>
      <c r="G794">
        <v>48079900</v>
      </c>
      <c r="H794">
        <v>1</v>
      </c>
      <c r="I794" t="s">
        <v>26</v>
      </c>
      <c r="J794" t="s">
        <v>1568</v>
      </c>
      <c r="K794" t="s">
        <v>507</v>
      </c>
      <c r="L794" t="s">
        <v>508</v>
      </c>
      <c r="N794" t="s">
        <v>1155</v>
      </c>
      <c r="O794" t="s">
        <v>31</v>
      </c>
      <c r="P794">
        <v>50094594</v>
      </c>
      <c r="Q794">
        <v>2401</v>
      </c>
      <c r="R794">
        <v>62</v>
      </c>
      <c r="S794" t="s">
        <v>75</v>
      </c>
      <c r="T794">
        <v>204</v>
      </c>
      <c r="U794" t="s">
        <v>76</v>
      </c>
      <c r="V794">
        <v>15</v>
      </c>
      <c r="W794" t="s">
        <v>64</v>
      </c>
      <c r="X794" t="s">
        <v>34</v>
      </c>
      <c r="Y794">
        <v>4619563</v>
      </c>
    </row>
    <row r="795" spans="1:25" x14ac:dyDescent="0.2">
      <c r="A795" t="s">
        <v>1163</v>
      </c>
      <c r="B795">
        <v>7014</v>
      </c>
      <c r="C795" t="s">
        <v>56</v>
      </c>
      <c r="D795">
        <v>7</v>
      </c>
      <c r="E795" t="s">
        <v>57</v>
      </c>
      <c r="F795">
        <v>50094594</v>
      </c>
      <c r="G795">
        <v>48079900</v>
      </c>
      <c r="H795">
        <v>1</v>
      </c>
      <c r="I795" t="s">
        <v>26</v>
      </c>
      <c r="J795" t="s">
        <v>1568</v>
      </c>
      <c r="K795" t="s">
        <v>507</v>
      </c>
      <c r="L795" t="s">
        <v>508</v>
      </c>
      <c r="N795" t="s">
        <v>1155</v>
      </c>
      <c r="O795" t="s">
        <v>86</v>
      </c>
      <c r="P795">
        <v>50094594</v>
      </c>
      <c r="Q795">
        <v>2401</v>
      </c>
      <c r="R795">
        <v>50</v>
      </c>
      <c r="S795" t="s">
        <v>333</v>
      </c>
      <c r="T795">
        <v>9</v>
      </c>
      <c r="U795" t="s">
        <v>333</v>
      </c>
      <c r="V795">
        <v>53</v>
      </c>
      <c r="W795" t="s">
        <v>33</v>
      </c>
      <c r="X795" t="s">
        <v>334</v>
      </c>
      <c r="Y795">
        <v>-51</v>
      </c>
    </row>
    <row r="796" spans="1:25" x14ac:dyDescent="0.2">
      <c r="A796" t="s">
        <v>1164</v>
      </c>
      <c r="B796">
        <v>6121</v>
      </c>
      <c r="C796" t="s">
        <v>24</v>
      </c>
      <c r="D796">
        <v>-1</v>
      </c>
      <c r="E796" t="s">
        <v>25</v>
      </c>
      <c r="F796">
        <v>50912901</v>
      </c>
      <c r="G796">
        <v>48079887</v>
      </c>
      <c r="H796">
        <v>1</v>
      </c>
      <c r="I796" t="s">
        <v>26</v>
      </c>
      <c r="J796" t="s">
        <v>1568</v>
      </c>
      <c r="K796" t="s">
        <v>1165</v>
      </c>
      <c r="L796" t="s">
        <v>1166</v>
      </c>
      <c r="N796" t="s">
        <v>1167</v>
      </c>
      <c r="O796" t="s">
        <v>31</v>
      </c>
      <c r="P796">
        <v>50912901</v>
      </c>
      <c r="Q796">
        <v>2401</v>
      </c>
      <c r="R796">
        <v>81</v>
      </c>
      <c r="S796" t="s">
        <v>92</v>
      </c>
      <c r="T796">
        <v>112</v>
      </c>
      <c r="U796" t="s">
        <v>406</v>
      </c>
      <c r="V796">
        <v>41</v>
      </c>
      <c r="W796" t="s">
        <v>407</v>
      </c>
      <c r="X796" t="s">
        <v>34</v>
      </c>
      <c r="Y796">
        <v>605986</v>
      </c>
    </row>
    <row r="797" spans="1:25" x14ac:dyDescent="0.2">
      <c r="A797" t="s">
        <v>1168</v>
      </c>
      <c r="B797">
        <v>6121</v>
      </c>
      <c r="C797" t="s">
        <v>24</v>
      </c>
      <c r="D797">
        <v>-1</v>
      </c>
      <c r="E797" t="s">
        <v>25</v>
      </c>
      <c r="F797">
        <v>50912901</v>
      </c>
      <c r="G797">
        <v>48079887</v>
      </c>
      <c r="H797">
        <v>1</v>
      </c>
      <c r="I797" t="s">
        <v>26</v>
      </c>
      <c r="J797" t="s">
        <v>1568</v>
      </c>
      <c r="K797" t="s">
        <v>1165</v>
      </c>
      <c r="L797" t="s">
        <v>1166</v>
      </c>
      <c r="N797" t="s">
        <v>1167</v>
      </c>
      <c r="O797" t="s">
        <v>31</v>
      </c>
      <c r="P797">
        <v>50912901</v>
      </c>
      <c r="Q797">
        <v>2401</v>
      </c>
      <c r="R797">
        <v>106</v>
      </c>
      <c r="S797" t="s">
        <v>39</v>
      </c>
      <c r="T797">
        <v>137</v>
      </c>
      <c r="U797" t="s">
        <v>40</v>
      </c>
      <c r="V797">
        <v>53</v>
      </c>
      <c r="W797" t="s">
        <v>33</v>
      </c>
      <c r="X797" t="s">
        <v>34</v>
      </c>
      <c r="Y797">
        <v>96957</v>
      </c>
    </row>
    <row r="798" spans="1:25" x14ac:dyDescent="0.2">
      <c r="A798" t="s">
        <v>1169</v>
      </c>
      <c r="B798">
        <v>7014</v>
      </c>
      <c r="C798" t="s">
        <v>56</v>
      </c>
      <c r="D798">
        <v>7</v>
      </c>
      <c r="E798" t="s">
        <v>57</v>
      </c>
      <c r="F798">
        <v>50094579</v>
      </c>
      <c r="G798">
        <v>48079887</v>
      </c>
      <c r="H798">
        <v>1</v>
      </c>
      <c r="I798" t="s">
        <v>26</v>
      </c>
      <c r="J798" t="s">
        <v>1568</v>
      </c>
      <c r="K798" t="s">
        <v>1165</v>
      </c>
      <c r="L798" t="s">
        <v>1166</v>
      </c>
      <c r="N798" t="s">
        <v>1167</v>
      </c>
      <c r="O798" t="s">
        <v>31</v>
      </c>
      <c r="P798">
        <v>50094579</v>
      </c>
      <c r="Q798">
        <v>2401</v>
      </c>
      <c r="R798">
        <v>7</v>
      </c>
      <c r="S798" t="s">
        <v>62</v>
      </c>
      <c r="T798">
        <v>18</v>
      </c>
      <c r="U798" t="s">
        <v>63</v>
      </c>
      <c r="V798">
        <v>15</v>
      </c>
      <c r="W798" t="s">
        <v>64</v>
      </c>
      <c r="X798" t="s">
        <v>34</v>
      </c>
      <c r="Y798">
        <v>528501</v>
      </c>
    </row>
    <row r="799" spans="1:25" x14ac:dyDescent="0.2">
      <c r="A799" t="s">
        <v>1170</v>
      </c>
      <c r="B799">
        <v>7014</v>
      </c>
      <c r="C799" t="s">
        <v>56</v>
      </c>
      <c r="D799">
        <v>7</v>
      </c>
      <c r="E799" t="s">
        <v>57</v>
      </c>
      <c r="F799">
        <v>50094579</v>
      </c>
      <c r="G799">
        <v>48079887</v>
      </c>
      <c r="H799">
        <v>1</v>
      </c>
      <c r="I799" t="s">
        <v>26</v>
      </c>
      <c r="J799" t="s">
        <v>1568</v>
      </c>
      <c r="K799" t="s">
        <v>1165</v>
      </c>
      <c r="L799" t="s">
        <v>1166</v>
      </c>
      <c r="N799" t="s">
        <v>1167</v>
      </c>
      <c r="O799" t="s">
        <v>31</v>
      </c>
      <c r="P799">
        <v>50094579</v>
      </c>
      <c r="Q799">
        <v>2401</v>
      </c>
      <c r="R799">
        <v>7</v>
      </c>
      <c r="S799" t="s">
        <v>62</v>
      </c>
      <c r="T799">
        <v>20</v>
      </c>
      <c r="U799" t="s">
        <v>66</v>
      </c>
      <c r="V799">
        <v>15</v>
      </c>
      <c r="W799" t="s">
        <v>64</v>
      </c>
      <c r="X799" t="s">
        <v>34</v>
      </c>
      <c r="Y799">
        <v>14747791</v>
      </c>
    </row>
    <row r="800" spans="1:25" x14ac:dyDescent="0.2">
      <c r="A800" t="s">
        <v>1171</v>
      </c>
      <c r="B800">
        <v>7014</v>
      </c>
      <c r="C800" t="s">
        <v>56</v>
      </c>
      <c r="D800">
        <v>7</v>
      </c>
      <c r="E800" t="s">
        <v>57</v>
      </c>
      <c r="F800">
        <v>50094579</v>
      </c>
      <c r="G800">
        <v>48079887</v>
      </c>
      <c r="H800">
        <v>1</v>
      </c>
      <c r="I800" t="s">
        <v>26</v>
      </c>
      <c r="J800" t="s">
        <v>1568</v>
      </c>
      <c r="K800" t="s">
        <v>1165</v>
      </c>
      <c r="L800" t="s">
        <v>1166</v>
      </c>
      <c r="N800" t="s">
        <v>1167</v>
      </c>
      <c r="O800" t="s">
        <v>31</v>
      </c>
      <c r="P800">
        <v>50094579</v>
      </c>
      <c r="Q800">
        <v>2401</v>
      </c>
      <c r="R800">
        <v>7</v>
      </c>
      <c r="S800" t="s">
        <v>62</v>
      </c>
      <c r="T800">
        <v>147</v>
      </c>
      <c r="U800" t="s">
        <v>104</v>
      </c>
      <c r="V800">
        <v>15</v>
      </c>
      <c r="W800" t="s">
        <v>64</v>
      </c>
      <c r="X800" t="s">
        <v>34</v>
      </c>
      <c r="Y800">
        <v>667823</v>
      </c>
    </row>
    <row r="801" spans="1:25" x14ac:dyDescent="0.2">
      <c r="A801" t="s">
        <v>1172</v>
      </c>
      <c r="B801">
        <v>7014</v>
      </c>
      <c r="C801" t="s">
        <v>56</v>
      </c>
      <c r="D801">
        <v>7</v>
      </c>
      <c r="E801" t="s">
        <v>57</v>
      </c>
      <c r="F801">
        <v>50094579</v>
      </c>
      <c r="G801">
        <v>48079887</v>
      </c>
      <c r="H801">
        <v>1</v>
      </c>
      <c r="I801" t="s">
        <v>26</v>
      </c>
      <c r="J801" t="s">
        <v>1568</v>
      </c>
      <c r="K801" t="s">
        <v>1165</v>
      </c>
      <c r="L801" t="s">
        <v>1166</v>
      </c>
      <c r="N801" t="s">
        <v>1167</v>
      </c>
      <c r="O801" t="s">
        <v>31</v>
      </c>
      <c r="P801">
        <v>50094579</v>
      </c>
      <c r="Q801">
        <v>2401</v>
      </c>
      <c r="R801">
        <v>7</v>
      </c>
      <c r="S801" t="s">
        <v>62</v>
      </c>
      <c r="T801">
        <v>200</v>
      </c>
      <c r="U801" t="s">
        <v>68</v>
      </c>
      <c r="V801">
        <v>15</v>
      </c>
      <c r="W801" t="s">
        <v>64</v>
      </c>
      <c r="X801" t="s">
        <v>34</v>
      </c>
      <c r="Y801">
        <v>20657119</v>
      </c>
    </row>
    <row r="802" spans="1:25" x14ac:dyDescent="0.2">
      <c r="A802" t="s">
        <v>1173</v>
      </c>
      <c r="B802">
        <v>7014</v>
      </c>
      <c r="C802" t="s">
        <v>56</v>
      </c>
      <c r="D802">
        <v>7</v>
      </c>
      <c r="E802" t="s">
        <v>57</v>
      </c>
      <c r="F802">
        <v>50094579</v>
      </c>
      <c r="G802">
        <v>48079887</v>
      </c>
      <c r="H802">
        <v>1</v>
      </c>
      <c r="I802" t="s">
        <v>26</v>
      </c>
      <c r="J802" t="s">
        <v>1568</v>
      </c>
      <c r="K802" t="s">
        <v>1165</v>
      </c>
      <c r="L802" t="s">
        <v>1166</v>
      </c>
      <c r="N802" t="s">
        <v>1167</v>
      </c>
      <c r="O802" t="s">
        <v>31</v>
      </c>
      <c r="P802">
        <v>50094579</v>
      </c>
      <c r="Q802">
        <v>2401</v>
      </c>
      <c r="R802">
        <v>7</v>
      </c>
      <c r="S802" t="s">
        <v>62</v>
      </c>
      <c r="T802">
        <v>716</v>
      </c>
      <c r="U802" t="s">
        <v>70</v>
      </c>
      <c r="V802">
        <v>15</v>
      </c>
      <c r="W802" t="s">
        <v>64</v>
      </c>
      <c r="X802" t="s">
        <v>34</v>
      </c>
      <c r="Y802">
        <v>2454311</v>
      </c>
    </row>
    <row r="803" spans="1:25" x14ac:dyDescent="0.2">
      <c r="A803" t="s">
        <v>1174</v>
      </c>
      <c r="B803">
        <v>7014</v>
      </c>
      <c r="C803" t="s">
        <v>56</v>
      </c>
      <c r="D803">
        <v>7</v>
      </c>
      <c r="E803" t="s">
        <v>57</v>
      </c>
      <c r="F803">
        <v>50094579</v>
      </c>
      <c r="G803">
        <v>48079887</v>
      </c>
      <c r="H803">
        <v>1</v>
      </c>
      <c r="I803" t="s">
        <v>26</v>
      </c>
      <c r="J803" t="s">
        <v>1568</v>
      </c>
      <c r="K803" t="s">
        <v>1165</v>
      </c>
      <c r="L803" t="s">
        <v>1166</v>
      </c>
      <c r="N803" t="s">
        <v>1167</v>
      </c>
      <c r="O803" t="s">
        <v>31</v>
      </c>
      <c r="P803">
        <v>50094579</v>
      </c>
      <c r="Q803">
        <v>2401</v>
      </c>
      <c r="R803">
        <v>7</v>
      </c>
      <c r="S803" t="s">
        <v>62</v>
      </c>
      <c r="T803">
        <v>147</v>
      </c>
      <c r="U803" t="s">
        <v>104</v>
      </c>
      <c r="V803">
        <v>60</v>
      </c>
      <c r="W803" t="s">
        <v>108</v>
      </c>
      <c r="X803" t="s">
        <v>34</v>
      </c>
      <c r="Y803">
        <v>1905</v>
      </c>
    </row>
    <row r="804" spans="1:25" x14ac:dyDescent="0.2">
      <c r="A804" t="s">
        <v>1175</v>
      </c>
      <c r="B804">
        <v>7014</v>
      </c>
      <c r="C804" t="s">
        <v>56</v>
      </c>
      <c r="D804">
        <v>7</v>
      </c>
      <c r="E804" t="s">
        <v>57</v>
      </c>
      <c r="F804">
        <v>50094579</v>
      </c>
      <c r="G804">
        <v>48079887</v>
      </c>
      <c r="H804">
        <v>1</v>
      </c>
      <c r="I804" t="s">
        <v>26</v>
      </c>
      <c r="J804" t="s">
        <v>1568</v>
      </c>
      <c r="K804" t="s">
        <v>1165</v>
      </c>
      <c r="L804" t="s">
        <v>1166</v>
      </c>
      <c r="N804" t="s">
        <v>1167</v>
      </c>
      <c r="O804" t="s">
        <v>31</v>
      </c>
      <c r="P804">
        <v>50094579</v>
      </c>
      <c r="Q804">
        <v>2401</v>
      </c>
      <c r="R804">
        <v>46</v>
      </c>
      <c r="S804" t="s">
        <v>72</v>
      </c>
      <c r="T804">
        <v>156</v>
      </c>
      <c r="U804" t="s">
        <v>87</v>
      </c>
      <c r="V804">
        <v>15</v>
      </c>
      <c r="W804" t="s">
        <v>64</v>
      </c>
      <c r="X804" t="s">
        <v>34</v>
      </c>
      <c r="Y804">
        <v>33853</v>
      </c>
    </row>
    <row r="805" spans="1:25" x14ac:dyDescent="0.2">
      <c r="A805" t="s">
        <v>1176</v>
      </c>
      <c r="B805">
        <v>7014</v>
      </c>
      <c r="C805" t="s">
        <v>56</v>
      </c>
      <c r="D805">
        <v>7</v>
      </c>
      <c r="E805" t="s">
        <v>57</v>
      </c>
      <c r="F805">
        <v>50094579</v>
      </c>
      <c r="G805">
        <v>48079887</v>
      </c>
      <c r="H805">
        <v>1</v>
      </c>
      <c r="I805" t="s">
        <v>26</v>
      </c>
      <c r="J805" t="s">
        <v>1568</v>
      </c>
      <c r="K805" t="s">
        <v>1165</v>
      </c>
      <c r="L805" t="s">
        <v>1166</v>
      </c>
      <c r="N805" t="s">
        <v>1167</v>
      </c>
      <c r="O805" t="s">
        <v>31</v>
      </c>
      <c r="P805">
        <v>50094579</v>
      </c>
      <c r="Q805">
        <v>2401</v>
      </c>
      <c r="R805">
        <v>62</v>
      </c>
      <c r="S805" t="s">
        <v>75</v>
      </c>
      <c r="T805">
        <v>204</v>
      </c>
      <c r="U805" t="s">
        <v>76</v>
      </c>
      <c r="V805">
        <v>15</v>
      </c>
      <c r="W805" t="s">
        <v>64</v>
      </c>
      <c r="X805" t="s">
        <v>34</v>
      </c>
      <c r="Y805">
        <v>3474510</v>
      </c>
    </row>
    <row r="806" spans="1:25" x14ac:dyDescent="0.2">
      <c r="A806" t="s">
        <v>1177</v>
      </c>
      <c r="B806">
        <v>7014</v>
      </c>
      <c r="C806" t="s">
        <v>56</v>
      </c>
      <c r="D806">
        <v>7</v>
      </c>
      <c r="E806" t="s">
        <v>57</v>
      </c>
      <c r="F806">
        <v>50094579</v>
      </c>
      <c r="G806">
        <v>48079887</v>
      </c>
      <c r="H806">
        <v>1</v>
      </c>
      <c r="I806" t="s">
        <v>26</v>
      </c>
      <c r="J806" t="s">
        <v>1568</v>
      </c>
      <c r="K806" t="s">
        <v>1165</v>
      </c>
      <c r="L806" t="s">
        <v>1166</v>
      </c>
      <c r="N806" t="s">
        <v>1167</v>
      </c>
      <c r="O806" t="s">
        <v>31</v>
      </c>
      <c r="P806">
        <v>50094579</v>
      </c>
      <c r="Q806">
        <v>2401</v>
      </c>
      <c r="R806">
        <v>100</v>
      </c>
      <c r="S806" t="s">
        <v>78</v>
      </c>
      <c r="T806">
        <v>286</v>
      </c>
      <c r="U806" t="s">
        <v>79</v>
      </c>
      <c r="V806">
        <v>15</v>
      </c>
      <c r="W806" t="s">
        <v>64</v>
      </c>
      <c r="X806" t="s">
        <v>34</v>
      </c>
      <c r="Y806">
        <v>55</v>
      </c>
    </row>
    <row r="807" spans="1:25" x14ac:dyDescent="0.2">
      <c r="A807" t="s">
        <v>1178</v>
      </c>
      <c r="B807">
        <v>7014</v>
      </c>
      <c r="C807" t="s">
        <v>56</v>
      </c>
      <c r="D807">
        <v>7</v>
      </c>
      <c r="E807" t="s">
        <v>57</v>
      </c>
      <c r="F807">
        <v>50094579</v>
      </c>
      <c r="G807">
        <v>48079887</v>
      </c>
      <c r="H807">
        <v>1</v>
      </c>
      <c r="I807" t="s">
        <v>26</v>
      </c>
      <c r="J807" t="s">
        <v>1568</v>
      </c>
      <c r="K807" t="s">
        <v>1165</v>
      </c>
      <c r="L807" t="s">
        <v>1166</v>
      </c>
      <c r="N807" t="s">
        <v>1167</v>
      </c>
      <c r="O807" t="s">
        <v>31</v>
      </c>
      <c r="P807">
        <v>50094579</v>
      </c>
      <c r="Q807">
        <v>2401</v>
      </c>
      <c r="R807">
        <v>103</v>
      </c>
      <c r="S807" t="s">
        <v>143</v>
      </c>
      <c r="T807">
        <v>282</v>
      </c>
      <c r="U807" t="s">
        <v>143</v>
      </c>
      <c r="V807">
        <v>51</v>
      </c>
      <c r="W807" t="s">
        <v>125</v>
      </c>
      <c r="X807" t="s">
        <v>34</v>
      </c>
      <c r="Y807">
        <v>3411</v>
      </c>
    </row>
    <row r="808" spans="1:25" x14ac:dyDescent="0.2">
      <c r="A808" t="s">
        <v>1179</v>
      </c>
      <c r="B808">
        <v>7014</v>
      </c>
      <c r="C808" t="s">
        <v>56</v>
      </c>
      <c r="D808">
        <v>7</v>
      </c>
      <c r="E808" t="s">
        <v>57</v>
      </c>
      <c r="F808">
        <v>50094579</v>
      </c>
      <c r="G808">
        <v>48079887</v>
      </c>
      <c r="H808">
        <v>1</v>
      </c>
      <c r="I808" t="s">
        <v>26</v>
      </c>
      <c r="J808" t="s">
        <v>1568</v>
      </c>
      <c r="K808" t="s">
        <v>1165</v>
      </c>
      <c r="L808" t="s">
        <v>1166</v>
      </c>
      <c r="N808" t="s">
        <v>1167</v>
      </c>
      <c r="O808" t="s">
        <v>31</v>
      </c>
      <c r="P808">
        <v>50094579</v>
      </c>
      <c r="Q808">
        <v>2401</v>
      </c>
      <c r="R808">
        <v>118</v>
      </c>
      <c r="S808" t="s">
        <v>299</v>
      </c>
      <c r="T808">
        <v>13</v>
      </c>
      <c r="U808" t="s">
        <v>300</v>
      </c>
      <c r="V808">
        <v>51</v>
      </c>
      <c r="W808" t="s">
        <v>125</v>
      </c>
      <c r="X808" t="s">
        <v>34</v>
      </c>
      <c r="Y808">
        <v>79198</v>
      </c>
    </row>
    <row r="809" spans="1:25" x14ac:dyDescent="0.2">
      <c r="A809" t="s">
        <v>1180</v>
      </c>
      <c r="B809">
        <v>7014</v>
      </c>
      <c r="C809" t="s">
        <v>56</v>
      </c>
      <c r="D809">
        <v>7</v>
      </c>
      <c r="E809" t="s">
        <v>57</v>
      </c>
      <c r="F809">
        <v>50094579</v>
      </c>
      <c r="G809">
        <v>48079887</v>
      </c>
      <c r="H809">
        <v>1</v>
      </c>
      <c r="I809" t="s">
        <v>26</v>
      </c>
      <c r="J809" t="s">
        <v>1568</v>
      </c>
      <c r="K809" t="s">
        <v>1165</v>
      </c>
      <c r="L809" t="s">
        <v>1166</v>
      </c>
      <c r="N809" t="s">
        <v>1167</v>
      </c>
      <c r="O809" t="s">
        <v>31</v>
      </c>
      <c r="P809">
        <v>50094579</v>
      </c>
      <c r="Q809">
        <v>2401</v>
      </c>
      <c r="R809">
        <v>122</v>
      </c>
      <c r="S809" t="s">
        <v>42</v>
      </c>
      <c r="T809">
        <v>287</v>
      </c>
      <c r="U809" t="s">
        <v>43</v>
      </c>
      <c r="V809">
        <v>15</v>
      </c>
      <c r="W809" t="s">
        <v>64</v>
      </c>
      <c r="X809" t="s">
        <v>34</v>
      </c>
      <c r="Y809">
        <v>55</v>
      </c>
    </row>
    <row r="810" spans="1:25" x14ac:dyDescent="0.2">
      <c r="A810" t="s">
        <v>1181</v>
      </c>
      <c r="B810">
        <v>7014</v>
      </c>
      <c r="C810" t="s">
        <v>56</v>
      </c>
      <c r="D810">
        <v>7</v>
      </c>
      <c r="E810" t="s">
        <v>57</v>
      </c>
      <c r="F810">
        <v>50096064</v>
      </c>
      <c r="G810">
        <v>48081180</v>
      </c>
      <c r="H810">
        <v>1</v>
      </c>
      <c r="I810" t="s">
        <v>26</v>
      </c>
      <c r="J810" t="s">
        <v>1568</v>
      </c>
      <c r="K810" t="s">
        <v>1182</v>
      </c>
      <c r="L810" t="s">
        <v>1183</v>
      </c>
      <c r="N810" t="s">
        <v>1184</v>
      </c>
      <c r="O810" t="s">
        <v>31</v>
      </c>
      <c r="P810">
        <v>50096064</v>
      </c>
      <c r="Q810">
        <v>2401</v>
      </c>
      <c r="R810">
        <v>7</v>
      </c>
      <c r="S810" t="s">
        <v>62</v>
      </c>
      <c r="T810">
        <v>18</v>
      </c>
      <c r="U810" t="s">
        <v>63</v>
      </c>
      <c r="V810">
        <v>15</v>
      </c>
      <c r="W810" t="s">
        <v>64</v>
      </c>
      <c r="X810" t="s">
        <v>34</v>
      </c>
      <c r="Y810">
        <v>148589</v>
      </c>
    </row>
    <row r="811" spans="1:25" x14ac:dyDescent="0.2">
      <c r="A811" t="s">
        <v>1185</v>
      </c>
      <c r="B811">
        <v>7014</v>
      </c>
      <c r="C811" t="s">
        <v>56</v>
      </c>
      <c r="D811">
        <v>7</v>
      </c>
      <c r="E811" t="s">
        <v>57</v>
      </c>
      <c r="F811">
        <v>50096064</v>
      </c>
      <c r="G811">
        <v>48081180</v>
      </c>
      <c r="H811">
        <v>1</v>
      </c>
      <c r="I811" t="s">
        <v>26</v>
      </c>
      <c r="J811" t="s">
        <v>1568</v>
      </c>
      <c r="K811" t="s">
        <v>1182</v>
      </c>
      <c r="L811" t="s">
        <v>1183</v>
      </c>
      <c r="N811" t="s">
        <v>1184</v>
      </c>
      <c r="O811" t="s">
        <v>31</v>
      </c>
      <c r="P811">
        <v>50096064</v>
      </c>
      <c r="Q811">
        <v>2401</v>
      </c>
      <c r="R811">
        <v>7</v>
      </c>
      <c r="S811" t="s">
        <v>62</v>
      </c>
      <c r="T811">
        <v>20</v>
      </c>
      <c r="U811" t="s">
        <v>66</v>
      </c>
      <c r="V811">
        <v>15</v>
      </c>
      <c r="W811" t="s">
        <v>64</v>
      </c>
      <c r="X811" t="s">
        <v>34</v>
      </c>
      <c r="Y811">
        <v>4146360</v>
      </c>
    </row>
    <row r="812" spans="1:25" x14ac:dyDescent="0.2">
      <c r="A812" t="s">
        <v>1186</v>
      </c>
      <c r="B812">
        <v>7014</v>
      </c>
      <c r="C812" t="s">
        <v>56</v>
      </c>
      <c r="D812">
        <v>7</v>
      </c>
      <c r="E812" t="s">
        <v>57</v>
      </c>
      <c r="F812">
        <v>50096064</v>
      </c>
      <c r="G812">
        <v>48081180</v>
      </c>
      <c r="H812">
        <v>1</v>
      </c>
      <c r="I812" t="s">
        <v>26</v>
      </c>
      <c r="J812" t="s">
        <v>1568</v>
      </c>
      <c r="K812" t="s">
        <v>1182</v>
      </c>
      <c r="L812" t="s">
        <v>1183</v>
      </c>
      <c r="N812" t="s">
        <v>1184</v>
      </c>
      <c r="O812" t="s">
        <v>31</v>
      </c>
      <c r="P812">
        <v>50096064</v>
      </c>
      <c r="Q812">
        <v>2401</v>
      </c>
      <c r="R812">
        <v>7</v>
      </c>
      <c r="S812" t="s">
        <v>62</v>
      </c>
      <c r="T812">
        <v>147</v>
      </c>
      <c r="U812" t="s">
        <v>104</v>
      </c>
      <c r="V812">
        <v>15</v>
      </c>
      <c r="W812" t="s">
        <v>64</v>
      </c>
      <c r="X812" t="s">
        <v>34</v>
      </c>
      <c r="Y812">
        <v>194048</v>
      </c>
    </row>
    <row r="813" spans="1:25" x14ac:dyDescent="0.2">
      <c r="A813" t="s">
        <v>1187</v>
      </c>
      <c r="B813">
        <v>7014</v>
      </c>
      <c r="C813" t="s">
        <v>56</v>
      </c>
      <c r="D813">
        <v>7</v>
      </c>
      <c r="E813" t="s">
        <v>57</v>
      </c>
      <c r="F813">
        <v>50096064</v>
      </c>
      <c r="G813">
        <v>48081180</v>
      </c>
      <c r="H813">
        <v>1</v>
      </c>
      <c r="I813" t="s">
        <v>26</v>
      </c>
      <c r="J813" t="s">
        <v>1568</v>
      </c>
      <c r="K813" t="s">
        <v>1182</v>
      </c>
      <c r="L813" t="s">
        <v>1183</v>
      </c>
      <c r="N813" t="s">
        <v>1184</v>
      </c>
      <c r="O813" t="s">
        <v>31</v>
      </c>
      <c r="P813">
        <v>50096064</v>
      </c>
      <c r="Q813">
        <v>2401</v>
      </c>
      <c r="R813">
        <v>7</v>
      </c>
      <c r="S813" t="s">
        <v>62</v>
      </c>
      <c r="T813">
        <v>200</v>
      </c>
      <c r="U813" t="s">
        <v>68</v>
      </c>
      <c r="V813">
        <v>15</v>
      </c>
      <c r="W813" t="s">
        <v>64</v>
      </c>
      <c r="X813" t="s">
        <v>34</v>
      </c>
      <c r="Y813">
        <v>5807776</v>
      </c>
    </row>
    <row r="814" spans="1:25" x14ac:dyDescent="0.2">
      <c r="A814" t="s">
        <v>1188</v>
      </c>
      <c r="B814">
        <v>7014</v>
      </c>
      <c r="C814" t="s">
        <v>56</v>
      </c>
      <c r="D814">
        <v>7</v>
      </c>
      <c r="E814" t="s">
        <v>57</v>
      </c>
      <c r="F814">
        <v>50096064</v>
      </c>
      <c r="G814">
        <v>48081180</v>
      </c>
      <c r="H814">
        <v>1</v>
      </c>
      <c r="I814" t="s">
        <v>26</v>
      </c>
      <c r="J814" t="s">
        <v>1568</v>
      </c>
      <c r="K814" t="s">
        <v>1182</v>
      </c>
      <c r="L814" t="s">
        <v>1183</v>
      </c>
      <c r="N814" t="s">
        <v>1184</v>
      </c>
      <c r="O814" t="s">
        <v>31</v>
      </c>
      <c r="P814">
        <v>50096064</v>
      </c>
      <c r="Q814">
        <v>2401</v>
      </c>
      <c r="R814">
        <v>7</v>
      </c>
      <c r="S814" t="s">
        <v>62</v>
      </c>
      <c r="T814">
        <v>716</v>
      </c>
      <c r="U814" t="s">
        <v>70</v>
      </c>
      <c r="V814">
        <v>15</v>
      </c>
      <c r="W814" t="s">
        <v>64</v>
      </c>
      <c r="X814" t="s">
        <v>34</v>
      </c>
      <c r="Y814">
        <v>690033</v>
      </c>
    </row>
    <row r="815" spans="1:25" x14ac:dyDescent="0.2">
      <c r="A815" t="s">
        <v>1189</v>
      </c>
      <c r="B815">
        <v>7014</v>
      </c>
      <c r="C815" t="s">
        <v>56</v>
      </c>
      <c r="D815">
        <v>7</v>
      </c>
      <c r="E815" t="s">
        <v>57</v>
      </c>
      <c r="F815">
        <v>50096064</v>
      </c>
      <c r="G815">
        <v>48081180</v>
      </c>
      <c r="H815">
        <v>1</v>
      </c>
      <c r="I815" t="s">
        <v>26</v>
      </c>
      <c r="J815" t="s">
        <v>1568</v>
      </c>
      <c r="K815" t="s">
        <v>1182</v>
      </c>
      <c r="L815" t="s">
        <v>1183</v>
      </c>
      <c r="N815" t="s">
        <v>1184</v>
      </c>
      <c r="O815" t="s">
        <v>31</v>
      </c>
      <c r="P815">
        <v>50096064</v>
      </c>
      <c r="Q815">
        <v>2401</v>
      </c>
      <c r="R815">
        <v>7</v>
      </c>
      <c r="S815" t="s">
        <v>62</v>
      </c>
      <c r="T815">
        <v>147</v>
      </c>
      <c r="U815" t="s">
        <v>104</v>
      </c>
      <c r="V815">
        <v>60</v>
      </c>
      <c r="W815" t="s">
        <v>108</v>
      </c>
      <c r="X815" t="s">
        <v>34</v>
      </c>
      <c r="Y815">
        <v>553</v>
      </c>
    </row>
    <row r="816" spans="1:25" x14ac:dyDescent="0.2">
      <c r="A816" t="s">
        <v>1190</v>
      </c>
      <c r="B816">
        <v>7014</v>
      </c>
      <c r="C816" t="s">
        <v>56</v>
      </c>
      <c r="D816">
        <v>7</v>
      </c>
      <c r="E816" t="s">
        <v>57</v>
      </c>
      <c r="F816">
        <v>50096064</v>
      </c>
      <c r="G816">
        <v>48081180</v>
      </c>
      <c r="H816">
        <v>1</v>
      </c>
      <c r="I816" t="s">
        <v>26</v>
      </c>
      <c r="J816" t="s">
        <v>1568</v>
      </c>
      <c r="K816" t="s">
        <v>1182</v>
      </c>
      <c r="L816" t="s">
        <v>1183</v>
      </c>
      <c r="N816" t="s">
        <v>1184</v>
      </c>
      <c r="O816" t="s">
        <v>31</v>
      </c>
      <c r="P816">
        <v>50096064</v>
      </c>
      <c r="Q816">
        <v>2401</v>
      </c>
      <c r="R816">
        <v>62</v>
      </c>
      <c r="S816" t="s">
        <v>75</v>
      </c>
      <c r="T816">
        <v>204</v>
      </c>
      <c r="U816" t="s">
        <v>76</v>
      </c>
      <c r="V816">
        <v>15</v>
      </c>
      <c r="W816" t="s">
        <v>64</v>
      </c>
      <c r="X816" t="s">
        <v>34</v>
      </c>
      <c r="Y816">
        <v>976861</v>
      </c>
    </row>
    <row r="817" spans="1:25" x14ac:dyDescent="0.2">
      <c r="A817" t="s">
        <v>1191</v>
      </c>
      <c r="B817">
        <v>7014</v>
      </c>
      <c r="C817" t="s">
        <v>56</v>
      </c>
      <c r="D817">
        <v>7</v>
      </c>
      <c r="E817" t="s">
        <v>57</v>
      </c>
      <c r="F817">
        <v>50096064</v>
      </c>
      <c r="G817">
        <v>48081180</v>
      </c>
      <c r="H817">
        <v>1</v>
      </c>
      <c r="I817" t="s">
        <v>26</v>
      </c>
      <c r="J817" t="s">
        <v>1568</v>
      </c>
      <c r="K817" t="s">
        <v>1182</v>
      </c>
      <c r="L817" t="s">
        <v>1183</v>
      </c>
      <c r="N817" t="s">
        <v>1184</v>
      </c>
      <c r="O817" t="s">
        <v>86</v>
      </c>
      <c r="P817">
        <v>50096064</v>
      </c>
      <c r="Q817">
        <v>2401</v>
      </c>
      <c r="R817">
        <v>50</v>
      </c>
      <c r="S817" t="s">
        <v>333</v>
      </c>
      <c r="T817">
        <v>9</v>
      </c>
      <c r="U817" t="s">
        <v>333</v>
      </c>
      <c r="V817">
        <v>53</v>
      </c>
      <c r="W817" t="s">
        <v>33</v>
      </c>
      <c r="X817" t="s">
        <v>334</v>
      </c>
      <c r="Y817">
        <v>-11964220</v>
      </c>
    </row>
    <row r="818" spans="1:25" x14ac:dyDescent="0.2">
      <c r="A818" t="s">
        <v>1192</v>
      </c>
      <c r="B818">
        <v>7014</v>
      </c>
      <c r="C818" t="s">
        <v>56</v>
      </c>
      <c r="D818">
        <v>7</v>
      </c>
      <c r="E818" t="s">
        <v>57</v>
      </c>
      <c r="F818">
        <v>50094774</v>
      </c>
      <c r="G818">
        <v>48080071</v>
      </c>
      <c r="H818">
        <v>1</v>
      </c>
      <c r="I818" t="s">
        <v>26</v>
      </c>
      <c r="J818" t="s">
        <v>1568</v>
      </c>
      <c r="K818" t="s">
        <v>610</v>
      </c>
      <c r="L818" t="s">
        <v>611</v>
      </c>
      <c r="N818" t="s">
        <v>1193</v>
      </c>
      <c r="O818" t="s">
        <v>31</v>
      </c>
      <c r="P818">
        <v>50094774</v>
      </c>
      <c r="Q818">
        <v>2401</v>
      </c>
      <c r="R818">
        <v>7</v>
      </c>
      <c r="S818" t="s">
        <v>62</v>
      </c>
      <c r="T818">
        <v>18</v>
      </c>
      <c r="U818" t="s">
        <v>63</v>
      </c>
      <c r="V818">
        <v>15</v>
      </c>
      <c r="W818" t="s">
        <v>64</v>
      </c>
      <c r="X818" t="s">
        <v>34</v>
      </c>
      <c r="Y818">
        <v>601046</v>
      </c>
    </row>
    <row r="819" spans="1:25" x14ac:dyDescent="0.2">
      <c r="A819" t="s">
        <v>1194</v>
      </c>
      <c r="B819">
        <v>7014</v>
      </c>
      <c r="C819" t="s">
        <v>56</v>
      </c>
      <c r="D819">
        <v>7</v>
      </c>
      <c r="E819" t="s">
        <v>57</v>
      </c>
      <c r="F819">
        <v>50094774</v>
      </c>
      <c r="G819">
        <v>48080071</v>
      </c>
      <c r="H819">
        <v>1</v>
      </c>
      <c r="I819" t="s">
        <v>26</v>
      </c>
      <c r="J819" t="s">
        <v>1568</v>
      </c>
      <c r="K819" t="s">
        <v>610</v>
      </c>
      <c r="L819" t="s">
        <v>611</v>
      </c>
      <c r="N819" t="s">
        <v>1193</v>
      </c>
      <c r="O819" t="s">
        <v>31</v>
      </c>
      <c r="P819">
        <v>50094774</v>
      </c>
      <c r="Q819">
        <v>2401</v>
      </c>
      <c r="R819">
        <v>7</v>
      </c>
      <c r="S819" t="s">
        <v>62</v>
      </c>
      <c r="T819">
        <v>20</v>
      </c>
      <c r="U819" t="s">
        <v>66</v>
      </c>
      <c r="V819">
        <v>15</v>
      </c>
      <c r="W819" t="s">
        <v>64</v>
      </c>
      <c r="X819" t="s">
        <v>34</v>
      </c>
      <c r="Y819">
        <v>16772153</v>
      </c>
    </row>
    <row r="820" spans="1:25" x14ac:dyDescent="0.2">
      <c r="A820" t="s">
        <v>1195</v>
      </c>
      <c r="B820">
        <v>7014</v>
      </c>
      <c r="C820" t="s">
        <v>56</v>
      </c>
      <c r="D820">
        <v>7</v>
      </c>
      <c r="E820" t="s">
        <v>57</v>
      </c>
      <c r="F820">
        <v>50094774</v>
      </c>
      <c r="G820">
        <v>48080071</v>
      </c>
      <c r="H820">
        <v>1</v>
      </c>
      <c r="I820" t="s">
        <v>26</v>
      </c>
      <c r="J820" t="s">
        <v>1568</v>
      </c>
      <c r="K820" t="s">
        <v>610</v>
      </c>
      <c r="L820" t="s">
        <v>611</v>
      </c>
      <c r="N820" t="s">
        <v>1193</v>
      </c>
      <c r="O820" t="s">
        <v>31</v>
      </c>
      <c r="P820">
        <v>50094774</v>
      </c>
      <c r="Q820">
        <v>2401</v>
      </c>
      <c r="R820">
        <v>7</v>
      </c>
      <c r="S820" t="s">
        <v>62</v>
      </c>
      <c r="T820">
        <v>147</v>
      </c>
      <c r="U820" t="s">
        <v>104</v>
      </c>
      <c r="V820">
        <v>15</v>
      </c>
      <c r="W820" t="s">
        <v>64</v>
      </c>
      <c r="X820" t="s">
        <v>34</v>
      </c>
      <c r="Y820">
        <v>868795</v>
      </c>
    </row>
    <row r="821" spans="1:25" x14ac:dyDescent="0.2">
      <c r="A821" t="s">
        <v>1196</v>
      </c>
      <c r="B821">
        <v>7014</v>
      </c>
      <c r="C821" t="s">
        <v>56</v>
      </c>
      <c r="D821">
        <v>7</v>
      </c>
      <c r="E821" t="s">
        <v>57</v>
      </c>
      <c r="F821">
        <v>50094774</v>
      </c>
      <c r="G821">
        <v>48080071</v>
      </c>
      <c r="H821">
        <v>1</v>
      </c>
      <c r="I821" t="s">
        <v>26</v>
      </c>
      <c r="J821" t="s">
        <v>1568</v>
      </c>
      <c r="K821" t="s">
        <v>610</v>
      </c>
      <c r="L821" t="s">
        <v>611</v>
      </c>
      <c r="N821" t="s">
        <v>1193</v>
      </c>
      <c r="O821" t="s">
        <v>31</v>
      </c>
      <c r="P821">
        <v>50094774</v>
      </c>
      <c r="Q821">
        <v>2401</v>
      </c>
      <c r="R821">
        <v>7</v>
      </c>
      <c r="S821" t="s">
        <v>62</v>
      </c>
      <c r="T821">
        <v>200</v>
      </c>
      <c r="U821" t="s">
        <v>68</v>
      </c>
      <c r="V821">
        <v>15</v>
      </c>
      <c r="W821" t="s">
        <v>64</v>
      </c>
      <c r="X821" t="s">
        <v>34</v>
      </c>
      <c r="Y821">
        <v>23492629</v>
      </c>
    </row>
    <row r="822" spans="1:25" x14ac:dyDescent="0.2">
      <c r="A822" t="s">
        <v>1197</v>
      </c>
      <c r="B822">
        <v>7014</v>
      </c>
      <c r="C822" t="s">
        <v>56</v>
      </c>
      <c r="D822">
        <v>7</v>
      </c>
      <c r="E822" t="s">
        <v>57</v>
      </c>
      <c r="F822">
        <v>50094774</v>
      </c>
      <c r="G822">
        <v>48080071</v>
      </c>
      <c r="H822">
        <v>1</v>
      </c>
      <c r="I822" t="s">
        <v>26</v>
      </c>
      <c r="J822" t="s">
        <v>1568</v>
      </c>
      <c r="K822" t="s">
        <v>610</v>
      </c>
      <c r="L822" t="s">
        <v>611</v>
      </c>
      <c r="N822" t="s">
        <v>1193</v>
      </c>
      <c r="O822" t="s">
        <v>31</v>
      </c>
      <c r="P822">
        <v>50094774</v>
      </c>
      <c r="Q822">
        <v>2401</v>
      </c>
      <c r="R822">
        <v>7</v>
      </c>
      <c r="S822" t="s">
        <v>62</v>
      </c>
      <c r="T822">
        <v>716</v>
      </c>
      <c r="U822" t="s">
        <v>70</v>
      </c>
      <c r="V822">
        <v>15</v>
      </c>
      <c r="W822" t="s">
        <v>64</v>
      </c>
      <c r="X822" t="s">
        <v>34</v>
      </c>
      <c r="Y822">
        <v>2791203</v>
      </c>
    </row>
    <row r="823" spans="1:25" x14ac:dyDescent="0.2">
      <c r="A823" t="s">
        <v>1198</v>
      </c>
      <c r="B823">
        <v>7014</v>
      </c>
      <c r="C823" t="s">
        <v>56</v>
      </c>
      <c r="D823">
        <v>7</v>
      </c>
      <c r="E823" t="s">
        <v>57</v>
      </c>
      <c r="F823">
        <v>50094774</v>
      </c>
      <c r="G823">
        <v>48080071</v>
      </c>
      <c r="H823">
        <v>1</v>
      </c>
      <c r="I823" t="s">
        <v>26</v>
      </c>
      <c r="J823" t="s">
        <v>1568</v>
      </c>
      <c r="K823" t="s">
        <v>610</v>
      </c>
      <c r="L823" t="s">
        <v>611</v>
      </c>
      <c r="N823" t="s">
        <v>1193</v>
      </c>
      <c r="O823" t="s">
        <v>31</v>
      </c>
      <c r="P823">
        <v>50094774</v>
      </c>
      <c r="Q823">
        <v>2401</v>
      </c>
      <c r="R823">
        <v>7</v>
      </c>
      <c r="S823" t="s">
        <v>62</v>
      </c>
      <c r="T823">
        <v>147</v>
      </c>
      <c r="U823" t="s">
        <v>104</v>
      </c>
      <c r="V823">
        <v>60</v>
      </c>
      <c r="W823" t="s">
        <v>108</v>
      </c>
      <c r="X823" t="s">
        <v>34</v>
      </c>
      <c r="Y823">
        <v>2478</v>
      </c>
    </row>
    <row r="824" spans="1:25" x14ac:dyDescent="0.2">
      <c r="A824" t="s">
        <v>1199</v>
      </c>
      <c r="B824">
        <v>7014</v>
      </c>
      <c r="C824" t="s">
        <v>56</v>
      </c>
      <c r="D824">
        <v>7</v>
      </c>
      <c r="E824" t="s">
        <v>57</v>
      </c>
      <c r="F824">
        <v>50094774</v>
      </c>
      <c r="G824">
        <v>48080071</v>
      </c>
      <c r="H824">
        <v>1</v>
      </c>
      <c r="I824" t="s">
        <v>26</v>
      </c>
      <c r="J824" t="s">
        <v>1568</v>
      </c>
      <c r="K824" t="s">
        <v>610</v>
      </c>
      <c r="L824" t="s">
        <v>611</v>
      </c>
      <c r="N824" t="s">
        <v>1193</v>
      </c>
      <c r="O824" t="s">
        <v>31</v>
      </c>
      <c r="P824">
        <v>50094774</v>
      </c>
      <c r="Q824">
        <v>2401</v>
      </c>
      <c r="R824">
        <v>46</v>
      </c>
      <c r="S824" t="s">
        <v>72</v>
      </c>
      <c r="T824">
        <v>156</v>
      </c>
      <c r="U824" t="s">
        <v>87</v>
      </c>
      <c r="V824">
        <v>15</v>
      </c>
      <c r="W824" t="s">
        <v>64</v>
      </c>
      <c r="X824" t="s">
        <v>34</v>
      </c>
      <c r="Y824">
        <v>87965</v>
      </c>
    </row>
    <row r="825" spans="1:25" x14ac:dyDescent="0.2">
      <c r="A825" t="s">
        <v>1200</v>
      </c>
      <c r="B825">
        <v>7014</v>
      </c>
      <c r="C825" t="s">
        <v>56</v>
      </c>
      <c r="D825">
        <v>7</v>
      </c>
      <c r="E825" t="s">
        <v>57</v>
      </c>
      <c r="F825">
        <v>50094774</v>
      </c>
      <c r="G825">
        <v>48080071</v>
      </c>
      <c r="H825">
        <v>1</v>
      </c>
      <c r="I825" t="s">
        <v>26</v>
      </c>
      <c r="J825" t="s">
        <v>1568</v>
      </c>
      <c r="K825" t="s">
        <v>610</v>
      </c>
      <c r="L825" t="s">
        <v>611</v>
      </c>
      <c r="N825" t="s">
        <v>1193</v>
      </c>
      <c r="O825" t="s">
        <v>31</v>
      </c>
      <c r="P825">
        <v>50094774</v>
      </c>
      <c r="Q825">
        <v>2401</v>
      </c>
      <c r="R825">
        <v>62</v>
      </c>
      <c r="S825" t="s">
        <v>75</v>
      </c>
      <c r="T825">
        <v>204</v>
      </c>
      <c r="U825" t="s">
        <v>76</v>
      </c>
      <c r="V825">
        <v>15</v>
      </c>
      <c r="W825" t="s">
        <v>64</v>
      </c>
      <c r="X825" t="s">
        <v>34</v>
      </c>
      <c r="Y825">
        <v>3951438</v>
      </c>
    </row>
    <row r="826" spans="1:25" x14ac:dyDescent="0.2">
      <c r="A826" t="s">
        <v>1201</v>
      </c>
      <c r="B826">
        <v>7014</v>
      </c>
      <c r="C826" t="s">
        <v>56</v>
      </c>
      <c r="D826">
        <v>14</v>
      </c>
      <c r="E826" t="s">
        <v>253</v>
      </c>
      <c r="F826">
        <v>50094772</v>
      </c>
      <c r="G826">
        <v>48080069</v>
      </c>
      <c r="H826">
        <v>1</v>
      </c>
      <c r="I826" t="s">
        <v>26</v>
      </c>
      <c r="J826" t="s">
        <v>1566</v>
      </c>
      <c r="K826" t="s">
        <v>399</v>
      </c>
      <c r="L826" t="s">
        <v>400</v>
      </c>
      <c r="N826" t="s">
        <v>1202</v>
      </c>
      <c r="O826" t="s">
        <v>31</v>
      </c>
      <c r="P826">
        <v>50094772</v>
      </c>
      <c r="Q826">
        <v>2401</v>
      </c>
      <c r="R826">
        <v>62</v>
      </c>
      <c r="S826" t="s">
        <v>75</v>
      </c>
      <c r="T826">
        <v>204</v>
      </c>
      <c r="U826" t="s">
        <v>76</v>
      </c>
      <c r="V826">
        <v>15</v>
      </c>
      <c r="W826" t="s">
        <v>64</v>
      </c>
      <c r="X826" t="s">
        <v>34</v>
      </c>
      <c r="Y826">
        <v>41290447</v>
      </c>
    </row>
    <row r="827" spans="1:25" x14ac:dyDescent="0.2">
      <c r="A827" t="s">
        <v>1203</v>
      </c>
      <c r="B827">
        <v>7014</v>
      </c>
      <c r="C827" t="s">
        <v>56</v>
      </c>
      <c r="D827">
        <v>6</v>
      </c>
      <c r="E827" t="s">
        <v>154</v>
      </c>
      <c r="F827">
        <v>50094771</v>
      </c>
      <c r="G827">
        <v>48080068</v>
      </c>
      <c r="H827">
        <v>1</v>
      </c>
      <c r="I827" t="s">
        <v>26</v>
      </c>
      <c r="J827" t="s">
        <v>1566</v>
      </c>
      <c r="K827" t="s">
        <v>1204</v>
      </c>
      <c r="L827" t="s">
        <v>1205</v>
      </c>
      <c r="N827" t="s">
        <v>1206</v>
      </c>
      <c r="O827" t="s">
        <v>31</v>
      </c>
      <c r="P827">
        <v>50094771</v>
      </c>
      <c r="Q827">
        <v>2401</v>
      </c>
      <c r="R827">
        <v>7</v>
      </c>
      <c r="S827" t="s">
        <v>62</v>
      </c>
      <c r="T827">
        <v>200</v>
      </c>
      <c r="U827" t="s">
        <v>68</v>
      </c>
      <c r="V827">
        <v>15</v>
      </c>
      <c r="W827" t="s">
        <v>64</v>
      </c>
      <c r="X827" t="s">
        <v>34</v>
      </c>
      <c r="Y827">
        <v>628231471</v>
      </c>
    </row>
    <row r="828" spans="1:25" x14ac:dyDescent="0.2">
      <c r="A828" t="s">
        <v>1207</v>
      </c>
      <c r="B828">
        <v>7014</v>
      </c>
      <c r="C828" t="s">
        <v>56</v>
      </c>
      <c r="D828">
        <v>6</v>
      </c>
      <c r="E828" t="s">
        <v>154</v>
      </c>
      <c r="F828">
        <v>50094771</v>
      </c>
      <c r="G828">
        <v>48080068</v>
      </c>
      <c r="H828">
        <v>1</v>
      </c>
      <c r="I828" t="s">
        <v>26</v>
      </c>
      <c r="J828" t="s">
        <v>1566</v>
      </c>
      <c r="K828" t="s">
        <v>1204</v>
      </c>
      <c r="L828" t="s">
        <v>1205</v>
      </c>
      <c r="N828" t="s">
        <v>1206</v>
      </c>
      <c r="O828" t="s">
        <v>31</v>
      </c>
      <c r="P828">
        <v>50094771</v>
      </c>
      <c r="Q828">
        <v>2401</v>
      </c>
      <c r="R828">
        <v>7</v>
      </c>
      <c r="S828" t="s">
        <v>62</v>
      </c>
      <c r="T828">
        <v>716</v>
      </c>
      <c r="U828" t="s">
        <v>70</v>
      </c>
      <c r="V828">
        <v>15</v>
      </c>
      <c r="W828" t="s">
        <v>64</v>
      </c>
      <c r="X828" t="s">
        <v>34</v>
      </c>
      <c r="Y828">
        <v>48412055</v>
      </c>
    </row>
    <row r="829" spans="1:25" x14ac:dyDescent="0.2">
      <c r="A829" t="s">
        <v>1208</v>
      </c>
      <c r="B829">
        <v>7014</v>
      </c>
      <c r="C829" t="s">
        <v>56</v>
      </c>
      <c r="D829">
        <v>6</v>
      </c>
      <c r="E829" t="s">
        <v>154</v>
      </c>
      <c r="F829">
        <v>50094771</v>
      </c>
      <c r="G829">
        <v>48080068</v>
      </c>
      <c r="H829">
        <v>1</v>
      </c>
      <c r="I829" t="s">
        <v>26</v>
      </c>
      <c r="J829" t="s">
        <v>1566</v>
      </c>
      <c r="K829" t="s">
        <v>1204</v>
      </c>
      <c r="L829" t="s">
        <v>1205</v>
      </c>
      <c r="N829" t="s">
        <v>1206</v>
      </c>
      <c r="O829" t="s">
        <v>31</v>
      </c>
      <c r="P829">
        <v>50094771</v>
      </c>
      <c r="Q829">
        <v>2401</v>
      </c>
      <c r="R829">
        <v>7</v>
      </c>
      <c r="S829" t="s">
        <v>62</v>
      </c>
      <c r="T829">
        <v>147</v>
      </c>
      <c r="U829" t="s">
        <v>104</v>
      </c>
      <c r="V829">
        <v>60</v>
      </c>
      <c r="W829" t="s">
        <v>108</v>
      </c>
      <c r="X829" t="s">
        <v>34</v>
      </c>
      <c r="Y829">
        <v>61207</v>
      </c>
    </row>
    <row r="830" spans="1:25" x14ac:dyDescent="0.2">
      <c r="A830" t="s">
        <v>1209</v>
      </c>
      <c r="B830">
        <v>7014</v>
      </c>
      <c r="C830" t="s">
        <v>56</v>
      </c>
      <c r="D830">
        <v>6</v>
      </c>
      <c r="E830" t="s">
        <v>154</v>
      </c>
      <c r="F830">
        <v>50094771</v>
      </c>
      <c r="G830">
        <v>48080068</v>
      </c>
      <c r="H830">
        <v>1</v>
      </c>
      <c r="I830" t="s">
        <v>26</v>
      </c>
      <c r="J830" t="s">
        <v>1566</v>
      </c>
      <c r="K830" t="s">
        <v>1204</v>
      </c>
      <c r="L830" t="s">
        <v>1205</v>
      </c>
      <c r="N830" t="s">
        <v>1206</v>
      </c>
      <c r="O830" t="s">
        <v>31</v>
      </c>
      <c r="P830">
        <v>50094771</v>
      </c>
      <c r="Q830">
        <v>2401</v>
      </c>
      <c r="R830">
        <v>46</v>
      </c>
      <c r="S830" t="s">
        <v>72</v>
      </c>
      <c r="T830">
        <v>156</v>
      </c>
      <c r="U830" t="s">
        <v>87</v>
      </c>
      <c r="V830">
        <v>15</v>
      </c>
      <c r="W830" t="s">
        <v>64</v>
      </c>
      <c r="X830" t="s">
        <v>34</v>
      </c>
      <c r="Y830">
        <v>1155101</v>
      </c>
    </row>
    <row r="831" spans="1:25" x14ac:dyDescent="0.2">
      <c r="A831" t="s">
        <v>1210</v>
      </c>
      <c r="B831">
        <v>7014</v>
      </c>
      <c r="C831" t="s">
        <v>56</v>
      </c>
      <c r="D831">
        <v>6</v>
      </c>
      <c r="E831" t="s">
        <v>154</v>
      </c>
      <c r="F831">
        <v>50094771</v>
      </c>
      <c r="G831">
        <v>48080068</v>
      </c>
      <c r="H831">
        <v>1</v>
      </c>
      <c r="I831" t="s">
        <v>26</v>
      </c>
      <c r="J831" t="s">
        <v>1566</v>
      </c>
      <c r="K831" t="s">
        <v>1204</v>
      </c>
      <c r="L831" t="s">
        <v>1205</v>
      </c>
      <c r="N831" t="s">
        <v>1206</v>
      </c>
      <c r="O831" t="s">
        <v>31</v>
      </c>
      <c r="P831">
        <v>50094771</v>
      </c>
      <c r="Q831">
        <v>2401</v>
      </c>
      <c r="R831">
        <v>62</v>
      </c>
      <c r="S831" t="s">
        <v>75</v>
      </c>
      <c r="T831">
        <v>204</v>
      </c>
      <c r="U831" t="s">
        <v>76</v>
      </c>
      <c r="V831">
        <v>15</v>
      </c>
      <c r="W831" t="s">
        <v>64</v>
      </c>
      <c r="X831" t="s">
        <v>34</v>
      </c>
      <c r="Y831">
        <v>92967415</v>
      </c>
    </row>
    <row r="832" spans="1:25" x14ac:dyDescent="0.2">
      <c r="A832" t="s">
        <v>1211</v>
      </c>
      <c r="B832">
        <v>7014</v>
      </c>
      <c r="C832" t="s">
        <v>56</v>
      </c>
      <c r="D832">
        <v>6</v>
      </c>
      <c r="E832" t="s">
        <v>154</v>
      </c>
      <c r="F832">
        <v>50094770</v>
      </c>
      <c r="G832">
        <v>48080067</v>
      </c>
      <c r="H832">
        <v>1</v>
      </c>
      <c r="I832" t="s">
        <v>26</v>
      </c>
      <c r="J832" t="s">
        <v>1568</v>
      </c>
      <c r="K832" t="s">
        <v>1212</v>
      </c>
      <c r="L832" t="s">
        <v>1213</v>
      </c>
      <c r="N832" t="s">
        <v>1214</v>
      </c>
      <c r="O832" t="s">
        <v>31</v>
      </c>
      <c r="P832">
        <v>50094770</v>
      </c>
      <c r="Q832">
        <v>2401</v>
      </c>
      <c r="R832">
        <v>7</v>
      </c>
      <c r="S832" t="s">
        <v>62</v>
      </c>
      <c r="T832">
        <v>20</v>
      </c>
      <c r="U832" t="s">
        <v>66</v>
      </c>
      <c r="V832">
        <v>15</v>
      </c>
      <c r="W832" t="s">
        <v>64</v>
      </c>
      <c r="X832" t="s">
        <v>34</v>
      </c>
      <c r="Y832">
        <v>15367042</v>
      </c>
    </row>
    <row r="833" spans="1:25" x14ac:dyDescent="0.2">
      <c r="A833" t="s">
        <v>1215</v>
      </c>
      <c r="B833">
        <v>7014</v>
      </c>
      <c r="C833" t="s">
        <v>56</v>
      </c>
      <c r="D833">
        <v>6</v>
      </c>
      <c r="E833" t="s">
        <v>154</v>
      </c>
      <c r="F833">
        <v>50094770</v>
      </c>
      <c r="G833">
        <v>48080067</v>
      </c>
      <c r="H833">
        <v>1</v>
      </c>
      <c r="I833" t="s">
        <v>26</v>
      </c>
      <c r="J833" t="s">
        <v>1568</v>
      </c>
      <c r="K833" t="s">
        <v>1212</v>
      </c>
      <c r="L833" t="s">
        <v>1213</v>
      </c>
      <c r="N833" t="s">
        <v>1214</v>
      </c>
      <c r="O833" t="s">
        <v>31</v>
      </c>
      <c r="P833">
        <v>50094770</v>
      </c>
      <c r="Q833">
        <v>2401</v>
      </c>
      <c r="R833">
        <v>7</v>
      </c>
      <c r="S833" t="s">
        <v>62</v>
      </c>
      <c r="T833">
        <v>147</v>
      </c>
      <c r="U833" t="s">
        <v>104</v>
      </c>
      <c r="V833">
        <v>15</v>
      </c>
      <c r="W833" t="s">
        <v>64</v>
      </c>
      <c r="X833" t="s">
        <v>34</v>
      </c>
      <c r="Y833">
        <v>5871489</v>
      </c>
    </row>
    <row r="834" spans="1:25" x14ac:dyDescent="0.2">
      <c r="A834" t="s">
        <v>1216</v>
      </c>
      <c r="B834">
        <v>7014</v>
      </c>
      <c r="C834" t="s">
        <v>56</v>
      </c>
      <c r="D834">
        <v>6</v>
      </c>
      <c r="E834" t="s">
        <v>154</v>
      </c>
      <c r="F834">
        <v>50094770</v>
      </c>
      <c r="G834">
        <v>48080067</v>
      </c>
      <c r="H834">
        <v>1</v>
      </c>
      <c r="I834" t="s">
        <v>26</v>
      </c>
      <c r="J834" t="s">
        <v>1568</v>
      </c>
      <c r="K834" t="s">
        <v>1212</v>
      </c>
      <c r="L834" t="s">
        <v>1213</v>
      </c>
      <c r="N834" t="s">
        <v>1214</v>
      </c>
      <c r="O834" t="s">
        <v>31</v>
      </c>
      <c r="P834">
        <v>50094770</v>
      </c>
      <c r="Q834">
        <v>2401</v>
      </c>
      <c r="R834">
        <v>7</v>
      </c>
      <c r="S834" t="s">
        <v>62</v>
      </c>
      <c r="T834">
        <v>200</v>
      </c>
      <c r="U834" t="s">
        <v>68</v>
      </c>
      <c r="V834">
        <v>15</v>
      </c>
      <c r="W834" t="s">
        <v>64</v>
      </c>
      <c r="X834" t="s">
        <v>34</v>
      </c>
      <c r="Y834">
        <v>146111849</v>
      </c>
    </row>
    <row r="835" spans="1:25" x14ac:dyDescent="0.2">
      <c r="A835" t="s">
        <v>1217</v>
      </c>
      <c r="B835">
        <v>7014</v>
      </c>
      <c r="C835" t="s">
        <v>56</v>
      </c>
      <c r="D835">
        <v>6</v>
      </c>
      <c r="E835" t="s">
        <v>154</v>
      </c>
      <c r="F835">
        <v>50094770</v>
      </c>
      <c r="G835">
        <v>48080067</v>
      </c>
      <c r="H835">
        <v>1</v>
      </c>
      <c r="I835" t="s">
        <v>26</v>
      </c>
      <c r="J835" t="s">
        <v>1568</v>
      </c>
      <c r="K835" t="s">
        <v>1212</v>
      </c>
      <c r="L835" t="s">
        <v>1213</v>
      </c>
      <c r="N835" t="s">
        <v>1214</v>
      </c>
      <c r="O835" t="s">
        <v>31</v>
      </c>
      <c r="P835">
        <v>50094770</v>
      </c>
      <c r="Q835">
        <v>2401</v>
      </c>
      <c r="R835">
        <v>7</v>
      </c>
      <c r="S835" t="s">
        <v>62</v>
      </c>
      <c r="T835">
        <v>716</v>
      </c>
      <c r="U835" t="s">
        <v>70</v>
      </c>
      <c r="V835">
        <v>15</v>
      </c>
      <c r="W835" t="s">
        <v>64</v>
      </c>
      <c r="X835" t="s">
        <v>34</v>
      </c>
      <c r="Y835">
        <v>8169695</v>
      </c>
    </row>
    <row r="836" spans="1:25" x14ac:dyDescent="0.2">
      <c r="A836" t="s">
        <v>1218</v>
      </c>
      <c r="B836">
        <v>7014</v>
      </c>
      <c r="C836" t="s">
        <v>56</v>
      </c>
      <c r="D836">
        <v>6</v>
      </c>
      <c r="E836" t="s">
        <v>154</v>
      </c>
      <c r="F836">
        <v>50094770</v>
      </c>
      <c r="G836">
        <v>48080067</v>
      </c>
      <c r="H836">
        <v>1</v>
      </c>
      <c r="I836" t="s">
        <v>26</v>
      </c>
      <c r="J836" t="s">
        <v>1568</v>
      </c>
      <c r="K836" t="s">
        <v>1212</v>
      </c>
      <c r="L836" t="s">
        <v>1213</v>
      </c>
      <c r="N836" t="s">
        <v>1214</v>
      </c>
      <c r="O836" t="s">
        <v>31</v>
      </c>
      <c r="P836">
        <v>50094770</v>
      </c>
      <c r="Q836">
        <v>2401</v>
      </c>
      <c r="R836">
        <v>7</v>
      </c>
      <c r="S836" t="s">
        <v>62</v>
      </c>
      <c r="T836">
        <v>147</v>
      </c>
      <c r="U836" t="s">
        <v>104</v>
      </c>
      <c r="V836">
        <v>60</v>
      </c>
      <c r="W836" t="s">
        <v>108</v>
      </c>
      <c r="X836" t="s">
        <v>34</v>
      </c>
      <c r="Y836">
        <v>18568</v>
      </c>
    </row>
    <row r="837" spans="1:25" x14ac:dyDescent="0.2">
      <c r="A837" t="s">
        <v>1219</v>
      </c>
      <c r="B837">
        <v>7014</v>
      </c>
      <c r="C837" t="s">
        <v>56</v>
      </c>
      <c r="D837">
        <v>6</v>
      </c>
      <c r="E837" t="s">
        <v>154</v>
      </c>
      <c r="F837">
        <v>50094770</v>
      </c>
      <c r="G837">
        <v>48080067</v>
      </c>
      <c r="H837">
        <v>1</v>
      </c>
      <c r="I837" t="s">
        <v>26</v>
      </c>
      <c r="J837" t="s">
        <v>1568</v>
      </c>
      <c r="K837" t="s">
        <v>1212</v>
      </c>
      <c r="L837" t="s">
        <v>1213</v>
      </c>
      <c r="N837" t="s">
        <v>1214</v>
      </c>
      <c r="O837" t="s">
        <v>31</v>
      </c>
      <c r="P837">
        <v>50094770</v>
      </c>
      <c r="Q837">
        <v>2401</v>
      </c>
      <c r="R837">
        <v>46</v>
      </c>
      <c r="S837" t="s">
        <v>72</v>
      </c>
      <c r="T837">
        <v>156</v>
      </c>
      <c r="U837" t="s">
        <v>87</v>
      </c>
      <c r="V837">
        <v>15</v>
      </c>
      <c r="W837" t="s">
        <v>64</v>
      </c>
      <c r="X837" t="s">
        <v>34</v>
      </c>
      <c r="Y837">
        <v>195724</v>
      </c>
    </row>
    <row r="838" spans="1:25" x14ac:dyDescent="0.2">
      <c r="A838" t="s">
        <v>1220</v>
      </c>
      <c r="B838">
        <v>7014</v>
      </c>
      <c r="C838" t="s">
        <v>56</v>
      </c>
      <c r="D838">
        <v>6</v>
      </c>
      <c r="E838" t="s">
        <v>154</v>
      </c>
      <c r="F838">
        <v>50094770</v>
      </c>
      <c r="G838">
        <v>48080067</v>
      </c>
      <c r="H838">
        <v>1</v>
      </c>
      <c r="I838" t="s">
        <v>26</v>
      </c>
      <c r="J838" t="s">
        <v>1568</v>
      </c>
      <c r="K838" t="s">
        <v>1212</v>
      </c>
      <c r="L838" t="s">
        <v>1213</v>
      </c>
      <c r="N838" t="s">
        <v>1214</v>
      </c>
      <c r="O838" t="s">
        <v>31</v>
      </c>
      <c r="P838">
        <v>50094770</v>
      </c>
      <c r="Q838">
        <v>2401</v>
      </c>
      <c r="R838">
        <v>62</v>
      </c>
      <c r="S838" t="s">
        <v>75</v>
      </c>
      <c r="T838">
        <v>204</v>
      </c>
      <c r="U838" t="s">
        <v>76</v>
      </c>
      <c r="V838">
        <v>15</v>
      </c>
      <c r="W838" t="s">
        <v>64</v>
      </c>
      <c r="X838" t="s">
        <v>34</v>
      </c>
      <c r="Y838">
        <v>21193948</v>
      </c>
    </row>
    <row r="839" spans="1:25" x14ac:dyDescent="0.2">
      <c r="A839" t="s">
        <v>1221</v>
      </c>
      <c r="B839">
        <v>7014</v>
      </c>
      <c r="C839" t="s">
        <v>56</v>
      </c>
      <c r="D839">
        <v>6</v>
      </c>
      <c r="E839" t="s">
        <v>154</v>
      </c>
      <c r="F839">
        <v>50094770</v>
      </c>
      <c r="G839">
        <v>48080067</v>
      </c>
      <c r="H839">
        <v>1</v>
      </c>
      <c r="I839" t="s">
        <v>26</v>
      </c>
      <c r="J839" t="s">
        <v>1568</v>
      </c>
      <c r="K839" t="s">
        <v>1212</v>
      </c>
      <c r="L839" t="s">
        <v>1213</v>
      </c>
      <c r="N839" t="s">
        <v>1214</v>
      </c>
      <c r="O839" t="s">
        <v>31</v>
      </c>
      <c r="P839">
        <v>50094770</v>
      </c>
      <c r="Q839">
        <v>2401</v>
      </c>
      <c r="R839">
        <v>100</v>
      </c>
      <c r="S839" t="s">
        <v>78</v>
      </c>
      <c r="T839">
        <v>286</v>
      </c>
      <c r="U839" t="s">
        <v>79</v>
      </c>
      <c r="V839">
        <v>15</v>
      </c>
      <c r="W839" t="s">
        <v>64</v>
      </c>
      <c r="X839" t="s">
        <v>34</v>
      </c>
      <c r="Y839">
        <v>54</v>
      </c>
    </row>
    <row r="840" spans="1:25" x14ac:dyDescent="0.2">
      <c r="A840" t="s">
        <v>1222</v>
      </c>
      <c r="B840">
        <v>7014</v>
      </c>
      <c r="C840" t="s">
        <v>56</v>
      </c>
      <c r="D840">
        <v>6</v>
      </c>
      <c r="E840" t="s">
        <v>154</v>
      </c>
      <c r="F840">
        <v>50094770</v>
      </c>
      <c r="G840">
        <v>48080067</v>
      </c>
      <c r="H840">
        <v>1</v>
      </c>
      <c r="I840" t="s">
        <v>26</v>
      </c>
      <c r="J840" t="s">
        <v>1568</v>
      </c>
      <c r="K840" t="s">
        <v>1212</v>
      </c>
      <c r="L840" t="s">
        <v>1213</v>
      </c>
      <c r="N840" t="s">
        <v>1214</v>
      </c>
      <c r="O840" t="s">
        <v>31</v>
      </c>
      <c r="P840">
        <v>50094770</v>
      </c>
      <c r="Q840">
        <v>2401</v>
      </c>
      <c r="R840">
        <v>103</v>
      </c>
      <c r="S840" t="s">
        <v>143</v>
      </c>
      <c r="T840">
        <v>282</v>
      </c>
      <c r="U840" t="s">
        <v>143</v>
      </c>
      <c r="V840">
        <v>51</v>
      </c>
      <c r="W840" t="s">
        <v>125</v>
      </c>
      <c r="X840" t="s">
        <v>34</v>
      </c>
      <c r="Y840">
        <v>6835</v>
      </c>
    </row>
    <row r="841" spans="1:25" x14ac:dyDescent="0.2">
      <c r="A841" t="s">
        <v>1223</v>
      </c>
      <c r="B841">
        <v>7014</v>
      </c>
      <c r="C841" t="s">
        <v>56</v>
      </c>
      <c r="D841">
        <v>6</v>
      </c>
      <c r="E841" t="s">
        <v>154</v>
      </c>
      <c r="F841">
        <v>50094770</v>
      </c>
      <c r="G841">
        <v>48080067</v>
      </c>
      <c r="H841">
        <v>1</v>
      </c>
      <c r="I841" t="s">
        <v>26</v>
      </c>
      <c r="J841" t="s">
        <v>1568</v>
      </c>
      <c r="K841" t="s">
        <v>1212</v>
      </c>
      <c r="L841" t="s">
        <v>1213</v>
      </c>
      <c r="N841" t="s">
        <v>1214</v>
      </c>
      <c r="O841" t="s">
        <v>31</v>
      </c>
      <c r="P841">
        <v>50094770</v>
      </c>
      <c r="Q841">
        <v>2401</v>
      </c>
      <c r="R841">
        <v>118</v>
      </c>
      <c r="S841" t="s">
        <v>299</v>
      </c>
      <c r="T841">
        <v>13</v>
      </c>
      <c r="U841" t="s">
        <v>300</v>
      </c>
      <c r="V841">
        <v>51</v>
      </c>
      <c r="W841" t="s">
        <v>125</v>
      </c>
      <c r="X841" t="s">
        <v>34</v>
      </c>
      <c r="Y841">
        <v>77403</v>
      </c>
    </row>
    <row r="842" spans="1:25" x14ac:dyDescent="0.2">
      <c r="A842" t="s">
        <v>1224</v>
      </c>
      <c r="B842">
        <v>7014</v>
      </c>
      <c r="C842" t="s">
        <v>56</v>
      </c>
      <c r="D842">
        <v>6</v>
      </c>
      <c r="E842" t="s">
        <v>154</v>
      </c>
      <c r="F842">
        <v>50094770</v>
      </c>
      <c r="G842">
        <v>48080067</v>
      </c>
      <c r="H842">
        <v>1</v>
      </c>
      <c r="I842" t="s">
        <v>26</v>
      </c>
      <c r="J842" t="s">
        <v>1568</v>
      </c>
      <c r="K842" t="s">
        <v>1212</v>
      </c>
      <c r="L842" t="s">
        <v>1213</v>
      </c>
      <c r="N842" t="s">
        <v>1214</v>
      </c>
      <c r="O842" t="s">
        <v>31</v>
      </c>
      <c r="P842">
        <v>50094770</v>
      </c>
      <c r="Q842">
        <v>2401</v>
      </c>
      <c r="R842">
        <v>122</v>
      </c>
      <c r="S842" t="s">
        <v>42</v>
      </c>
      <c r="T842">
        <v>287</v>
      </c>
      <c r="U842" t="s">
        <v>43</v>
      </c>
      <c r="V842">
        <v>15</v>
      </c>
      <c r="W842" t="s">
        <v>64</v>
      </c>
      <c r="X842" t="s">
        <v>34</v>
      </c>
      <c r="Y842">
        <v>110</v>
      </c>
    </row>
    <row r="843" spans="1:25" x14ac:dyDescent="0.2">
      <c r="A843" t="s">
        <v>1225</v>
      </c>
      <c r="B843">
        <v>7014</v>
      </c>
      <c r="C843" t="s">
        <v>56</v>
      </c>
      <c r="D843">
        <v>6</v>
      </c>
      <c r="E843" t="s">
        <v>154</v>
      </c>
      <c r="F843">
        <v>50094769</v>
      </c>
      <c r="G843">
        <v>48080066</v>
      </c>
      <c r="H843">
        <v>1</v>
      </c>
      <c r="I843" t="s">
        <v>26</v>
      </c>
      <c r="J843" t="s">
        <v>1568</v>
      </c>
      <c r="K843" t="s">
        <v>1226</v>
      </c>
      <c r="L843" t="s">
        <v>1227</v>
      </c>
      <c r="N843" t="s">
        <v>1228</v>
      </c>
      <c r="O843" t="s">
        <v>31</v>
      </c>
      <c r="P843">
        <v>50094769</v>
      </c>
      <c r="Q843">
        <v>2401</v>
      </c>
      <c r="R843">
        <v>7</v>
      </c>
      <c r="S843" t="s">
        <v>62</v>
      </c>
      <c r="T843">
        <v>20</v>
      </c>
      <c r="U843" t="s">
        <v>66</v>
      </c>
      <c r="V843">
        <v>15</v>
      </c>
      <c r="W843" t="s">
        <v>64</v>
      </c>
      <c r="X843" t="s">
        <v>34</v>
      </c>
      <c r="Y843">
        <v>21687051</v>
      </c>
    </row>
    <row r="844" spans="1:25" x14ac:dyDescent="0.2">
      <c r="A844" t="s">
        <v>1229</v>
      </c>
      <c r="B844">
        <v>7014</v>
      </c>
      <c r="C844" t="s">
        <v>56</v>
      </c>
      <c r="D844">
        <v>6</v>
      </c>
      <c r="E844" t="s">
        <v>154</v>
      </c>
      <c r="F844">
        <v>50094769</v>
      </c>
      <c r="G844">
        <v>48080066</v>
      </c>
      <c r="H844">
        <v>1</v>
      </c>
      <c r="I844" t="s">
        <v>26</v>
      </c>
      <c r="J844" t="s">
        <v>1568</v>
      </c>
      <c r="K844" t="s">
        <v>1226</v>
      </c>
      <c r="L844" t="s">
        <v>1227</v>
      </c>
      <c r="N844" t="s">
        <v>1228</v>
      </c>
      <c r="O844" t="s">
        <v>31</v>
      </c>
      <c r="P844">
        <v>50094769</v>
      </c>
      <c r="Q844">
        <v>2401</v>
      </c>
      <c r="R844">
        <v>7</v>
      </c>
      <c r="S844" t="s">
        <v>62</v>
      </c>
      <c r="T844">
        <v>147</v>
      </c>
      <c r="U844" t="s">
        <v>104</v>
      </c>
      <c r="V844">
        <v>15</v>
      </c>
      <c r="W844" t="s">
        <v>64</v>
      </c>
      <c r="X844" t="s">
        <v>34</v>
      </c>
      <c r="Y844">
        <v>2545360</v>
      </c>
    </row>
    <row r="845" spans="1:25" x14ac:dyDescent="0.2">
      <c r="A845" t="s">
        <v>1230</v>
      </c>
      <c r="B845">
        <v>7014</v>
      </c>
      <c r="C845" t="s">
        <v>56</v>
      </c>
      <c r="D845">
        <v>6</v>
      </c>
      <c r="E845" t="s">
        <v>154</v>
      </c>
      <c r="F845">
        <v>50094769</v>
      </c>
      <c r="G845">
        <v>48080066</v>
      </c>
      <c r="H845">
        <v>1</v>
      </c>
      <c r="I845" t="s">
        <v>26</v>
      </c>
      <c r="J845" t="s">
        <v>1568</v>
      </c>
      <c r="K845" t="s">
        <v>1226</v>
      </c>
      <c r="L845" t="s">
        <v>1227</v>
      </c>
      <c r="N845" t="s">
        <v>1228</v>
      </c>
      <c r="O845" t="s">
        <v>31</v>
      </c>
      <c r="P845">
        <v>50094769</v>
      </c>
      <c r="Q845">
        <v>2401</v>
      </c>
      <c r="R845">
        <v>7</v>
      </c>
      <c r="S845" t="s">
        <v>62</v>
      </c>
      <c r="T845">
        <v>200</v>
      </c>
      <c r="U845" t="s">
        <v>68</v>
      </c>
      <c r="V845">
        <v>15</v>
      </c>
      <c r="W845" t="s">
        <v>64</v>
      </c>
      <c r="X845" t="s">
        <v>34</v>
      </c>
      <c r="Y845">
        <v>75331420</v>
      </c>
    </row>
    <row r="846" spans="1:25" x14ac:dyDescent="0.2">
      <c r="A846" t="s">
        <v>1231</v>
      </c>
      <c r="B846">
        <v>7014</v>
      </c>
      <c r="C846" t="s">
        <v>56</v>
      </c>
      <c r="D846">
        <v>6</v>
      </c>
      <c r="E846" t="s">
        <v>154</v>
      </c>
      <c r="F846">
        <v>50094769</v>
      </c>
      <c r="G846">
        <v>48080066</v>
      </c>
      <c r="H846">
        <v>1</v>
      </c>
      <c r="I846" t="s">
        <v>26</v>
      </c>
      <c r="J846" t="s">
        <v>1568</v>
      </c>
      <c r="K846" t="s">
        <v>1226</v>
      </c>
      <c r="L846" t="s">
        <v>1227</v>
      </c>
      <c r="N846" t="s">
        <v>1228</v>
      </c>
      <c r="O846" t="s">
        <v>31</v>
      </c>
      <c r="P846">
        <v>50094769</v>
      </c>
      <c r="Q846">
        <v>2401</v>
      </c>
      <c r="R846">
        <v>7</v>
      </c>
      <c r="S846" t="s">
        <v>62</v>
      </c>
      <c r="T846">
        <v>716</v>
      </c>
      <c r="U846" t="s">
        <v>70</v>
      </c>
      <c r="V846">
        <v>15</v>
      </c>
      <c r="W846" t="s">
        <v>64</v>
      </c>
      <c r="X846" t="s">
        <v>34</v>
      </c>
      <c r="Y846">
        <v>2448271</v>
      </c>
    </row>
    <row r="847" spans="1:25" x14ac:dyDescent="0.2">
      <c r="A847" t="s">
        <v>1232</v>
      </c>
      <c r="B847">
        <v>7014</v>
      </c>
      <c r="C847" t="s">
        <v>56</v>
      </c>
      <c r="D847">
        <v>6</v>
      </c>
      <c r="E847" t="s">
        <v>154</v>
      </c>
      <c r="F847">
        <v>50094769</v>
      </c>
      <c r="G847">
        <v>48080066</v>
      </c>
      <c r="H847">
        <v>1</v>
      </c>
      <c r="I847" t="s">
        <v>26</v>
      </c>
      <c r="J847" t="s">
        <v>1568</v>
      </c>
      <c r="K847" t="s">
        <v>1226</v>
      </c>
      <c r="L847" t="s">
        <v>1227</v>
      </c>
      <c r="N847" t="s">
        <v>1228</v>
      </c>
      <c r="O847" t="s">
        <v>31</v>
      </c>
      <c r="P847">
        <v>50094769</v>
      </c>
      <c r="Q847">
        <v>2401</v>
      </c>
      <c r="R847">
        <v>7</v>
      </c>
      <c r="S847" t="s">
        <v>62</v>
      </c>
      <c r="T847">
        <v>147</v>
      </c>
      <c r="U847" t="s">
        <v>104</v>
      </c>
      <c r="V847">
        <v>60</v>
      </c>
      <c r="W847" t="s">
        <v>108</v>
      </c>
      <c r="X847" t="s">
        <v>34</v>
      </c>
      <c r="Y847">
        <v>10865</v>
      </c>
    </row>
    <row r="848" spans="1:25" x14ac:dyDescent="0.2">
      <c r="A848" t="s">
        <v>1233</v>
      </c>
      <c r="B848">
        <v>7014</v>
      </c>
      <c r="C848" t="s">
        <v>56</v>
      </c>
      <c r="D848">
        <v>6</v>
      </c>
      <c r="E848" t="s">
        <v>154</v>
      </c>
      <c r="F848">
        <v>50094769</v>
      </c>
      <c r="G848">
        <v>48080066</v>
      </c>
      <c r="H848">
        <v>1</v>
      </c>
      <c r="I848" t="s">
        <v>26</v>
      </c>
      <c r="J848" t="s">
        <v>1568</v>
      </c>
      <c r="K848" t="s">
        <v>1226</v>
      </c>
      <c r="L848" t="s">
        <v>1227</v>
      </c>
      <c r="N848" t="s">
        <v>1228</v>
      </c>
      <c r="O848" t="s">
        <v>31</v>
      </c>
      <c r="P848">
        <v>50094769</v>
      </c>
      <c r="Q848">
        <v>2401</v>
      </c>
      <c r="R848">
        <v>62</v>
      </c>
      <c r="S848" t="s">
        <v>75</v>
      </c>
      <c r="T848">
        <v>204</v>
      </c>
      <c r="U848" t="s">
        <v>76</v>
      </c>
      <c r="V848">
        <v>15</v>
      </c>
      <c r="W848" t="s">
        <v>64</v>
      </c>
      <c r="X848" t="s">
        <v>34</v>
      </c>
      <c r="Y848">
        <v>17353220</v>
      </c>
    </row>
    <row r="849" spans="1:25" x14ac:dyDescent="0.2">
      <c r="A849" t="s">
        <v>1234</v>
      </c>
      <c r="B849">
        <v>7014</v>
      </c>
      <c r="C849" t="s">
        <v>56</v>
      </c>
      <c r="D849">
        <v>6</v>
      </c>
      <c r="E849" t="s">
        <v>154</v>
      </c>
      <c r="F849">
        <v>50094768</v>
      </c>
      <c r="G849">
        <v>48080065</v>
      </c>
      <c r="H849">
        <v>1</v>
      </c>
      <c r="I849" t="s">
        <v>26</v>
      </c>
      <c r="J849" t="s">
        <v>1568</v>
      </c>
      <c r="K849" t="s">
        <v>1235</v>
      </c>
      <c r="L849" t="s">
        <v>1236</v>
      </c>
      <c r="N849" t="s">
        <v>1237</v>
      </c>
      <c r="O849" t="s">
        <v>31</v>
      </c>
      <c r="P849">
        <v>50094768</v>
      </c>
      <c r="Q849">
        <v>2401</v>
      </c>
      <c r="R849">
        <v>7</v>
      </c>
      <c r="S849" t="s">
        <v>62</v>
      </c>
      <c r="T849">
        <v>20</v>
      </c>
      <c r="U849" t="s">
        <v>66</v>
      </c>
      <c r="V849">
        <v>15</v>
      </c>
      <c r="W849" t="s">
        <v>64</v>
      </c>
      <c r="X849" t="s">
        <v>34</v>
      </c>
      <c r="Y849">
        <v>47334428</v>
      </c>
    </row>
    <row r="850" spans="1:25" x14ac:dyDescent="0.2">
      <c r="A850" t="s">
        <v>1238</v>
      </c>
      <c r="B850">
        <v>7014</v>
      </c>
      <c r="C850" t="s">
        <v>56</v>
      </c>
      <c r="D850">
        <v>6</v>
      </c>
      <c r="E850" t="s">
        <v>154</v>
      </c>
      <c r="F850">
        <v>50094768</v>
      </c>
      <c r="G850">
        <v>48080065</v>
      </c>
      <c r="H850">
        <v>1</v>
      </c>
      <c r="I850" t="s">
        <v>26</v>
      </c>
      <c r="J850" t="s">
        <v>1568</v>
      </c>
      <c r="K850" t="s">
        <v>1235</v>
      </c>
      <c r="L850" t="s">
        <v>1236</v>
      </c>
      <c r="N850" t="s">
        <v>1237</v>
      </c>
      <c r="O850" t="s">
        <v>31</v>
      </c>
      <c r="P850">
        <v>50094768</v>
      </c>
      <c r="Q850">
        <v>2401</v>
      </c>
      <c r="R850">
        <v>7</v>
      </c>
      <c r="S850" t="s">
        <v>62</v>
      </c>
      <c r="T850">
        <v>147</v>
      </c>
      <c r="U850" t="s">
        <v>104</v>
      </c>
      <c r="V850">
        <v>15</v>
      </c>
      <c r="W850" t="s">
        <v>64</v>
      </c>
      <c r="X850" t="s">
        <v>34</v>
      </c>
      <c r="Y850">
        <v>14224663</v>
      </c>
    </row>
    <row r="851" spans="1:25" x14ac:dyDescent="0.2">
      <c r="A851" t="s">
        <v>1239</v>
      </c>
      <c r="B851">
        <v>7014</v>
      </c>
      <c r="C851" t="s">
        <v>56</v>
      </c>
      <c r="D851">
        <v>6</v>
      </c>
      <c r="E851" t="s">
        <v>154</v>
      </c>
      <c r="F851">
        <v>50094768</v>
      </c>
      <c r="G851">
        <v>48080065</v>
      </c>
      <c r="H851">
        <v>1</v>
      </c>
      <c r="I851" t="s">
        <v>26</v>
      </c>
      <c r="J851" t="s">
        <v>1568</v>
      </c>
      <c r="K851" t="s">
        <v>1235</v>
      </c>
      <c r="L851" t="s">
        <v>1236</v>
      </c>
      <c r="N851" t="s">
        <v>1237</v>
      </c>
      <c r="O851" t="s">
        <v>31</v>
      </c>
      <c r="P851">
        <v>50094768</v>
      </c>
      <c r="Q851">
        <v>2401</v>
      </c>
      <c r="R851">
        <v>7</v>
      </c>
      <c r="S851" t="s">
        <v>62</v>
      </c>
      <c r="T851">
        <v>200</v>
      </c>
      <c r="U851" t="s">
        <v>68</v>
      </c>
      <c r="V851">
        <v>15</v>
      </c>
      <c r="W851" t="s">
        <v>64</v>
      </c>
      <c r="X851" t="s">
        <v>34</v>
      </c>
      <c r="Y851">
        <v>438344797</v>
      </c>
    </row>
    <row r="852" spans="1:25" x14ac:dyDescent="0.2">
      <c r="A852" t="s">
        <v>1240</v>
      </c>
      <c r="B852">
        <v>7014</v>
      </c>
      <c r="C852" t="s">
        <v>56</v>
      </c>
      <c r="D852">
        <v>6</v>
      </c>
      <c r="E852" t="s">
        <v>154</v>
      </c>
      <c r="F852">
        <v>50094768</v>
      </c>
      <c r="G852">
        <v>48080065</v>
      </c>
      <c r="H852">
        <v>1</v>
      </c>
      <c r="I852" t="s">
        <v>26</v>
      </c>
      <c r="J852" t="s">
        <v>1568</v>
      </c>
      <c r="K852" t="s">
        <v>1235</v>
      </c>
      <c r="L852" t="s">
        <v>1236</v>
      </c>
      <c r="N852" t="s">
        <v>1237</v>
      </c>
      <c r="O852" t="s">
        <v>31</v>
      </c>
      <c r="P852">
        <v>50094768</v>
      </c>
      <c r="Q852">
        <v>2401</v>
      </c>
      <c r="R852">
        <v>7</v>
      </c>
      <c r="S852" t="s">
        <v>62</v>
      </c>
      <c r="T852">
        <v>716</v>
      </c>
      <c r="U852" t="s">
        <v>70</v>
      </c>
      <c r="V852">
        <v>15</v>
      </c>
      <c r="W852" t="s">
        <v>64</v>
      </c>
      <c r="X852" t="s">
        <v>34</v>
      </c>
      <c r="Y852">
        <v>15098853</v>
      </c>
    </row>
    <row r="853" spans="1:25" x14ac:dyDescent="0.2">
      <c r="A853" t="s">
        <v>1241</v>
      </c>
      <c r="B853">
        <v>7014</v>
      </c>
      <c r="C853" t="s">
        <v>56</v>
      </c>
      <c r="D853">
        <v>6</v>
      </c>
      <c r="E853" t="s">
        <v>154</v>
      </c>
      <c r="F853">
        <v>50094768</v>
      </c>
      <c r="G853">
        <v>48080065</v>
      </c>
      <c r="H853">
        <v>1</v>
      </c>
      <c r="I853" t="s">
        <v>26</v>
      </c>
      <c r="J853" t="s">
        <v>1568</v>
      </c>
      <c r="K853" t="s">
        <v>1235</v>
      </c>
      <c r="L853" t="s">
        <v>1236</v>
      </c>
      <c r="N853" t="s">
        <v>1237</v>
      </c>
      <c r="O853" t="s">
        <v>31</v>
      </c>
      <c r="P853">
        <v>50094768</v>
      </c>
      <c r="Q853">
        <v>2401</v>
      </c>
      <c r="R853">
        <v>7</v>
      </c>
      <c r="S853" t="s">
        <v>62</v>
      </c>
      <c r="T853">
        <v>147</v>
      </c>
      <c r="U853" t="s">
        <v>104</v>
      </c>
      <c r="V853">
        <v>60</v>
      </c>
      <c r="W853" t="s">
        <v>108</v>
      </c>
      <c r="X853" t="s">
        <v>34</v>
      </c>
      <c r="Y853">
        <v>45232</v>
      </c>
    </row>
    <row r="854" spans="1:25" x14ac:dyDescent="0.2">
      <c r="A854" t="s">
        <v>1242</v>
      </c>
      <c r="B854">
        <v>7014</v>
      </c>
      <c r="C854" t="s">
        <v>56</v>
      </c>
      <c r="D854">
        <v>6</v>
      </c>
      <c r="E854" t="s">
        <v>154</v>
      </c>
      <c r="F854">
        <v>50094768</v>
      </c>
      <c r="G854">
        <v>48080065</v>
      </c>
      <c r="H854">
        <v>1</v>
      </c>
      <c r="I854" t="s">
        <v>26</v>
      </c>
      <c r="J854" t="s">
        <v>1568</v>
      </c>
      <c r="K854" t="s">
        <v>1235</v>
      </c>
      <c r="L854" t="s">
        <v>1236</v>
      </c>
      <c r="N854" t="s">
        <v>1237</v>
      </c>
      <c r="O854" t="s">
        <v>31</v>
      </c>
      <c r="P854">
        <v>50094768</v>
      </c>
      <c r="Q854">
        <v>2401</v>
      </c>
      <c r="R854">
        <v>62</v>
      </c>
      <c r="S854" t="s">
        <v>75</v>
      </c>
      <c r="T854">
        <v>204</v>
      </c>
      <c r="U854" t="s">
        <v>76</v>
      </c>
      <c r="V854">
        <v>15</v>
      </c>
      <c r="W854" t="s">
        <v>64</v>
      </c>
      <c r="X854" t="s">
        <v>34</v>
      </c>
      <c r="Y854">
        <v>72420254</v>
      </c>
    </row>
    <row r="855" spans="1:25" x14ac:dyDescent="0.2">
      <c r="A855" t="s">
        <v>1243</v>
      </c>
      <c r="B855">
        <v>7014</v>
      </c>
      <c r="C855" t="s">
        <v>56</v>
      </c>
      <c r="D855">
        <v>6</v>
      </c>
      <c r="E855" t="s">
        <v>154</v>
      </c>
      <c r="F855">
        <v>50094767</v>
      </c>
      <c r="G855">
        <v>48080064</v>
      </c>
      <c r="H855">
        <v>1</v>
      </c>
      <c r="I855" t="s">
        <v>26</v>
      </c>
      <c r="J855" t="s">
        <v>1568</v>
      </c>
      <c r="K855" t="s">
        <v>1244</v>
      </c>
      <c r="L855" t="s">
        <v>1245</v>
      </c>
      <c r="N855" t="s">
        <v>1246</v>
      </c>
      <c r="O855" t="s">
        <v>31</v>
      </c>
      <c r="P855">
        <v>50094767</v>
      </c>
      <c r="Q855">
        <v>2401</v>
      </c>
      <c r="R855">
        <v>7</v>
      </c>
      <c r="S855" t="s">
        <v>62</v>
      </c>
      <c r="T855">
        <v>20</v>
      </c>
      <c r="U855" t="s">
        <v>66</v>
      </c>
      <c r="V855">
        <v>15</v>
      </c>
      <c r="W855" t="s">
        <v>64</v>
      </c>
      <c r="X855" t="s">
        <v>34</v>
      </c>
      <c r="Y855">
        <v>18183984</v>
      </c>
    </row>
    <row r="856" spans="1:25" x14ac:dyDescent="0.2">
      <c r="A856" t="s">
        <v>1247</v>
      </c>
      <c r="B856">
        <v>7014</v>
      </c>
      <c r="C856" t="s">
        <v>56</v>
      </c>
      <c r="D856">
        <v>6</v>
      </c>
      <c r="E856" t="s">
        <v>154</v>
      </c>
      <c r="F856">
        <v>50094767</v>
      </c>
      <c r="G856">
        <v>48080064</v>
      </c>
      <c r="H856">
        <v>1</v>
      </c>
      <c r="I856" t="s">
        <v>26</v>
      </c>
      <c r="J856" t="s">
        <v>1568</v>
      </c>
      <c r="K856" t="s">
        <v>1244</v>
      </c>
      <c r="L856" t="s">
        <v>1245</v>
      </c>
      <c r="N856" t="s">
        <v>1246</v>
      </c>
      <c r="O856" t="s">
        <v>31</v>
      </c>
      <c r="P856">
        <v>50094767</v>
      </c>
      <c r="Q856">
        <v>2401</v>
      </c>
      <c r="R856">
        <v>7</v>
      </c>
      <c r="S856" t="s">
        <v>62</v>
      </c>
      <c r="T856">
        <v>147</v>
      </c>
      <c r="U856" t="s">
        <v>104</v>
      </c>
      <c r="V856">
        <v>15</v>
      </c>
      <c r="W856" t="s">
        <v>64</v>
      </c>
      <c r="X856" t="s">
        <v>34</v>
      </c>
      <c r="Y856">
        <v>3382622</v>
      </c>
    </row>
    <row r="857" spans="1:25" x14ac:dyDescent="0.2">
      <c r="A857" t="s">
        <v>1248</v>
      </c>
      <c r="B857">
        <v>7014</v>
      </c>
      <c r="C857" t="s">
        <v>56</v>
      </c>
      <c r="D857">
        <v>6</v>
      </c>
      <c r="E857" t="s">
        <v>154</v>
      </c>
      <c r="F857">
        <v>50094767</v>
      </c>
      <c r="G857">
        <v>48080064</v>
      </c>
      <c r="H857">
        <v>1</v>
      </c>
      <c r="I857" t="s">
        <v>26</v>
      </c>
      <c r="J857" t="s">
        <v>1568</v>
      </c>
      <c r="K857" t="s">
        <v>1244</v>
      </c>
      <c r="L857" t="s">
        <v>1245</v>
      </c>
      <c r="N857" t="s">
        <v>1246</v>
      </c>
      <c r="O857" t="s">
        <v>31</v>
      </c>
      <c r="P857">
        <v>50094767</v>
      </c>
      <c r="Q857">
        <v>2401</v>
      </c>
      <c r="R857">
        <v>7</v>
      </c>
      <c r="S857" t="s">
        <v>62</v>
      </c>
      <c r="T857">
        <v>200</v>
      </c>
      <c r="U857" t="s">
        <v>68</v>
      </c>
      <c r="V857">
        <v>15</v>
      </c>
      <c r="W857" t="s">
        <v>64</v>
      </c>
      <c r="X857" t="s">
        <v>34</v>
      </c>
      <c r="Y857">
        <v>118981999</v>
      </c>
    </row>
    <row r="858" spans="1:25" x14ac:dyDescent="0.2">
      <c r="A858" t="s">
        <v>1249</v>
      </c>
      <c r="B858">
        <v>7014</v>
      </c>
      <c r="C858" t="s">
        <v>56</v>
      </c>
      <c r="D858">
        <v>6</v>
      </c>
      <c r="E858" t="s">
        <v>154</v>
      </c>
      <c r="F858">
        <v>50094767</v>
      </c>
      <c r="G858">
        <v>48080064</v>
      </c>
      <c r="H858">
        <v>1</v>
      </c>
      <c r="I858" t="s">
        <v>26</v>
      </c>
      <c r="J858" t="s">
        <v>1568</v>
      </c>
      <c r="K858" t="s">
        <v>1244</v>
      </c>
      <c r="L858" t="s">
        <v>1245</v>
      </c>
      <c r="N858" t="s">
        <v>1246</v>
      </c>
      <c r="O858" t="s">
        <v>31</v>
      </c>
      <c r="P858">
        <v>50094767</v>
      </c>
      <c r="Q858">
        <v>2401</v>
      </c>
      <c r="R858">
        <v>7</v>
      </c>
      <c r="S858" t="s">
        <v>62</v>
      </c>
      <c r="T858">
        <v>716</v>
      </c>
      <c r="U858" t="s">
        <v>70</v>
      </c>
      <c r="V858">
        <v>15</v>
      </c>
      <c r="W858" t="s">
        <v>64</v>
      </c>
      <c r="X858" t="s">
        <v>34</v>
      </c>
      <c r="Y858">
        <v>3866915</v>
      </c>
    </row>
    <row r="859" spans="1:25" x14ac:dyDescent="0.2">
      <c r="A859" t="s">
        <v>1250</v>
      </c>
      <c r="B859">
        <v>7014</v>
      </c>
      <c r="C859" t="s">
        <v>56</v>
      </c>
      <c r="D859">
        <v>6</v>
      </c>
      <c r="E859" t="s">
        <v>154</v>
      </c>
      <c r="F859">
        <v>50094767</v>
      </c>
      <c r="G859">
        <v>48080064</v>
      </c>
      <c r="H859">
        <v>1</v>
      </c>
      <c r="I859" t="s">
        <v>26</v>
      </c>
      <c r="J859" t="s">
        <v>1568</v>
      </c>
      <c r="K859" t="s">
        <v>1244</v>
      </c>
      <c r="L859" t="s">
        <v>1245</v>
      </c>
      <c r="N859" t="s">
        <v>1246</v>
      </c>
      <c r="O859" t="s">
        <v>31</v>
      </c>
      <c r="P859">
        <v>50094767</v>
      </c>
      <c r="Q859">
        <v>2401</v>
      </c>
      <c r="R859">
        <v>7</v>
      </c>
      <c r="S859" t="s">
        <v>62</v>
      </c>
      <c r="T859">
        <v>147</v>
      </c>
      <c r="U859" t="s">
        <v>104</v>
      </c>
      <c r="V859">
        <v>60</v>
      </c>
      <c r="W859" t="s">
        <v>108</v>
      </c>
      <c r="X859" t="s">
        <v>34</v>
      </c>
      <c r="Y859">
        <v>14535</v>
      </c>
    </row>
    <row r="860" spans="1:25" x14ac:dyDescent="0.2">
      <c r="A860" t="s">
        <v>1251</v>
      </c>
      <c r="B860">
        <v>7014</v>
      </c>
      <c r="C860" t="s">
        <v>56</v>
      </c>
      <c r="D860">
        <v>6</v>
      </c>
      <c r="E860" t="s">
        <v>154</v>
      </c>
      <c r="F860">
        <v>50094767</v>
      </c>
      <c r="G860">
        <v>48080064</v>
      </c>
      <c r="H860">
        <v>1</v>
      </c>
      <c r="I860" t="s">
        <v>26</v>
      </c>
      <c r="J860" t="s">
        <v>1568</v>
      </c>
      <c r="K860" t="s">
        <v>1244</v>
      </c>
      <c r="L860" t="s">
        <v>1245</v>
      </c>
      <c r="N860" t="s">
        <v>1246</v>
      </c>
      <c r="O860" t="s">
        <v>31</v>
      </c>
      <c r="P860">
        <v>50094767</v>
      </c>
      <c r="Q860">
        <v>2401</v>
      </c>
      <c r="R860">
        <v>62</v>
      </c>
      <c r="S860" t="s">
        <v>75</v>
      </c>
      <c r="T860">
        <v>204</v>
      </c>
      <c r="U860" t="s">
        <v>76</v>
      </c>
      <c r="V860">
        <v>15</v>
      </c>
      <c r="W860" t="s">
        <v>64</v>
      </c>
      <c r="X860" t="s">
        <v>34</v>
      </c>
      <c r="Y860">
        <v>24930071</v>
      </c>
    </row>
    <row r="861" spans="1:25" x14ac:dyDescent="0.2">
      <c r="A861" t="s">
        <v>1252</v>
      </c>
      <c r="B861">
        <v>7014</v>
      </c>
      <c r="C861" t="s">
        <v>56</v>
      </c>
      <c r="D861">
        <v>6</v>
      </c>
      <c r="E861" t="s">
        <v>154</v>
      </c>
      <c r="F861">
        <v>50094766</v>
      </c>
      <c r="G861">
        <v>48080063</v>
      </c>
      <c r="H861">
        <v>1</v>
      </c>
      <c r="I861" t="s">
        <v>26</v>
      </c>
      <c r="J861" t="s">
        <v>1568</v>
      </c>
      <c r="K861" t="s">
        <v>1253</v>
      </c>
      <c r="L861" t="s">
        <v>1254</v>
      </c>
      <c r="N861" t="s">
        <v>1255</v>
      </c>
      <c r="O861" t="s">
        <v>31</v>
      </c>
      <c r="P861">
        <v>50094766</v>
      </c>
      <c r="Q861">
        <v>2401</v>
      </c>
      <c r="R861">
        <v>7</v>
      </c>
      <c r="S861" t="s">
        <v>62</v>
      </c>
      <c r="T861">
        <v>20</v>
      </c>
      <c r="U861" t="s">
        <v>66</v>
      </c>
      <c r="V861">
        <v>15</v>
      </c>
      <c r="W861" t="s">
        <v>64</v>
      </c>
      <c r="X861" t="s">
        <v>34</v>
      </c>
      <c r="Y861">
        <v>26993746</v>
      </c>
    </row>
    <row r="862" spans="1:25" x14ac:dyDescent="0.2">
      <c r="A862" t="s">
        <v>1256</v>
      </c>
      <c r="B862">
        <v>7014</v>
      </c>
      <c r="C862" t="s">
        <v>56</v>
      </c>
      <c r="D862">
        <v>6</v>
      </c>
      <c r="E862" t="s">
        <v>154</v>
      </c>
      <c r="F862">
        <v>50094766</v>
      </c>
      <c r="G862">
        <v>48080063</v>
      </c>
      <c r="H862">
        <v>1</v>
      </c>
      <c r="I862" t="s">
        <v>26</v>
      </c>
      <c r="J862" t="s">
        <v>1568</v>
      </c>
      <c r="K862" t="s">
        <v>1253</v>
      </c>
      <c r="L862" t="s">
        <v>1254</v>
      </c>
      <c r="N862" t="s">
        <v>1255</v>
      </c>
      <c r="O862" t="s">
        <v>31</v>
      </c>
      <c r="P862">
        <v>50094766</v>
      </c>
      <c r="Q862">
        <v>2401</v>
      </c>
      <c r="R862">
        <v>7</v>
      </c>
      <c r="S862" t="s">
        <v>62</v>
      </c>
      <c r="T862">
        <v>147</v>
      </c>
      <c r="U862" t="s">
        <v>104</v>
      </c>
      <c r="V862">
        <v>15</v>
      </c>
      <c r="W862" t="s">
        <v>64</v>
      </c>
      <c r="X862" t="s">
        <v>34</v>
      </c>
      <c r="Y862">
        <v>8448904</v>
      </c>
    </row>
    <row r="863" spans="1:25" x14ac:dyDescent="0.2">
      <c r="A863" t="s">
        <v>1257</v>
      </c>
      <c r="B863">
        <v>7014</v>
      </c>
      <c r="C863" t="s">
        <v>56</v>
      </c>
      <c r="D863">
        <v>6</v>
      </c>
      <c r="E863" t="s">
        <v>154</v>
      </c>
      <c r="F863">
        <v>50094766</v>
      </c>
      <c r="G863">
        <v>48080063</v>
      </c>
      <c r="H863">
        <v>1</v>
      </c>
      <c r="I863" t="s">
        <v>26</v>
      </c>
      <c r="J863" t="s">
        <v>1568</v>
      </c>
      <c r="K863" t="s">
        <v>1253</v>
      </c>
      <c r="L863" t="s">
        <v>1254</v>
      </c>
      <c r="N863" t="s">
        <v>1255</v>
      </c>
      <c r="O863" t="s">
        <v>31</v>
      </c>
      <c r="P863">
        <v>50094766</v>
      </c>
      <c r="Q863">
        <v>2401</v>
      </c>
      <c r="R863">
        <v>7</v>
      </c>
      <c r="S863" t="s">
        <v>62</v>
      </c>
      <c r="T863">
        <v>200</v>
      </c>
      <c r="U863" t="s">
        <v>68</v>
      </c>
      <c r="V863">
        <v>15</v>
      </c>
      <c r="W863" t="s">
        <v>64</v>
      </c>
      <c r="X863" t="s">
        <v>34</v>
      </c>
      <c r="Y863">
        <v>256660084</v>
      </c>
    </row>
    <row r="864" spans="1:25" x14ac:dyDescent="0.2">
      <c r="A864" t="s">
        <v>1258</v>
      </c>
      <c r="B864">
        <v>7014</v>
      </c>
      <c r="C864" t="s">
        <v>56</v>
      </c>
      <c r="D864">
        <v>6</v>
      </c>
      <c r="E864" t="s">
        <v>154</v>
      </c>
      <c r="F864">
        <v>50094766</v>
      </c>
      <c r="G864">
        <v>48080063</v>
      </c>
      <c r="H864">
        <v>1</v>
      </c>
      <c r="I864" t="s">
        <v>26</v>
      </c>
      <c r="J864" t="s">
        <v>1568</v>
      </c>
      <c r="K864" t="s">
        <v>1253</v>
      </c>
      <c r="L864" t="s">
        <v>1254</v>
      </c>
      <c r="N864" t="s">
        <v>1255</v>
      </c>
      <c r="O864" t="s">
        <v>31</v>
      </c>
      <c r="P864">
        <v>50094766</v>
      </c>
      <c r="Q864">
        <v>2401</v>
      </c>
      <c r="R864">
        <v>7</v>
      </c>
      <c r="S864" t="s">
        <v>62</v>
      </c>
      <c r="T864">
        <v>716</v>
      </c>
      <c r="U864" t="s">
        <v>70</v>
      </c>
      <c r="V864">
        <v>15</v>
      </c>
      <c r="W864" t="s">
        <v>64</v>
      </c>
      <c r="X864" t="s">
        <v>34</v>
      </c>
      <c r="Y864">
        <v>14350886</v>
      </c>
    </row>
    <row r="865" spans="1:25" x14ac:dyDescent="0.2">
      <c r="A865" t="s">
        <v>1259</v>
      </c>
      <c r="B865">
        <v>7014</v>
      </c>
      <c r="C865" t="s">
        <v>56</v>
      </c>
      <c r="D865">
        <v>6</v>
      </c>
      <c r="E865" t="s">
        <v>154</v>
      </c>
      <c r="F865">
        <v>50094766</v>
      </c>
      <c r="G865">
        <v>48080063</v>
      </c>
      <c r="H865">
        <v>1</v>
      </c>
      <c r="I865" t="s">
        <v>26</v>
      </c>
      <c r="J865" t="s">
        <v>1568</v>
      </c>
      <c r="K865" t="s">
        <v>1253</v>
      </c>
      <c r="L865" t="s">
        <v>1254</v>
      </c>
      <c r="N865" t="s">
        <v>1255</v>
      </c>
      <c r="O865" t="s">
        <v>31</v>
      </c>
      <c r="P865">
        <v>50094766</v>
      </c>
      <c r="Q865">
        <v>2401</v>
      </c>
      <c r="R865">
        <v>7</v>
      </c>
      <c r="S865" t="s">
        <v>62</v>
      </c>
      <c r="T865">
        <v>147</v>
      </c>
      <c r="U865" t="s">
        <v>104</v>
      </c>
      <c r="V865">
        <v>60</v>
      </c>
      <c r="W865" t="s">
        <v>108</v>
      </c>
      <c r="X865" t="s">
        <v>34</v>
      </c>
      <c r="Y865">
        <v>26490</v>
      </c>
    </row>
    <row r="866" spans="1:25" x14ac:dyDescent="0.2">
      <c r="A866" t="s">
        <v>1260</v>
      </c>
      <c r="B866">
        <v>7014</v>
      </c>
      <c r="C866" t="s">
        <v>56</v>
      </c>
      <c r="D866">
        <v>6</v>
      </c>
      <c r="E866" t="s">
        <v>154</v>
      </c>
      <c r="F866">
        <v>50094766</v>
      </c>
      <c r="G866">
        <v>48080063</v>
      </c>
      <c r="H866">
        <v>1</v>
      </c>
      <c r="I866" t="s">
        <v>26</v>
      </c>
      <c r="J866" t="s">
        <v>1568</v>
      </c>
      <c r="K866" t="s">
        <v>1253</v>
      </c>
      <c r="L866" t="s">
        <v>1254</v>
      </c>
      <c r="N866" t="s">
        <v>1255</v>
      </c>
      <c r="O866" t="s">
        <v>31</v>
      </c>
      <c r="P866">
        <v>50094766</v>
      </c>
      <c r="Q866">
        <v>2401</v>
      </c>
      <c r="R866">
        <v>62</v>
      </c>
      <c r="S866" t="s">
        <v>75</v>
      </c>
      <c r="T866">
        <v>204</v>
      </c>
      <c r="U866" t="s">
        <v>76</v>
      </c>
      <c r="V866">
        <v>15</v>
      </c>
      <c r="W866" t="s">
        <v>64</v>
      </c>
      <c r="X866" t="s">
        <v>34</v>
      </c>
      <c r="Y866">
        <v>40274063</v>
      </c>
    </row>
    <row r="867" spans="1:25" x14ac:dyDescent="0.2">
      <c r="A867" t="s">
        <v>1261</v>
      </c>
      <c r="B867">
        <v>7014</v>
      </c>
      <c r="C867" t="s">
        <v>56</v>
      </c>
      <c r="D867">
        <v>7</v>
      </c>
      <c r="E867" t="s">
        <v>57</v>
      </c>
      <c r="F867">
        <v>50094765</v>
      </c>
      <c r="G867">
        <v>48080062</v>
      </c>
      <c r="H867">
        <v>2</v>
      </c>
      <c r="I867" t="s">
        <v>58</v>
      </c>
      <c r="J867" t="s">
        <v>1568</v>
      </c>
      <c r="K867" t="s">
        <v>1262</v>
      </c>
      <c r="L867" t="s">
        <v>1263</v>
      </c>
      <c r="N867" t="s">
        <v>1264</v>
      </c>
      <c r="O867" t="s">
        <v>31</v>
      </c>
      <c r="P867">
        <v>50094765</v>
      </c>
      <c r="Q867">
        <v>2401</v>
      </c>
      <c r="R867">
        <v>7</v>
      </c>
      <c r="S867" t="s">
        <v>62</v>
      </c>
      <c r="T867">
        <v>18</v>
      </c>
      <c r="U867" t="s">
        <v>63</v>
      </c>
      <c r="V867">
        <v>15</v>
      </c>
      <c r="W867" t="s">
        <v>64</v>
      </c>
      <c r="X867" t="s">
        <v>34</v>
      </c>
      <c r="Y867">
        <v>831500</v>
      </c>
    </row>
    <row r="868" spans="1:25" x14ac:dyDescent="0.2">
      <c r="A868" t="s">
        <v>1265</v>
      </c>
      <c r="B868">
        <v>7014</v>
      </c>
      <c r="C868" t="s">
        <v>56</v>
      </c>
      <c r="D868">
        <v>7</v>
      </c>
      <c r="E868" t="s">
        <v>57</v>
      </c>
      <c r="F868">
        <v>50094765</v>
      </c>
      <c r="G868">
        <v>48080062</v>
      </c>
      <c r="H868">
        <v>2</v>
      </c>
      <c r="I868" t="s">
        <v>58</v>
      </c>
      <c r="J868" t="s">
        <v>1568</v>
      </c>
      <c r="K868" t="s">
        <v>1262</v>
      </c>
      <c r="L868" t="s">
        <v>1263</v>
      </c>
      <c r="N868" t="s">
        <v>1264</v>
      </c>
      <c r="O868" t="s">
        <v>31</v>
      </c>
      <c r="P868">
        <v>50094765</v>
      </c>
      <c r="Q868">
        <v>2401</v>
      </c>
      <c r="R868">
        <v>7</v>
      </c>
      <c r="S868" t="s">
        <v>62</v>
      </c>
      <c r="T868">
        <v>20</v>
      </c>
      <c r="U868" t="s">
        <v>66</v>
      </c>
      <c r="V868">
        <v>15</v>
      </c>
      <c r="W868" t="s">
        <v>64</v>
      </c>
      <c r="X868" t="s">
        <v>34</v>
      </c>
      <c r="Y868">
        <v>1148901797</v>
      </c>
    </row>
    <row r="869" spans="1:25" x14ac:dyDescent="0.2">
      <c r="A869" t="s">
        <v>1266</v>
      </c>
      <c r="B869">
        <v>7014</v>
      </c>
      <c r="C869" t="s">
        <v>56</v>
      </c>
      <c r="D869">
        <v>7</v>
      </c>
      <c r="E869" t="s">
        <v>57</v>
      </c>
      <c r="F869">
        <v>50094765</v>
      </c>
      <c r="G869">
        <v>48080062</v>
      </c>
      <c r="H869">
        <v>2</v>
      </c>
      <c r="I869" t="s">
        <v>58</v>
      </c>
      <c r="J869" t="s">
        <v>1568</v>
      </c>
      <c r="K869" t="s">
        <v>1262</v>
      </c>
      <c r="L869" t="s">
        <v>1263</v>
      </c>
      <c r="N869" t="s">
        <v>1264</v>
      </c>
      <c r="O869" t="s">
        <v>31</v>
      </c>
      <c r="P869">
        <v>50094765</v>
      </c>
      <c r="Q869">
        <v>2401</v>
      </c>
      <c r="R869">
        <v>7</v>
      </c>
      <c r="S869" t="s">
        <v>62</v>
      </c>
      <c r="T869">
        <v>200</v>
      </c>
      <c r="U869" t="s">
        <v>68</v>
      </c>
      <c r="V869">
        <v>15</v>
      </c>
      <c r="W869" t="s">
        <v>64</v>
      </c>
      <c r="X869" t="s">
        <v>34</v>
      </c>
      <c r="Y869">
        <v>1819638203</v>
      </c>
    </row>
    <row r="870" spans="1:25" x14ac:dyDescent="0.2">
      <c r="A870" t="s">
        <v>1267</v>
      </c>
      <c r="B870">
        <v>7014</v>
      </c>
      <c r="C870" t="s">
        <v>56</v>
      </c>
      <c r="D870">
        <v>7</v>
      </c>
      <c r="E870" t="s">
        <v>57</v>
      </c>
      <c r="F870">
        <v>50094765</v>
      </c>
      <c r="G870">
        <v>48080062</v>
      </c>
      <c r="H870">
        <v>2</v>
      </c>
      <c r="I870" t="s">
        <v>58</v>
      </c>
      <c r="J870" t="s">
        <v>1568</v>
      </c>
      <c r="K870" t="s">
        <v>1262</v>
      </c>
      <c r="L870" t="s">
        <v>1263</v>
      </c>
      <c r="N870" t="s">
        <v>1264</v>
      </c>
      <c r="O870" t="s">
        <v>31</v>
      </c>
      <c r="P870">
        <v>50094765</v>
      </c>
      <c r="Q870">
        <v>2401</v>
      </c>
      <c r="R870">
        <v>7</v>
      </c>
      <c r="S870" t="s">
        <v>62</v>
      </c>
      <c r="T870">
        <v>716</v>
      </c>
      <c r="U870" t="s">
        <v>70</v>
      </c>
      <c r="V870">
        <v>15</v>
      </c>
      <c r="W870" t="s">
        <v>64</v>
      </c>
      <c r="X870" t="s">
        <v>34</v>
      </c>
      <c r="Y870">
        <v>154939492</v>
      </c>
    </row>
    <row r="871" spans="1:25" x14ac:dyDescent="0.2">
      <c r="A871" t="s">
        <v>1268</v>
      </c>
      <c r="B871">
        <v>7014</v>
      </c>
      <c r="C871" t="s">
        <v>56</v>
      </c>
      <c r="D871">
        <v>7</v>
      </c>
      <c r="E871" t="s">
        <v>57</v>
      </c>
      <c r="F871">
        <v>50094765</v>
      </c>
      <c r="G871">
        <v>48080062</v>
      </c>
      <c r="H871">
        <v>2</v>
      </c>
      <c r="I871" t="s">
        <v>58</v>
      </c>
      <c r="J871" t="s">
        <v>1568</v>
      </c>
      <c r="K871" t="s">
        <v>1262</v>
      </c>
      <c r="L871" t="s">
        <v>1263</v>
      </c>
      <c r="N871" t="s">
        <v>1264</v>
      </c>
      <c r="O871" t="s">
        <v>31</v>
      </c>
      <c r="P871">
        <v>50094765</v>
      </c>
      <c r="Q871">
        <v>2401</v>
      </c>
      <c r="R871">
        <v>7</v>
      </c>
      <c r="S871" t="s">
        <v>62</v>
      </c>
      <c r="T871">
        <v>147</v>
      </c>
      <c r="U871" t="s">
        <v>104</v>
      </c>
      <c r="V871">
        <v>60</v>
      </c>
      <c r="W871" t="s">
        <v>108</v>
      </c>
      <c r="X871" t="s">
        <v>34</v>
      </c>
      <c r="Y871">
        <v>155344</v>
      </c>
    </row>
    <row r="872" spans="1:25" x14ac:dyDescent="0.2">
      <c r="A872" t="s">
        <v>1269</v>
      </c>
      <c r="B872">
        <v>7014</v>
      </c>
      <c r="C872" t="s">
        <v>56</v>
      </c>
      <c r="D872">
        <v>7</v>
      </c>
      <c r="E872" t="s">
        <v>57</v>
      </c>
      <c r="F872">
        <v>50094765</v>
      </c>
      <c r="G872">
        <v>48080062</v>
      </c>
      <c r="H872">
        <v>2</v>
      </c>
      <c r="I872" t="s">
        <v>58</v>
      </c>
      <c r="J872" t="s">
        <v>1568</v>
      </c>
      <c r="K872" t="s">
        <v>1262</v>
      </c>
      <c r="L872" t="s">
        <v>1263</v>
      </c>
      <c r="N872" t="s">
        <v>1264</v>
      </c>
      <c r="O872" t="s">
        <v>31</v>
      </c>
      <c r="P872">
        <v>50094765</v>
      </c>
      <c r="Q872">
        <v>2401</v>
      </c>
      <c r="R872">
        <v>46</v>
      </c>
      <c r="S872" t="s">
        <v>72</v>
      </c>
      <c r="T872">
        <v>156</v>
      </c>
      <c r="U872" t="s">
        <v>87</v>
      </c>
      <c r="V872">
        <v>15</v>
      </c>
      <c r="W872" t="s">
        <v>64</v>
      </c>
      <c r="X872" t="s">
        <v>34</v>
      </c>
      <c r="Y872">
        <v>18322115</v>
      </c>
    </row>
    <row r="873" spans="1:25" x14ac:dyDescent="0.2">
      <c r="A873" t="s">
        <v>1270</v>
      </c>
      <c r="B873">
        <v>7014</v>
      </c>
      <c r="C873" t="s">
        <v>56</v>
      </c>
      <c r="D873">
        <v>7</v>
      </c>
      <c r="E873" t="s">
        <v>57</v>
      </c>
      <c r="F873">
        <v>50094765</v>
      </c>
      <c r="G873">
        <v>48080062</v>
      </c>
      <c r="H873">
        <v>2</v>
      </c>
      <c r="I873" t="s">
        <v>58</v>
      </c>
      <c r="J873" t="s">
        <v>1568</v>
      </c>
      <c r="K873" t="s">
        <v>1262</v>
      </c>
      <c r="L873" t="s">
        <v>1263</v>
      </c>
      <c r="N873" t="s">
        <v>1264</v>
      </c>
      <c r="O873" t="s">
        <v>31</v>
      </c>
      <c r="P873">
        <v>50094765</v>
      </c>
      <c r="Q873">
        <v>2401</v>
      </c>
      <c r="R873">
        <v>56</v>
      </c>
      <c r="S873" t="s">
        <v>138</v>
      </c>
      <c r="T873">
        <v>131</v>
      </c>
      <c r="U873" t="s">
        <v>445</v>
      </c>
      <c r="V873">
        <v>51</v>
      </c>
      <c r="W873" t="s">
        <v>125</v>
      </c>
      <c r="X873" t="s">
        <v>34</v>
      </c>
      <c r="Y873">
        <v>145425</v>
      </c>
    </row>
    <row r="874" spans="1:25" x14ac:dyDescent="0.2">
      <c r="A874" t="s">
        <v>1271</v>
      </c>
      <c r="B874">
        <v>7014</v>
      </c>
      <c r="C874" t="s">
        <v>56</v>
      </c>
      <c r="D874">
        <v>7</v>
      </c>
      <c r="E874" t="s">
        <v>57</v>
      </c>
      <c r="F874">
        <v>50094765</v>
      </c>
      <c r="G874">
        <v>48080062</v>
      </c>
      <c r="H874">
        <v>2</v>
      </c>
      <c r="I874" t="s">
        <v>58</v>
      </c>
      <c r="J874" t="s">
        <v>1568</v>
      </c>
      <c r="K874" t="s">
        <v>1262</v>
      </c>
      <c r="L874" t="s">
        <v>1263</v>
      </c>
      <c r="N874" t="s">
        <v>1264</v>
      </c>
      <c r="O874" t="s">
        <v>31</v>
      </c>
      <c r="P874">
        <v>50094765</v>
      </c>
      <c r="Q874">
        <v>2401</v>
      </c>
      <c r="R874">
        <v>62</v>
      </c>
      <c r="S874" t="s">
        <v>75</v>
      </c>
      <c r="T874">
        <v>204</v>
      </c>
      <c r="U874" t="s">
        <v>76</v>
      </c>
      <c r="V874">
        <v>15</v>
      </c>
      <c r="W874" t="s">
        <v>64</v>
      </c>
      <c r="X874" t="s">
        <v>34</v>
      </c>
      <c r="Y874">
        <v>249469261</v>
      </c>
    </row>
    <row r="875" spans="1:25" x14ac:dyDescent="0.2">
      <c r="A875" t="s">
        <v>1272</v>
      </c>
      <c r="B875">
        <v>7014</v>
      </c>
      <c r="C875" t="s">
        <v>56</v>
      </c>
      <c r="D875">
        <v>7</v>
      </c>
      <c r="E875" t="s">
        <v>57</v>
      </c>
      <c r="F875">
        <v>50094765</v>
      </c>
      <c r="G875">
        <v>48080062</v>
      </c>
      <c r="H875">
        <v>2</v>
      </c>
      <c r="I875" t="s">
        <v>58</v>
      </c>
      <c r="J875" t="s">
        <v>1568</v>
      </c>
      <c r="K875" t="s">
        <v>1262</v>
      </c>
      <c r="L875" t="s">
        <v>1263</v>
      </c>
      <c r="N875" t="s">
        <v>1264</v>
      </c>
      <c r="O875" t="s">
        <v>31</v>
      </c>
      <c r="P875">
        <v>50094765</v>
      </c>
      <c r="Q875">
        <v>2401</v>
      </c>
      <c r="R875">
        <v>81</v>
      </c>
      <c r="S875" t="s">
        <v>92</v>
      </c>
      <c r="T875">
        <v>752</v>
      </c>
      <c r="U875" t="s">
        <v>462</v>
      </c>
      <c r="V875">
        <v>51</v>
      </c>
      <c r="W875" t="s">
        <v>125</v>
      </c>
      <c r="X875" t="s">
        <v>34</v>
      </c>
      <c r="Y875">
        <v>1599142</v>
      </c>
    </row>
    <row r="876" spans="1:25" x14ac:dyDescent="0.2">
      <c r="A876" t="s">
        <v>1273</v>
      </c>
      <c r="B876">
        <v>7014</v>
      </c>
      <c r="C876" t="s">
        <v>56</v>
      </c>
      <c r="D876">
        <v>7</v>
      </c>
      <c r="E876" t="s">
        <v>57</v>
      </c>
      <c r="F876">
        <v>50094765</v>
      </c>
      <c r="G876">
        <v>48080062</v>
      </c>
      <c r="H876">
        <v>2</v>
      </c>
      <c r="I876" t="s">
        <v>58</v>
      </c>
      <c r="J876" t="s">
        <v>1568</v>
      </c>
      <c r="K876" t="s">
        <v>1262</v>
      </c>
      <c r="L876" t="s">
        <v>1263</v>
      </c>
      <c r="N876" t="s">
        <v>1264</v>
      </c>
      <c r="O876" t="s">
        <v>31</v>
      </c>
      <c r="P876">
        <v>50094765</v>
      </c>
      <c r="Q876">
        <v>2401</v>
      </c>
      <c r="R876">
        <v>89</v>
      </c>
      <c r="S876" t="s">
        <v>1274</v>
      </c>
      <c r="T876">
        <v>186</v>
      </c>
      <c r="U876" t="s">
        <v>1275</v>
      </c>
      <c r="V876">
        <v>15</v>
      </c>
      <c r="W876" t="s">
        <v>64</v>
      </c>
      <c r="X876" t="s">
        <v>34</v>
      </c>
      <c r="Y876">
        <v>15492288</v>
      </c>
    </row>
    <row r="877" spans="1:25" x14ac:dyDescent="0.2">
      <c r="A877" t="s">
        <v>1276</v>
      </c>
      <c r="B877">
        <v>7014</v>
      </c>
      <c r="C877" t="s">
        <v>56</v>
      </c>
      <c r="D877">
        <v>7</v>
      </c>
      <c r="E877" t="s">
        <v>57</v>
      </c>
      <c r="F877">
        <v>50094765</v>
      </c>
      <c r="G877">
        <v>48080062</v>
      </c>
      <c r="H877">
        <v>2</v>
      </c>
      <c r="I877" t="s">
        <v>58</v>
      </c>
      <c r="J877" t="s">
        <v>1568</v>
      </c>
      <c r="K877" t="s">
        <v>1262</v>
      </c>
      <c r="L877" t="s">
        <v>1263</v>
      </c>
      <c r="N877" t="s">
        <v>1264</v>
      </c>
      <c r="O877" t="s">
        <v>31</v>
      </c>
      <c r="P877">
        <v>50094765</v>
      </c>
      <c r="Q877">
        <v>2401</v>
      </c>
      <c r="R877">
        <v>100</v>
      </c>
      <c r="S877" t="s">
        <v>78</v>
      </c>
      <c r="T877">
        <v>286</v>
      </c>
      <c r="U877" t="s">
        <v>79</v>
      </c>
      <c r="V877">
        <v>15</v>
      </c>
      <c r="W877" t="s">
        <v>64</v>
      </c>
      <c r="X877" t="s">
        <v>34</v>
      </c>
      <c r="Y877">
        <v>84392</v>
      </c>
    </row>
    <row r="878" spans="1:25" x14ac:dyDescent="0.2">
      <c r="A878" t="s">
        <v>1277</v>
      </c>
      <c r="B878">
        <v>7014</v>
      </c>
      <c r="C878" t="s">
        <v>56</v>
      </c>
      <c r="D878">
        <v>7</v>
      </c>
      <c r="E878" t="s">
        <v>57</v>
      </c>
      <c r="F878">
        <v>50094765</v>
      </c>
      <c r="G878">
        <v>48080062</v>
      </c>
      <c r="H878">
        <v>2</v>
      </c>
      <c r="I878" t="s">
        <v>58</v>
      </c>
      <c r="J878" t="s">
        <v>1568</v>
      </c>
      <c r="K878" t="s">
        <v>1262</v>
      </c>
      <c r="L878" t="s">
        <v>1263</v>
      </c>
      <c r="N878" t="s">
        <v>1264</v>
      </c>
      <c r="O878" t="s">
        <v>31</v>
      </c>
      <c r="P878">
        <v>50094765</v>
      </c>
      <c r="Q878">
        <v>2401</v>
      </c>
      <c r="R878">
        <v>101</v>
      </c>
      <c r="S878" t="s">
        <v>81</v>
      </c>
      <c r="T878">
        <v>284</v>
      </c>
      <c r="U878" t="s">
        <v>82</v>
      </c>
      <c r="V878">
        <v>15</v>
      </c>
      <c r="W878" t="s">
        <v>64</v>
      </c>
      <c r="X878" t="s">
        <v>34</v>
      </c>
      <c r="Y878">
        <v>154203</v>
      </c>
    </row>
    <row r="879" spans="1:25" x14ac:dyDescent="0.2">
      <c r="A879" t="s">
        <v>1278</v>
      </c>
      <c r="B879">
        <v>7014</v>
      </c>
      <c r="C879" t="s">
        <v>56</v>
      </c>
      <c r="D879">
        <v>7</v>
      </c>
      <c r="E879" t="s">
        <v>57</v>
      </c>
      <c r="F879">
        <v>50094765</v>
      </c>
      <c r="G879">
        <v>48080062</v>
      </c>
      <c r="H879">
        <v>2</v>
      </c>
      <c r="I879" t="s">
        <v>58</v>
      </c>
      <c r="J879" t="s">
        <v>1568</v>
      </c>
      <c r="K879" t="s">
        <v>1262</v>
      </c>
      <c r="L879" t="s">
        <v>1263</v>
      </c>
      <c r="N879" t="s">
        <v>1264</v>
      </c>
      <c r="O879" t="s">
        <v>31</v>
      </c>
      <c r="P879">
        <v>50094765</v>
      </c>
      <c r="Q879">
        <v>2401</v>
      </c>
      <c r="R879">
        <v>103</v>
      </c>
      <c r="S879" t="s">
        <v>143</v>
      </c>
      <c r="T879">
        <v>282</v>
      </c>
      <c r="U879" t="s">
        <v>143</v>
      </c>
      <c r="V879">
        <v>51</v>
      </c>
      <c r="W879" t="s">
        <v>125</v>
      </c>
      <c r="X879" t="s">
        <v>34</v>
      </c>
      <c r="Y879">
        <v>79853</v>
      </c>
    </row>
    <row r="880" spans="1:25" x14ac:dyDescent="0.2">
      <c r="A880" t="s">
        <v>1279</v>
      </c>
      <c r="B880">
        <v>7014</v>
      </c>
      <c r="C880" t="s">
        <v>56</v>
      </c>
      <c r="D880">
        <v>7</v>
      </c>
      <c r="E880" t="s">
        <v>57</v>
      </c>
      <c r="F880">
        <v>50094765</v>
      </c>
      <c r="G880">
        <v>48080062</v>
      </c>
      <c r="H880">
        <v>2</v>
      </c>
      <c r="I880" t="s">
        <v>58</v>
      </c>
      <c r="J880" t="s">
        <v>1568</v>
      </c>
      <c r="K880" t="s">
        <v>1262</v>
      </c>
      <c r="L880" t="s">
        <v>1263</v>
      </c>
      <c r="N880" t="s">
        <v>1264</v>
      </c>
      <c r="O880" t="s">
        <v>31</v>
      </c>
      <c r="P880">
        <v>50094765</v>
      </c>
      <c r="Q880">
        <v>2401</v>
      </c>
      <c r="R880">
        <v>106</v>
      </c>
      <c r="S880" t="s">
        <v>39</v>
      </c>
      <c r="T880">
        <v>137</v>
      </c>
      <c r="U880" t="s">
        <v>40</v>
      </c>
      <c r="V880">
        <v>15</v>
      </c>
      <c r="W880" t="s">
        <v>64</v>
      </c>
      <c r="X880" t="s">
        <v>34</v>
      </c>
      <c r="Y880">
        <v>2503439</v>
      </c>
    </row>
    <row r="881" spans="1:25" x14ac:dyDescent="0.2">
      <c r="A881" t="s">
        <v>1280</v>
      </c>
      <c r="B881">
        <v>7014</v>
      </c>
      <c r="C881" t="s">
        <v>56</v>
      </c>
      <c r="D881">
        <v>7</v>
      </c>
      <c r="E881" t="s">
        <v>57</v>
      </c>
      <c r="F881">
        <v>50094765</v>
      </c>
      <c r="G881">
        <v>48080062</v>
      </c>
      <c r="H881">
        <v>2</v>
      </c>
      <c r="I881" t="s">
        <v>58</v>
      </c>
      <c r="J881" t="s">
        <v>1568</v>
      </c>
      <c r="K881" t="s">
        <v>1262</v>
      </c>
      <c r="L881" t="s">
        <v>1263</v>
      </c>
      <c r="N881" t="s">
        <v>1264</v>
      </c>
      <c r="O881" t="s">
        <v>31</v>
      </c>
      <c r="P881">
        <v>50094765</v>
      </c>
      <c r="Q881">
        <v>2401</v>
      </c>
      <c r="R881">
        <v>118</v>
      </c>
      <c r="S881" t="s">
        <v>299</v>
      </c>
      <c r="T881">
        <v>13</v>
      </c>
      <c r="U881" t="s">
        <v>300</v>
      </c>
      <c r="V881">
        <v>51</v>
      </c>
      <c r="W881" t="s">
        <v>125</v>
      </c>
      <c r="X881" t="s">
        <v>34</v>
      </c>
      <c r="Y881">
        <v>1095070</v>
      </c>
    </row>
    <row r="882" spans="1:25" x14ac:dyDescent="0.2">
      <c r="A882" t="s">
        <v>1281</v>
      </c>
      <c r="B882">
        <v>7014</v>
      </c>
      <c r="C882" t="s">
        <v>56</v>
      </c>
      <c r="D882">
        <v>7</v>
      </c>
      <c r="E882" t="s">
        <v>57</v>
      </c>
      <c r="F882">
        <v>50094765</v>
      </c>
      <c r="G882">
        <v>48080062</v>
      </c>
      <c r="H882">
        <v>2</v>
      </c>
      <c r="I882" t="s">
        <v>58</v>
      </c>
      <c r="J882" t="s">
        <v>1568</v>
      </c>
      <c r="K882" t="s">
        <v>1262</v>
      </c>
      <c r="L882" t="s">
        <v>1263</v>
      </c>
      <c r="N882" t="s">
        <v>1264</v>
      </c>
      <c r="O882" t="s">
        <v>31</v>
      </c>
      <c r="P882">
        <v>50094765</v>
      </c>
      <c r="Q882">
        <v>2401</v>
      </c>
      <c r="R882">
        <v>122</v>
      </c>
      <c r="S882" t="s">
        <v>42</v>
      </c>
      <c r="T882">
        <v>287</v>
      </c>
      <c r="U882" t="s">
        <v>43</v>
      </c>
      <c r="V882">
        <v>15</v>
      </c>
      <c r="W882" t="s">
        <v>64</v>
      </c>
      <c r="X882" t="s">
        <v>34</v>
      </c>
      <c r="Y882">
        <v>2628</v>
      </c>
    </row>
    <row r="883" spans="1:25" x14ac:dyDescent="0.2">
      <c r="A883" t="s">
        <v>1282</v>
      </c>
      <c r="B883">
        <v>7014</v>
      </c>
      <c r="C883" t="s">
        <v>56</v>
      </c>
      <c r="D883">
        <v>7</v>
      </c>
      <c r="E883" t="s">
        <v>57</v>
      </c>
      <c r="F883">
        <v>50094765</v>
      </c>
      <c r="G883">
        <v>48080062</v>
      </c>
      <c r="H883">
        <v>2</v>
      </c>
      <c r="I883" t="s">
        <v>58</v>
      </c>
      <c r="J883" t="s">
        <v>1568</v>
      </c>
      <c r="K883" t="s">
        <v>1262</v>
      </c>
      <c r="L883" t="s">
        <v>1263</v>
      </c>
      <c r="N883" t="s">
        <v>1264</v>
      </c>
      <c r="O883" t="s">
        <v>86</v>
      </c>
      <c r="P883">
        <v>50094765</v>
      </c>
      <c r="Q883">
        <v>2401</v>
      </c>
      <c r="R883">
        <v>81</v>
      </c>
      <c r="S883" t="s">
        <v>92</v>
      </c>
      <c r="T883">
        <v>752</v>
      </c>
      <c r="U883" t="s">
        <v>462</v>
      </c>
      <c r="V883">
        <v>4</v>
      </c>
      <c r="W883" t="s">
        <v>1283</v>
      </c>
      <c r="X883" t="s">
        <v>34</v>
      </c>
      <c r="Y883">
        <v>24363255</v>
      </c>
    </row>
    <row r="884" spans="1:25" x14ac:dyDescent="0.2">
      <c r="A884" t="s">
        <v>1284</v>
      </c>
      <c r="B884">
        <v>7014</v>
      </c>
      <c r="C884" t="s">
        <v>56</v>
      </c>
      <c r="D884">
        <v>7</v>
      </c>
      <c r="E884" t="s">
        <v>57</v>
      </c>
      <c r="F884">
        <v>50094765</v>
      </c>
      <c r="G884">
        <v>48080062</v>
      </c>
      <c r="H884">
        <v>2</v>
      </c>
      <c r="I884" t="s">
        <v>58</v>
      </c>
      <c r="J884" t="s">
        <v>1568</v>
      </c>
      <c r="K884" t="s">
        <v>1262</v>
      </c>
      <c r="L884" t="s">
        <v>1263</v>
      </c>
      <c r="N884" t="s">
        <v>1264</v>
      </c>
      <c r="O884" t="s">
        <v>86</v>
      </c>
      <c r="P884">
        <v>50094765</v>
      </c>
      <c r="Q884">
        <v>2401</v>
      </c>
      <c r="R884">
        <v>106</v>
      </c>
      <c r="S884" t="s">
        <v>39</v>
      </c>
      <c r="T884">
        <v>137</v>
      </c>
      <c r="U884" t="s">
        <v>40</v>
      </c>
      <c r="V884">
        <v>4</v>
      </c>
      <c r="W884" t="s">
        <v>1283</v>
      </c>
      <c r="X884" t="s">
        <v>34</v>
      </c>
      <c r="Y884">
        <v>303869</v>
      </c>
    </row>
    <row r="885" spans="1:25" x14ac:dyDescent="0.2">
      <c r="A885" t="s">
        <v>1285</v>
      </c>
      <c r="B885">
        <v>7014</v>
      </c>
      <c r="C885" t="s">
        <v>56</v>
      </c>
      <c r="D885">
        <v>7</v>
      </c>
      <c r="E885" t="s">
        <v>57</v>
      </c>
      <c r="F885">
        <v>50094765</v>
      </c>
      <c r="G885">
        <v>48080062</v>
      </c>
      <c r="H885">
        <v>2</v>
      </c>
      <c r="I885" t="s">
        <v>58</v>
      </c>
      <c r="J885" t="s">
        <v>1568</v>
      </c>
      <c r="K885" t="s">
        <v>1262</v>
      </c>
      <c r="L885" t="s">
        <v>1263</v>
      </c>
      <c r="N885" t="s">
        <v>1264</v>
      </c>
      <c r="O885" t="s">
        <v>86</v>
      </c>
      <c r="P885">
        <v>50094765</v>
      </c>
      <c r="Q885">
        <v>2401</v>
      </c>
      <c r="R885">
        <v>118</v>
      </c>
      <c r="S885" t="s">
        <v>299</v>
      </c>
      <c r="T885">
        <v>13</v>
      </c>
      <c r="U885" t="s">
        <v>300</v>
      </c>
      <c r="V885">
        <v>4</v>
      </c>
      <c r="W885" t="s">
        <v>1283</v>
      </c>
      <c r="X885" t="s">
        <v>34</v>
      </c>
      <c r="Y885">
        <v>1899187</v>
      </c>
    </row>
    <row r="886" spans="1:25" x14ac:dyDescent="0.2">
      <c r="A886" t="s">
        <v>1286</v>
      </c>
      <c r="B886">
        <v>7014</v>
      </c>
      <c r="C886" t="s">
        <v>56</v>
      </c>
      <c r="D886">
        <v>6</v>
      </c>
      <c r="E886" t="s">
        <v>154</v>
      </c>
      <c r="F886">
        <v>50094762</v>
      </c>
      <c r="G886">
        <v>48080059</v>
      </c>
      <c r="H886">
        <v>2</v>
      </c>
      <c r="I886" t="s">
        <v>58</v>
      </c>
      <c r="J886" t="s">
        <v>1568</v>
      </c>
      <c r="K886" t="s">
        <v>1287</v>
      </c>
      <c r="L886" t="s">
        <v>1288</v>
      </c>
      <c r="N886" t="s">
        <v>1289</v>
      </c>
      <c r="O886" t="s">
        <v>31</v>
      </c>
      <c r="P886">
        <v>50094762</v>
      </c>
      <c r="Q886">
        <v>2401</v>
      </c>
      <c r="R886">
        <v>7</v>
      </c>
      <c r="S886" t="s">
        <v>62</v>
      </c>
      <c r="T886">
        <v>20</v>
      </c>
      <c r="U886" t="s">
        <v>66</v>
      </c>
      <c r="V886">
        <v>15</v>
      </c>
      <c r="W886" t="s">
        <v>64</v>
      </c>
      <c r="X886" t="s">
        <v>34</v>
      </c>
      <c r="Y886">
        <v>29715691</v>
      </c>
    </row>
    <row r="887" spans="1:25" x14ac:dyDescent="0.2">
      <c r="A887" t="s">
        <v>1290</v>
      </c>
      <c r="B887">
        <v>7014</v>
      </c>
      <c r="C887" t="s">
        <v>56</v>
      </c>
      <c r="D887">
        <v>6</v>
      </c>
      <c r="E887" t="s">
        <v>154</v>
      </c>
      <c r="F887">
        <v>50094762</v>
      </c>
      <c r="G887">
        <v>48080059</v>
      </c>
      <c r="H887">
        <v>2</v>
      </c>
      <c r="I887" t="s">
        <v>58</v>
      </c>
      <c r="J887" t="s">
        <v>1568</v>
      </c>
      <c r="K887" t="s">
        <v>1287</v>
      </c>
      <c r="L887" t="s">
        <v>1288</v>
      </c>
      <c r="N887" t="s">
        <v>1289</v>
      </c>
      <c r="O887" t="s">
        <v>31</v>
      </c>
      <c r="P887">
        <v>50094762</v>
      </c>
      <c r="Q887">
        <v>2401</v>
      </c>
      <c r="R887">
        <v>7</v>
      </c>
      <c r="S887" t="s">
        <v>62</v>
      </c>
      <c r="T887">
        <v>147</v>
      </c>
      <c r="U887" t="s">
        <v>104</v>
      </c>
      <c r="V887">
        <v>15</v>
      </c>
      <c r="W887" t="s">
        <v>64</v>
      </c>
      <c r="X887" t="s">
        <v>34</v>
      </c>
      <c r="Y887">
        <v>10329555</v>
      </c>
    </row>
    <row r="888" spans="1:25" x14ac:dyDescent="0.2">
      <c r="A888" t="s">
        <v>1291</v>
      </c>
      <c r="B888">
        <v>7014</v>
      </c>
      <c r="C888" t="s">
        <v>56</v>
      </c>
      <c r="D888">
        <v>6</v>
      </c>
      <c r="E888" t="s">
        <v>154</v>
      </c>
      <c r="F888">
        <v>50094762</v>
      </c>
      <c r="G888">
        <v>48080059</v>
      </c>
      <c r="H888">
        <v>2</v>
      </c>
      <c r="I888" t="s">
        <v>58</v>
      </c>
      <c r="J888" t="s">
        <v>1568</v>
      </c>
      <c r="K888" t="s">
        <v>1287</v>
      </c>
      <c r="L888" t="s">
        <v>1288</v>
      </c>
      <c r="N888" t="s">
        <v>1289</v>
      </c>
      <c r="O888" t="s">
        <v>31</v>
      </c>
      <c r="P888">
        <v>50094762</v>
      </c>
      <c r="Q888">
        <v>2401</v>
      </c>
      <c r="R888">
        <v>7</v>
      </c>
      <c r="S888" t="s">
        <v>62</v>
      </c>
      <c r="T888">
        <v>200</v>
      </c>
      <c r="U888" t="s">
        <v>68</v>
      </c>
      <c r="V888">
        <v>15</v>
      </c>
      <c r="W888" t="s">
        <v>64</v>
      </c>
      <c r="X888" t="s">
        <v>34</v>
      </c>
      <c r="Y888">
        <v>278895121</v>
      </c>
    </row>
    <row r="889" spans="1:25" x14ac:dyDescent="0.2">
      <c r="A889" t="s">
        <v>1292</v>
      </c>
      <c r="B889">
        <v>7014</v>
      </c>
      <c r="C889" t="s">
        <v>56</v>
      </c>
      <c r="D889">
        <v>6</v>
      </c>
      <c r="E889" t="s">
        <v>154</v>
      </c>
      <c r="F889">
        <v>50094762</v>
      </c>
      <c r="G889">
        <v>48080059</v>
      </c>
      <c r="H889">
        <v>2</v>
      </c>
      <c r="I889" t="s">
        <v>58</v>
      </c>
      <c r="J889" t="s">
        <v>1568</v>
      </c>
      <c r="K889" t="s">
        <v>1287</v>
      </c>
      <c r="L889" t="s">
        <v>1288</v>
      </c>
      <c r="N889" t="s">
        <v>1289</v>
      </c>
      <c r="O889" t="s">
        <v>31</v>
      </c>
      <c r="P889">
        <v>50094762</v>
      </c>
      <c r="Q889">
        <v>2401</v>
      </c>
      <c r="R889">
        <v>7</v>
      </c>
      <c r="S889" t="s">
        <v>62</v>
      </c>
      <c r="T889">
        <v>716</v>
      </c>
      <c r="U889" t="s">
        <v>70</v>
      </c>
      <c r="V889">
        <v>15</v>
      </c>
      <c r="W889" t="s">
        <v>64</v>
      </c>
      <c r="X889" t="s">
        <v>34</v>
      </c>
      <c r="Y889">
        <v>9478784</v>
      </c>
    </row>
    <row r="890" spans="1:25" x14ac:dyDescent="0.2">
      <c r="A890" t="s">
        <v>1293</v>
      </c>
      <c r="B890">
        <v>7014</v>
      </c>
      <c r="C890" t="s">
        <v>56</v>
      </c>
      <c r="D890">
        <v>6</v>
      </c>
      <c r="E890" t="s">
        <v>154</v>
      </c>
      <c r="F890">
        <v>50094762</v>
      </c>
      <c r="G890">
        <v>48080059</v>
      </c>
      <c r="H890">
        <v>2</v>
      </c>
      <c r="I890" t="s">
        <v>58</v>
      </c>
      <c r="J890" t="s">
        <v>1568</v>
      </c>
      <c r="K890" t="s">
        <v>1287</v>
      </c>
      <c r="L890" t="s">
        <v>1288</v>
      </c>
      <c r="N890" t="s">
        <v>1289</v>
      </c>
      <c r="O890" t="s">
        <v>31</v>
      </c>
      <c r="P890">
        <v>50094762</v>
      </c>
      <c r="Q890">
        <v>2401</v>
      </c>
      <c r="R890">
        <v>7</v>
      </c>
      <c r="S890" t="s">
        <v>62</v>
      </c>
      <c r="T890">
        <v>147</v>
      </c>
      <c r="U890" t="s">
        <v>104</v>
      </c>
      <c r="V890">
        <v>60</v>
      </c>
      <c r="W890" t="s">
        <v>108</v>
      </c>
      <c r="X890" t="s">
        <v>34</v>
      </c>
      <c r="Y890">
        <v>32262</v>
      </c>
    </row>
    <row r="891" spans="1:25" x14ac:dyDescent="0.2">
      <c r="A891" t="s">
        <v>1294</v>
      </c>
      <c r="B891">
        <v>7014</v>
      </c>
      <c r="C891" t="s">
        <v>56</v>
      </c>
      <c r="D891">
        <v>6</v>
      </c>
      <c r="E891" t="s">
        <v>154</v>
      </c>
      <c r="F891">
        <v>50094762</v>
      </c>
      <c r="G891">
        <v>48080059</v>
      </c>
      <c r="H891">
        <v>2</v>
      </c>
      <c r="I891" t="s">
        <v>58</v>
      </c>
      <c r="J891" t="s">
        <v>1568</v>
      </c>
      <c r="K891" t="s">
        <v>1287</v>
      </c>
      <c r="L891" t="s">
        <v>1288</v>
      </c>
      <c r="N891" t="s">
        <v>1289</v>
      </c>
      <c r="O891" t="s">
        <v>31</v>
      </c>
      <c r="P891">
        <v>50094762</v>
      </c>
      <c r="Q891">
        <v>2401</v>
      </c>
      <c r="R891">
        <v>46</v>
      </c>
      <c r="S891" t="s">
        <v>72</v>
      </c>
      <c r="T891">
        <v>156</v>
      </c>
      <c r="U891" t="s">
        <v>87</v>
      </c>
      <c r="V891">
        <v>15</v>
      </c>
      <c r="W891" t="s">
        <v>64</v>
      </c>
      <c r="X891" t="s">
        <v>34</v>
      </c>
      <c r="Y891">
        <v>3024917</v>
      </c>
    </row>
    <row r="892" spans="1:25" x14ac:dyDescent="0.2">
      <c r="A892" t="s">
        <v>1295</v>
      </c>
      <c r="B892">
        <v>7014</v>
      </c>
      <c r="C892" t="s">
        <v>56</v>
      </c>
      <c r="D892">
        <v>6</v>
      </c>
      <c r="E892" t="s">
        <v>154</v>
      </c>
      <c r="F892">
        <v>50094762</v>
      </c>
      <c r="G892">
        <v>48080059</v>
      </c>
      <c r="H892">
        <v>2</v>
      </c>
      <c r="I892" t="s">
        <v>58</v>
      </c>
      <c r="J892" t="s">
        <v>1568</v>
      </c>
      <c r="K892" t="s">
        <v>1287</v>
      </c>
      <c r="L892" t="s">
        <v>1288</v>
      </c>
      <c r="N892" t="s">
        <v>1289</v>
      </c>
      <c r="O892" t="s">
        <v>31</v>
      </c>
      <c r="P892">
        <v>50094762</v>
      </c>
      <c r="Q892">
        <v>2401</v>
      </c>
      <c r="R892">
        <v>62</v>
      </c>
      <c r="S892" t="s">
        <v>75</v>
      </c>
      <c r="T892">
        <v>204</v>
      </c>
      <c r="U892" t="s">
        <v>76</v>
      </c>
      <c r="V892">
        <v>15</v>
      </c>
      <c r="W892" t="s">
        <v>64</v>
      </c>
      <c r="X892" t="s">
        <v>34</v>
      </c>
      <c r="Y892">
        <v>47568056</v>
      </c>
    </row>
    <row r="893" spans="1:25" x14ac:dyDescent="0.2">
      <c r="A893" t="s">
        <v>1296</v>
      </c>
      <c r="B893">
        <v>7014</v>
      </c>
      <c r="C893" t="s">
        <v>56</v>
      </c>
      <c r="D893">
        <v>6</v>
      </c>
      <c r="E893" t="s">
        <v>154</v>
      </c>
      <c r="F893">
        <v>50094760</v>
      </c>
      <c r="G893">
        <v>48080057</v>
      </c>
      <c r="H893">
        <v>1</v>
      </c>
      <c r="I893" t="s">
        <v>26</v>
      </c>
      <c r="J893" t="s">
        <v>1568</v>
      </c>
      <c r="K893" t="s">
        <v>1297</v>
      </c>
      <c r="L893" t="s">
        <v>1298</v>
      </c>
      <c r="N893" t="s">
        <v>1299</v>
      </c>
      <c r="O893" t="s">
        <v>31</v>
      </c>
      <c r="P893">
        <v>50094760</v>
      </c>
      <c r="Q893">
        <v>2401</v>
      </c>
      <c r="R893">
        <v>7</v>
      </c>
      <c r="S893" t="s">
        <v>62</v>
      </c>
      <c r="T893">
        <v>20</v>
      </c>
      <c r="U893" t="s">
        <v>66</v>
      </c>
      <c r="V893">
        <v>15</v>
      </c>
      <c r="W893" t="s">
        <v>64</v>
      </c>
      <c r="X893" t="s">
        <v>34</v>
      </c>
      <c r="Y893">
        <v>12651127</v>
      </c>
    </row>
    <row r="894" spans="1:25" x14ac:dyDescent="0.2">
      <c r="A894" t="s">
        <v>1300</v>
      </c>
      <c r="B894">
        <v>7014</v>
      </c>
      <c r="C894" t="s">
        <v>56</v>
      </c>
      <c r="D894">
        <v>6</v>
      </c>
      <c r="E894" t="s">
        <v>154</v>
      </c>
      <c r="F894">
        <v>50094760</v>
      </c>
      <c r="G894">
        <v>48080057</v>
      </c>
      <c r="H894">
        <v>1</v>
      </c>
      <c r="I894" t="s">
        <v>26</v>
      </c>
      <c r="J894" t="s">
        <v>1568</v>
      </c>
      <c r="K894" t="s">
        <v>1297</v>
      </c>
      <c r="L894" t="s">
        <v>1298</v>
      </c>
      <c r="N894" t="s">
        <v>1299</v>
      </c>
      <c r="O894" t="s">
        <v>31</v>
      </c>
      <c r="P894">
        <v>50094760</v>
      </c>
      <c r="Q894">
        <v>2401</v>
      </c>
      <c r="R894">
        <v>7</v>
      </c>
      <c r="S894" t="s">
        <v>62</v>
      </c>
      <c r="T894">
        <v>147</v>
      </c>
      <c r="U894" t="s">
        <v>104</v>
      </c>
      <c r="V894">
        <v>15</v>
      </c>
      <c r="W894" t="s">
        <v>64</v>
      </c>
      <c r="X894" t="s">
        <v>34</v>
      </c>
      <c r="Y894">
        <v>3052857</v>
      </c>
    </row>
    <row r="895" spans="1:25" x14ac:dyDescent="0.2">
      <c r="A895" t="s">
        <v>1301</v>
      </c>
      <c r="B895">
        <v>7014</v>
      </c>
      <c r="C895" t="s">
        <v>56</v>
      </c>
      <c r="D895">
        <v>6</v>
      </c>
      <c r="E895" t="s">
        <v>154</v>
      </c>
      <c r="F895">
        <v>50094760</v>
      </c>
      <c r="G895">
        <v>48080057</v>
      </c>
      <c r="H895">
        <v>1</v>
      </c>
      <c r="I895" t="s">
        <v>26</v>
      </c>
      <c r="J895" t="s">
        <v>1568</v>
      </c>
      <c r="K895" t="s">
        <v>1297</v>
      </c>
      <c r="L895" t="s">
        <v>1298</v>
      </c>
      <c r="N895" t="s">
        <v>1299</v>
      </c>
      <c r="O895" t="s">
        <v>31</v>
      </c>
      <c r="P895">
        <v>50094760</v>
      </c>
      <c r="Q895">
        <v>2401</v>
      </c>
      <c r="R895">
        <v>7</v>
      </c>
      <c r="S895" t="s">
        <v>62</v>
      </c>
      <c r="T895">
        <v>200</v>
      </c>
      <c r="U895" t="s">
        <v>68</v>
      </c>
      <c r="V895">
        <v>15</v>
      </c>
      <c r="W895" t="s">
        <v>64</v>
      </c>
      <c r="X895" t="s">
        <v>34</v>
      </c>
      <c r="Y895">
        <v>120288575</v>
      </c>
    </row>
    <row r="896" spans="1:25" x14ac:dyDescent="0.2">
      <c r="A896" t="s">
        <v>1302</v>
      </c>
      <c r="B896">
        <v>7014</v>
      </c>
      <c r="C896" t="s">
        <v>56</v>
      </c>
      <c r="D896">
        <v>6</v>
      </c>
      <c r="E896" t="s">
        <v>154</v>
      </c>
      <c r="F896">
        <v>50094760</v>
      </c>
      <c r="G896">
        <v>48080057</v>
      </c>
      <c r="H896">
        <v>1</v>
      </c>
      <c r="I896" t="s">
        <v>26</v>
      </c>
      <c r="J896" t="s">
        <v>1568</v>
      </c>
      <c r="K896" t="s">
        <v>1297</v>
      </c>
      <c r="L896" t="s">
        <v>1298</v>
      </c>
      <c r="N896" t="s">
        <v>1299</v>
      </c>
      <c r="O896" t="s">
        <v>31</v>
      </c>
      <c r="P896">
        <v>50094760</v>
      </c>
      <c r="Q896">
        <v>2401</v>
      </c>
      <c r="R896">
        <v>7</v>
      </c>
      <c r="S896" t="s">
        <v>62</v>
      </c>
      <c r="T896">
        <v>716</v>
      </c>
      <c r="U896" t="s">
        <v>70</v>
      </c>
      <c r="V896">
        <v>15</v>
      </c>
      <c r="W896" t="s">
        <v>64</v>
      </c>
      <c r="X896" t="s">
        <v>34</v>
      </c>
      <c r="Y896">
        <v>6725813</v>
      </c>
    </row>
    <row r="897" spans="1:25" x14ac:dyDescent="0.2">
      <c r="A897" t="s">
        <v>1303</v>
      </c>
      <c r="B897">
        <v>7014</v>
      </c>
      <c r="C897" t="s">
        <v>56</v>
      </c>
      <c r="D897">
        <v>6</v>
      </c>
      <c r="E897" t="s">
        <v>154</v>
      </c>
      <c r="F897">
        <v>50094760</v>
      </c>
      <c r="G897">
        <v>48080057</v>
      </c>
      <c r="H897">
        <v>1</v>
      </c>
      <c r="I897" t="s">
        <v>26</v>
      </c>
      <c r="J897" t="s">
        <v>1568</v>
      </c>
      <c r="K897" t="s">
        <v>1297</v>
      </c>
      <c r="L897" t="s">
        <v>1298</v>
      </c>
      <c r="N897" t="s">
        <v>1299</v>
      </c>
      <c r="O897" t="s">
        <v>31</v>
      </c>
      <c r="P897">
        <v>50094760</v>
      </c>
      <c r="Q897">
        <v>2401</v>
      </c>
      <c r="R897">
        <v>7</v>
      </c>
      <c r="S897" t="s">
        <v>62</v>
      </c>
      <c r="T897">
        <v>147</v>
      </c>
      <c r="U897" t="s">
        <v>104</v>
      </c>
      <c r="V897">
        <v>60</v>
      </c>
      <c r="W897" t="s">
        <v>108</v>
      </c>
      <c r="X897" t="s">
        <v>34</v>
      </c>
      <c r="Y897">
        <v>9414</v>
      </c>
    </row>
    <row r="898" spans="1:25" x14ac:dyDescent="0.2">
      <c r="A898" t="s">
        <v>1304</v>
      </c>
      <c r="B898">
        <v>7014</v>
      </c>
      <c r="C898" t="s">
        <v>56</v>
      </c>
      <c r="D898">
        <v>6</v>
      </c>
      <c r="E898" t="s">
        <v>154</v>
      </c>
      <c r="F898">
        <v>50094760</v>
      </c>
      <c r="G898">
        <v>48080057</v>
      </c>
      <c r="H898">
        <v>1</v>
      </c>
      <c r="I898" t="s">
        <v>26</v>
      </c>
      <c r="J898" t="s">
        <v>1568</v>
      </c>
      <c r="K898" t="s">
        <v>1297</v>
      </c>
      <c r="L898" t="s">
        <v>1298</v>
      </c>
      <c r="N898" t="s">
        <v>1299</v>
      </c>
      <c r="O898" t="s">
        <v>31</v>
      </c>
      <c r="P898">
        <v>50094760</v>
      </c>
      <c r="Q898">
        <v>2401</v>
      </c>
      <c r="R898">
        <v>62</v>
      </c>
      <c r="S898" t="s">
        <v>75</v>
      </c>
      <c r="T898">
        <v>204</v>
      </c>
      <c r="U898" t="s">
        <v>76</v>
      </c>
      <c r="V898">
        <v>15</v>
      </c>
      <c r="W898" t="s">
        <v>64</v>
      </c>
      <c r="X898" t="s">
        <v>34</v>
      </c>
      <c r="Y898">
        <v>19361153</v>
      </c>
    </row>
    <row r="899" spans="1:25" x14ac:dyDescent="0.2">
      <c r="A899" t="s">
        <v>1305</v>
      </c>
      <c r="B899">
        <v>7014</v>
      </c>
      <c r="C899" t="s">
        <v>56</v>
      </c>
      <c r="D899">
        <v>7</v>
      </c>
      <c r="E899" t="s">
        <v>57</v>
      </c>
      <c r="F899">
        <v>50067955</v>
      </c>
      <c r="G899">
        <v>48056918</v>
      </c>
      <c r="H899">
        <v>1</v>
      </c>
      <c r="I899" t="s">
        <v>26</v>
      </c>
      <c r="J899" t="s">
        <v>1568</v>
      </c>
      <c r="K899" t="s">
        <v>1306</v>
      </c>
      <c r="L899" t="s">
        <v>1307</v>
      </c>
      <c r="N899" t="s">
        <v>1308</v>
      </c>
      <c r="O899" t="s">
        <v>31</v>
      </c>
      <c r="P899">
        <v>50067955</v>
      </c>
      <c r="Q899">
        <v>2401</v>
      </c>
      <c r="R899">
        <v>7</v>
      </c>
      <c r="S899" t="s">
        <v>62</v>
      </c>
      <c r="T899">
        <v>18</v>
      </c>
      <c r="U899" t="s">
        <v>63</v>
      </c>
      <c r="V899">
        <v>15</v>
      </c>
      <c r="W899" t="s">
        <v>64</v>
      </c>
      <c r="X899" t="s">
        <v>34</v>
      </c>
      <c r="Y899">
        <v>547893</v>
      </c>
    </row>
    <row r="900" spans="1:25" x14ac:dyDescent="0.2">
      <c r="A900" t="s">
        <v>1309</v>
      </c>
      <c r="B900">
        <v>7014</v>
      </c>
      <c r="C900" t="s">
        <v>56</v>
      </c>
      <c r="D900">
        <v>7</v>
      </c>
      <c r="E900" t="s">
        <v>57</v>
      </c>
      <c r="F900">
        <v>50067955</v>
      </c>
      <c r="G900">
        <v>48056918</v>
      </c>
      <c r="H900">
        <v>1</v>
      </c>
      <c r="I900" t="s">
        <v>26</v>
      </c>
      <c r="J900" t="s">
        <v>1568</v>
      </c>
      <c r="K900" t="s">
        <v>1306</v>
      </c>
      <c r="L900" t="s">
        <v>1307</v>
      </c>
      <c r="N900" t="s">
        <v>1308</v>
      </c>
      <c r="O900" t="s">
        <v>31</v>
      </c>
      <c r="P900">
        <v>50067955</v>
      </c>
      <c r="Q900">
        <v>2401</v>
      </c>
      <c r="R900">
        <v>7</v>
      </c>
      <c r="S900" t="s">
        <v>62</v>
      </c>
      <c r="T900">
        <v>20</v>
      </c>
      <c r="U900" t="s">
        <v>66</v>
      </c>
      <c r="V900">
        <v>15</v>
      </c>
      <c r="W900" t="s">
        <v>64</v>
      </c>
      <c r="X900" t="s">
        <v>34</v>
      </c>
      <c r="Y900">
        <v>15288910</v>
      </c>
    </row>
    <row r="901" spans="1:25" x14ac:dyDescent="0.2">
      <c r="A901" t="s">
        <v>1310</v>
      </c>
      <c r="B901">
        <v>7014</v>
      </c>
      <c r="C901" t="s">
        <v>56</v>
      </c>
      <c r="D901">
        <v>7</v>
      </c>
      <c r="E901" t="s">
        <v>57</v>
      </c>
      <c r="F901">
        <v>50067955</v>
      </c>
      <c r="G901">
        <v>48056918</v>
      </c>
      <c r="H901">
        <v>1</v>
      </c>
      <c r="I901" t="s">
        <v>26</v>
      </c>
      <c r="J901" t="s">
        <v>1568</v>
      </c>
      <c r="K901" t="s">
        <v>1306</v>
      </c>
      <c r="L901" t="s">
        <v>1307</v>
      </c>
      <c r="N901" t="s">
        <v>1308</v>
      </c>
      <c r="O901" t="s">
        <v>31</v>
      </c>
      <c r="P901">
        <v>50067955</v>
      </c>
      <c r="Q901">
        <v>2401</v>
      </c>
      <c r="R901">
        <v>7</v>
      </c>
      <c r="S901" t="s">
        <v>62</v>
      </c>
      <c r="T901">
        <v>147</v>
      </c>
      <c r="U901" t="s">
        <v>104</v>
      </c>
      <c r="V901">
        <v>15</v>
      </c>
      <c r="W901" t="s">
        <v>64</v>
      </c>
      <c r="X901" t="s">
        <v>34</v>
      </c>
      <c r="Y901">
        <v>665435</v>
      </c>
    </row>
    <row r="902" spans="1:25" x14ac:dyDescent="0.2">
      <c r="A902" t="s">
        <v>1311</v>
      </c>
      <c r="B902">
        <v>7014</v>
      </c>
      <c r="C902" t="s">
        <v>56</v>
      </c>
      <c r="D902">
        <v>7</v>
      </c>
      <c r="E902" t="s">
        <v>57</v>
      </c>
      <c r="F902">
        <v>50067955</v>
      </c>
      <c r="G902">
        <v>48056918</v>
      </c>
      <c r="H902">
        <v>1</v>
      </c>
      <c r="I902" t="s">
        <v>26</v>
      </c>
      <c r="J902" t="s">
        <v>1568</v>
      </c>
      <c r="K902" t="s">
        <v>1306</v>
      </c>
      <c r="L902" t="s">
        <v>1307</v>
      </c>
      <c r="N902" t="s">
        <v>1308</v>
      </c>
      <c r="O902" t="s">
        <v>31</v>
      </c>
      <c r="P902">
        <v>50067955</v>
      </c>
      <c r="Q902">
        <v>2401</v>
      </c>
      <c r="R902">
        <v>7</v>
      </c>
      <c r="S902" t="s">
        <v>62</v>
      </c>
      <c r="T902">
        <v>200</v>
      </c>
      <c r="U902" t="s">
        <v>68</v>
      </c>
      <c r="V902">
        <v>15</v>
      </c>
      <c r="W902" t="s">
        <v>64</v>
      </c>
      <c r="X902" t="s">
        <v>34</v>
      </c>
      <c r="Y902">
        <v>21415061</v>
      </c>
    </row>
    <row r="903" spans="1:25" x14ac:dyDescent="0.2">
      <c r="A903" t="s">
        <v>1312</v>
      </c>
      <c r="B903">
        <v>7014</v>
      </c>
      <c r="C903" t="s">
        <v>56</v>
      </c>
      <c r="D903">
        <v>7</v>
      </c>
      <c r="E903" t="s">
        <v>57</v>
      </c>
      <c r="F903">
        <v>50067955</v>
      </c>
      <c r="G903">
        <v>48056918</v>
      </c>
      <c r="H903">
        <v>1</v>
      </c>
      <c r="I903" t="s">
        <v>26</v>
      </c>
      <c r="J903" t="s">
        <v>1568</v>
      </c>
      <c r="K903" t="s">
        <v>1306</v>
      </c>
      <c r="L903" t="s">
        <v>1307</v>
      </c>
      <c r="N903" t="s">
        <v>1308</v>
      </c>
      <c r="O903" t="s">
        <v>31</v>
      </c>
      <c r="P903">
        <v>50067955</v>
      </c>
      <c r="Q903">
        <v>2401</v>
      </c>
      <c r="R903">
        <v>7</v>
      </c>
      <c r="S903" t="s">
        <v>62</v>
      </c>
      <c r="T903">
        <v>716</v>
      </c>
      <c r="U903" t="s">
        <v>70</v>
      </c>
      <c r="V903">
        <v>15</v>
      </c>
      <c r="W903" t="s">
        <v>64</v>
      </c>
      <c r="X903" t="s">
        <v>34</v>
      </c>
      <c r="Y903">
        <v>2544364</v>
      </c>
    </row>
    <row r="904" spans="1:25" x14ac:dyDescent="0.2">
      <c r="A904" t="s">
        <v>1313</v>
      </c>
      <c r="B904">
        <v>7014</v>
      </c>
      <c r="C904" t="s">
        <v>56</v>
      </c>
      <c r="D904">
        <v>7</v>
      </c>
      <c r="E904" t="s">
        <v>57</v>
      </c>
      <c r="F904">
        <v>50067955</v>
      </c>
      <c r="G904">
        <v>48056918</v>
      </c>
      <c r="H904">
        <v>1</v>
      </c>
      <c r="I904" t="s">
        <v>26</v>
      </c>
      <c r="J904" t="s">
        <v>1568</v>
      </c>
      <c r="K904" t="s">
        <v>1306</v>
      </c>
      <c r="L904" t="s">
        <v>1307</v>
      </c>
      <c r="N904" t="s">
        <v>1308</v>
      </c>
      <c r="O904" t="s">
        <v>31</v>
      </c>
      <c r="P904">
        <v>50067955</v>
      </c>
      <c r="Q904">
        <v>2401</v>
      </c>
      <c r="R904">
        <v>7</v>
      </c>
      <c r="S904" t="s">
        <v>62</v>
      </c>
      <c r="T904">
        <v>147</v>
      </c>
      <c r="U904" t="s">
        <v>104</v>
      </c>
      <c r="V904">
        <v>60</v>
      </c>
      <c r="W904" t="s">
        <v>108</v>
      </c>
      <c r="X904" t="s">
        <v>34</v>
      </c>
      <c r="Y904">
        <v>1863</v>
      </c>
    </row>
    <row r="905" spans="1:25" x14ac:dyDescent="0.2">
      <c r="A905" t="s">
        <v>1314</v>
      </c>
      <c r="B905">
        <v>7014</v>
      </c>
      <c r="C905" t="s">
        <v>56</v>
      </c>
      <c r="D905">
        <v>7</v>
      </c>
      <c r="E905" t="s">
        <v>57</v>
      </c>
      <c r="F905">
        <v>50067955</v>
      </c>
      <c r="G905">
        <v>48056918</v>
      </c>
      <c r="H905">
        <v>1</v>
      </c>
      <c r="I905" t="s">
        <v>26</v>
      </c>
      <c r="J905" t="s">
        <v>1568</v>
      </c>
      <c r="K905" t="s">
        <v>1306</v>
      </c>
      <c r="L905" t="s">
        <v>1307</v>
      </c>
      <c r="N905" t="s">
        <v>1308</v>
      </c>
      <c r="O905" t="s">
        <v>31</v>
      </c>
      <c r="P905">
        <v>50067955</v>
      </c>
      <c r="Q905">
        <v>2401</v>
      </c>
      <c r="R905">
        <v>46</v>
      </c>
      <c r="S905" t="s">
        <v>72</v>
      </c>
      <c r="T905">
        <v>156</v>
      </c>
      <c r="U905" t="s">
        <v>87</v>
      </c>
      <c r="V905">
        <v>15</v>
      </c>
      <c r="W905" t="s">
        <v>64</v>
      </c>
      <c r="X905" t="s">
        <v>34</v>
      </c>
      <c r="Y905">
        <v>167641</v>
      </c>
    </row>
    <row r="906" spans="1:25" x14ac:dyDescent="0.2">
      <c r="A906" t="s">
        <v>1315</v>
      </c>
      <c r="B906">
        <v>7014</v>
      </c>
      <c r="C906" t="s">
        <v>56</v>
      </c>
      <c r="D906">
        <v>7</v>
      </c>
      <c r="E906" t="s">
        <v>57</v>
      </c>
      <c r="F906">
        <v>50067955</v>
      </c>
      <c r="G906">
        <v>48056918</v>
      </c>
      <c r="H906">
        <v>1</v>
      </c>
      <c r="I906" t="s">
        <v>26</v>
      </c>
      <c r="J906" t="s">
        <v>1568</v>
      </c>
      <c r="K906" t="s">
        <v>1306</v>
      </c>
      <c r="L906" t="s">
        <v>1307</v>
      </c>
      <c r="N906" t="s">
        <v>1308</v>
      </c>
      <c r="O906" t="s">
        <v>31</v>
      </c>
      <c r="P906">
        <v>50067955</v>
      </c>
      <c r="Q906">
        <v>2401</v>
      </c>
      <c r="R906">
        <v>62</v>
      </c>
      <c r="S906" t="s">
        <v>75</v>
      </c>
      <c r="T906">
        <v>204</v>
      </c>
      <c r="U906" t="s">
        <v>76</v>
      </c>
      <c r="V906">
        <v>15</v>
      </c>
      <c r="W906" t="s">
        <v>64</v>
      </c>
      <c r="X906" t="s">
        <v>34</v>
      </c>
      <c r="Y906">
        <v>3920315</v>
      </c>
    </row>
    <row r="907" spans="1:25" x14ac:dyDescent="0.2">
      <c r="A907" t="s">
        <v>1316</v>
      </c>
      <c r="B907">
        <v>7014</v>
      </c>
      <c r="C907" t="s">
        <v>56</v>
      </c>
      <c r="D907">
        <v>7</v>
      </c>
      <c r="E907" t="s">
        <v>57</v>
      </c>
      <c r="F907">
        <v>50067906</v>
      </c>
      <c r="G907">
        <v>48056872</v>
      </c>
      <c r="H907">
        <v>1</v>
      </c>
      <c r="I907" t="s">
        <v>26</v>
      </c>
      <c r="J907" t="s">
        <v>1568</v>
      </c>
      <c r="K907" t="s">
        <v>1317</v>
      </c>
      <c r="L907" t="s">
        <v>1318</v>
      </c>
      <c r="N907" t="s">
        <v>1319</v>
      </c>
      <c r="O907" t="s">
        <v>31</v>
      </c>
      <c r="P907">
        <v>50067906</v>
      </c>
      <c r="Q907">
        <v>2401</v>
      </c>
      <c r="R907">
        <v>7</v>
      </c>
      <c r="S907" t="s">
        <v>62</v>
      </c>
      <c r="T907">
        <v>18</v>
      </c>
      <c r="U907" t="s">
        <v>63</v>
      </c>
      <c r="V907">
        <v>15</v>
      </c>
      <c r="W907" t="s">
        <v>64</v>
      </c>
      <c r="X907" t="s">
        <v>34</v>
      </c>
      <c r="Y907">
        <v>1188006</v>
      </c>
    </row>
    <row r="908" spans="1:25" x14ac:dyDescent="0.2">
      <c r="A908" t="s">
        <v>1320</v>
      </c>
      <c r="B908">
        <v>7014</v>
      </c>
      <c r="C908" t="s">
        <v>56</v>
      </c>
      <c r="D908">
        <v>7</v>
      </c>
      <c r="E908" t="s">
        <v>57</v>
      </c>
      <c r="F908">
        <v>50067906</v>
      </c>
      <c r="G908">
        <v>48056872</v>
      </c>
      <c r="H908">
        <v>1</v>
      </c>
      <c r="I908" t="s">
        <v>26</v>
      </c>
      <c r="J908" t="s">
        <v>1568</v>
      </c>
      <c r="K908" t="s">
        <v>1317</v>
      </c>
      <c r="L908" t="s">
        <v>1318</v>
      </c>
      <c r="N908" t="s">
        <v>1319</v>
      </c>
      <c r="O908" t="s">
        <v>31</v>
      </c>
      <c r="P908">
        <v>50067906</v>
      </c>
      <c r="Q908">
        <v>2401</v>
      </c>
      <c r="R908">
        <v>7</v>
      </c>
      <c r="S908" t="s">
        <v>62</v>
      </c>
      <c r="T908">
        <v>20</v>
      </c>
      <c r="U908" t="s">
        <v>66</v>
      </c>
      <c r="V908">
        <v>15</v>
      </c>
      <c r="W908" t="s">
        <v>64</v>
      </c>
      <c r="X908" t="s">
        <v>34</v>
      </c>
      <c r="Y908">
        <v>33151226</v>
      </c>
    </row>
    <row r="909" spans="1:25" x14ac:dyDescent="0.2">
      <c r="A909" t="s">
        <v>1321</v>
      </c>
      <c r="B909">
        <v>7014</v>
      </c>
      <c r="C909" t="s">
        <v>56</v>
      </c>
      <c r="D909">
        <v>7</v>
      </c>
      <c r="E909" t="s">
        <v>57</v>
      </c>
      <c r="F909">
        <v>50067906</v>
      </c>
      <c r="G909">
        <v>48056872</v>
      </c>
      <c r="H909">
        <v>1</v>
      </c>
      <c r="I909" t="s">
        <v>26</v>
      </c>
      <c r="J909" t="s">
        <v>1568</v>
      </c>
      <c r="K909" t="s">
        <v>1317</v>
      </c>
      <c r="L909" t="s">
        <v>1318</v>
      </c>
      <c r="N909" t="s">
        <v>1319</v>
      </c>
      <c r="O909" t="s">
        <v>31</v>
      </c>
      <c r="P909">
        <v>50067906</v>
      </c>
      <c r="Q909">
        <v>2401</v>
      </c>
      <c r="R909">
        <v>7</v>
      </c>
      <c r="S909" t="s">
        <v>62</v>
      </c>
      <c r="T909">
        <v>147</v>
      </c>
      <c r="U909" t="s">
        <v>104</v>
      </c>
      <c r="V909">
        <v>15</v>
      </c>
      <c r="W909" t="s">
        <v>64</v>
      </c>
      <c r="X909" t="s">
        <v>34</v>
      </c>
      <c r="Y909">
        <v>1275458</v>
      </c>
    </row>
    <row r="910" spans="1:25" x14ac:dyDescent="0.2">
      <c r="A910" t="s">
        <v>1322</v>
      </c>
      <c r="B910">
        <v>7014</v>
      </c>
      <c r="C910" t="s">
        <v>56</v>
      </c>
      <c r="D910">
        <v>7</v>
      </c>
      <c r="E910" t="s">
        <v>57</v>
      </c>
      <c r="F910">
        <v>50067906</v>
      </c>
      <c r="G910">
        <v>48056872</v>
      </c>
      <c r="H910">
        <v>1</v>
      </c>
      <c r="I910" t="s">
        <v>26</v>
      </c>
      <c r="J910" t="s">
        <v>1568</v>
      </c>
      <c r="K910" t="s">
        <v>1317</v>
      </c>
      <c r="L910" t="s">
        <v>1318</v>
      </c>
      <c r="N910" t="s">
        <v>1319</v>
      </c>
      <c r="O910" t="s">
        <v>31</v>
      </c>
      <c r="P910">
        <v>50067906</v>
      </c>
      <c r="Q910">
        <v>2401</v>
      </c>
      <c r="R910">
        <v>7</v>
      </c>
      <c r="S910" t="s">
        <v>62</v>
      </c>
      <c r="T910">
        <v>200</v>
      </c>
      <c r="U910" t="s">
        <v>68</v>
      </c>
      <c r="V910">
        <v>15</v>
      </c>
      <c r="W910" t="s">
        <v>64</v>
      </c>
      <c r="X910" t="s">
        <v>34</v>
      </c>
      <c r="Y910">
        <v>46434670</v>
      </c>
    </row>
    <row r="911" spans="1:25" x14ac:dyDescent="0.2">
      <c r="A911" t="s">
        <v>1323</v>
      </c>
      <c r="B911">
        <v>7014</v>
      </c>
      <c r="C911" t="s">
        <v>56</v>
      </c>
      <c r="D911">
        <v>7</v>
      </c>
      <c r="E911" t="s">
        <v>57</v>
      </c>
      <c r="F911">
        <v>50067906</v>
      </c>
      <c r="G911">
        <v>48056872</v>
      </c>
      <c r="H911">
        <v>1</v>
      </c>
      <c r="I911" t="s">
        <v>26</v>
      </c>
      <c r="J911" t="s">
        <v>1568</v>
      </c>
      <c r="K911" t="s">
        <v>1317</v>
      </c>
      <c r="L911" t="s">
        <v>1318</v>
      </c>
      <c r="N911" t="s">
        <v>1319</v>
      </c>
      <c r="O911" t="s">
        <v>31</v>
      </c>
      <c r="P911">
        <v>50067906</v>
      </c>
      <c r="Q911">
        <v>2401</v>
      </c>
      <c r="R911">
        <v>7</v>
      </c>
      <c r="S911" t="s">
        <v>62</v>
      </c>
      <c r="T911">
        <v>716</v>
      </c>
      <c r="U911" t="s">
        <v>70</v>
      </c>
      <c r="V911">
        <v>15</v>
      </c>
      <c r="W911" t="s">
        <v>64</v>
      </c>
      <c r="X911" t="s">
        <v>34</v>
      </c>
      <c r="Y911">
        <v>5516991</v>
      </c>
    </row>
    <row r="912" spans="1:25" x14ac:dyDescent="0.2">
      <c r="A912" t="s">
        <v>1324</v>
      </c>
      <c r="B912">
        <v>7014</v>
      </c>
      <c r="C912" t="s">
        <v>56</v>
      </c>
      <c r="D912">
        <v>7</v>
      </c>
      <c r="E912" t="s">
        <v>57</v>
      </c>
      <c r="F912">
        <v>50067906</v>
      </c>
      <c r="G912">
        <v>48056872</v>
      </c>
      <c r="H912">
        <v>1</v>
      </c>
      <c r="I912" t="s">
        <v>26</v>
      </c>
      <c r="J912" t="s">
        <v>1568</v>
      </c>
      <c r="K912" t="s">
        <v>1317</v>
      </c>
      <c r="L912" t="s">
        <v>1318</v>
      </c>
      <c r="N912" t="s">
        <v>1319</v>
      </c>
      <c r="O912" t="s">
        <v>31</v>
      </c>
      <c r="P912">
        <v>50067906</v>
      </c>
      <c r="Q912">
        <v>2401</v>
      </c>
      <c r="R912">
        <v>7</v>
      </c>
      <c r="S912" t="s">
        <v>62</v>
      </c>
      <c r="T912">
        <v>147</v>
      </c>
      <c r="U912" t="s">
        <v>104</v>
      </c>
      <c r="V912">
        <v>60</v>
      </c>
      <c r="W912" t="s">
        <v>108</v>
      </c>
      <c r="X912" t="s">
        <v>34</v>
      </c>
      <c r="Y912">
        <v>3596</v>
      </c>
    </row>
    <row r="913" spans="1:25" x14ac:dyDescent="0.2">
      <c r="A913" t="s">
        <v>1325</v>
      </c>
      <c r="B913">
        <v>7014</v>
      </c>
      <c r="C913" t="s">
        <v>56</v>
      </c>
      <c r="D913">
        <v>7</v>
      </c>
      <c r="E913" t="s">
        <v>57</v>
      </c>
      <c r="F913">
        <v>50067906</v>
      </c>
      <c r="G913">
        <v>48056872</v>
      </c>
      <c r="H913">
        <v>1</v>
      </c>
      <c r="I913" t="s">
        <v>26</v>
      </c>
      <c r="J913" t="s">
        <v>1568</v>
      </c>
      <c r="K913" t="s">
        <v>1317</v>
      </c>
      <c r="L913" t="s">
        <v>1318</v>
      </c>
      <c r="N913" t="s">
        <v>1319</v>
      </c>
      <c r="O913" t="s">
        <v>31</v>
      </c>
      <c r="P913">
        <v>50067906</v>
      </c>
      <c r="Q913">
        <v>2401</v>
      </c>
      <c r="R913">
        <v>62</v>
      </c>
      <c r="S913" t="s">
        <v>75</v>
      </c>
      <c r="T913">
        <v>204</v>
      </c>
      <c r="U913" t="s">
        <v>76</v>
      </c>
      <c r="V913">
        <v>15</v>
      </c>
      <c r="W913" t="s">
        <v>64</v>
      </c>
      <c r="X913" t="s">
        <v>34</v>
      </c>
      <c r="Y913">
        <v>7810272</v>
      </c>
    </row>
    <row r="914" spans="1:25" x14ac:dyDescent="0.2">
      <c r="A914" t="s">
        <v>1326</v>
      </c>
      <c r="B914">
        <v>7014</v>
      </c>
      <c r="C914" t="s">
        <v>56</v>
      </c>
      <c r="D914">
        <v>7</v>
      </c>
      <c r="E914" t="s">
        <v>57</v>
      </c>
      <c r="F914">
        <v>50067906</v>
      </c>
      <c r="G914">
        <v>48056872</v>
      </c>
      <c r="H914">
        <v>1</v>
      </c>
      <c r="I914" t="s">
        <v>26</v>
      </c>
      <c r="J914" t="s">
        <v>1568</v>
      </c>
      <c r="K914" t="s">
        <v>1317</v>
      </c>
      <c r="L914" t="s">
        <v>1318</v>
      </c>
      <c r="N914" t="s">
        <v>1319</v>
      </c>
      <c r="O914" t="s">
        <v>86</v>
      </c>
      <c r="P914">
        <v>50067906</v>
      </c>
      <c r="Q914">
        <v>2401</v>
      </c>
      <c r="R914">
        <v>50</v>
      </c>
      <c r="S914" t="s">
        <v>333</v>
      </c>
      <c r="T914">
        <v>9</v>
      </c>
      <c r="U914" t="s">
        <v>333</v>
      </c>
      <c r="V914">
        <v>53</v>
      </c>
      <c r="W914" t="s">
        <v>33</v>
      </c>
      <c r="X914" t="s">
        <v>334</v>
      </c>
      <c r="Y914">
        <v>-75462887</v>
      </c>
    </row>
    <row r="915" spans="1:25" x14ac:dyDescent="0.2">
      <c r="A915" t="s">
        <v>1327</v>
      </c>
      <c r="B915">
        <v>7014</v>
      </c>
      <c r="C915" t="s">
        <v>56</v>
      </c>
      <c r="D915">
        <v>7</v>
      </c>
      <c r="E915" t="s">
        <v>57</v>
      </c>
      <c r="F915">
        <v>50069941</v>
      </c>
      <c r="G915">
        <v>48058423</v>
      </c>
      <c r="H915">
        <v>1</v>
      </c>
      <c r="I915" t="s">
        <v>26</v>
      </c>
      <c r="J915" t="s">
        <v>1568</v>
      </c>
      <c r="K915" t="s">
        <v>1328</v>
      </c>
      <c r="L915" t="s">
        <v>1329</v>
      </c>
      <c r="N915" t="s">
        <v>1330</v>
      </c>
      <c r="O915" t="s">
        <v>31</v>
      </c>
      <c r="P915">
        <v>50069941</v>
      </c>
      <c r="Q915">
        <v>2401</v>
      </c>
      <c r="R915">
        <v>7</v>
      </c>
      <c r="S915" t="s">
        <v>62</v>
      </c>
      <c r="T915">
        <v>18</v>
      </c>
      <c r="U915" t="s">
        <v>63</v>
      </c>
      <c r="V915">
        <v>15</v>
      </c>
      <c r="W915" t="s">
        <v>64</v>
      </c>
      <c r="X915" t="s">
        <v>34</v>
      </c>
      <c r="Y915">
        <v>520174</v>
      </c>
    </row>
    <row r="916" spans="1:25" x14ac:dyDescent="0.2">
      <c r="A916" t="s">
        <v>1331</v>
      </c>
      <c r="B916">
        <v>7014</v>
      </c>
      <c r="C916" t="s">
        <v>56</v>
      </c>
      <c r="D916">
        <v>7</v>
      </c>
      <c r="E916" t="s">
        <v>57</v>
      </c>
      <c r="F916">
        <v>50069941</v>
      </c>
      <c r="G916">
        <v>48058423</v>
      </c>
      <c r="H916">
        <v>1</v>
      </c>
      <c r="I916" t="s">
        <v>26</v>
      </c>
      <c r="J916" t="s">
        <v>1568</v>
      </c>
      <c r="K916" t="s">
        <v>1328</v>
      </c>
      <c r="L916" t="s">
        <v>1329</v>
      </c>
      <c r="N916" t="s">
        <v>1330</v>
      </c>
      <c r="O916" t="s">
        <v>31</v>
      </c>
      <c r="P916">
        <v>50069941</v>
      </c>
      <c r="Q916">
        <v>2401</v>
      </c>
      <c r="R916">
        <v>7</v>
      </c>
      <c r="S916" t="s">
        <v>62</v>
      </c>
      <c r="T916">
        <v>20</v>
      </c>
      <c r="U916" t="s">
        <v>66</v>
      </c>
      <c r="V916">
        <v>15</v>
      </c>
      <c r="W916" t="s">
        <v>64</v>
      </c>
      <c r="X916" t="s">
        <v>34</v>
      </c>
      <c r="Y916">
        <v>14515430</v>
      </c>
    </row>
    <row r="917" spans="1:25" x14ac:dyDescent="0.2">
      <c r="A917" t="s">
        <v>1332</v>
      </c>
      <c r="B917">
        <v>7014</v>
      </c>
      <c r="C917" t="s">
        <v>56</v>
      </c>
      <c r="D917">
        <v>7</v>
      </c>
      <c r="E917" t="s">
        <v>57</v>
      </c>
      <c r="F917">
        <v>50069941</v>
      </c>
      <c r="G917">
        <v>48058423</v>
      </c>
      <c r="H917">
        <v>1</v>
      </c>
      <c r="I917" t="s">
        <v>26</v>
      </c>
      <c r="J917" t="s">
        <v>1568</v>
      </c>
      <c r="K917" t="s">
        <v>1328</v>
      </c>
      <c r="L917" t="s">
        <v>1329</v>
      </c>
      <c r="N917" t="s">
        <v>1330</v>
      </c>
      <c r="O917" t="s">
        <v>31</v>
      </c>
      <c r="P917">
        <v>50069941</v>
      </c>
      <c r="Q917">
        <v>2401</v>
      </c>
      <c r="R917">
        <v>7</v>
      </c>
      <c r="S917" t="s">
        <v>62</v>
      </c>
      <c r="T917">
        <v>147</v>
      </c>
      <c r="U917" t="s">
        <v>104</v>
      </c>
      <c r="V917">
        <v>15</v>
      </c>
      <c r="W917" t="s">
        <v>64</v>
      </c>
      <c r="X917" t="s">
        <v>34</v>
      </c>
      <c r="Y917">
        <v>607883</v>
      </c>
    </row>
    <row r="918" spans="1:25" x14ac:dyDescent="0.2">
      <c r="A918" t="s">
        <v>1333</v>
      </c>
      <c r="B918">
        <v>7014</v>
      </c>
      <c r="C918" t="s">
        <v>56</v>
      </c>
      <c r="D918">
        <v>7</v>
      </c>
      <c r="E918" t="s">
        <v>57</v>
      </c>
      <c r="F918">
        <v>50069941</v>
      </c>
      <c r="G918">
        <v>48058423</v>
      </c>
      <c r="H918">
        <v>1</v>
      </c>
      <c r="I918" t="s">
        <v>26</v>
      </c>
      <c r="J918" t="s">
        <v>1568</v>
      </c>
      <c r="K918" t="s">
        <v>1328</v>
      </c>
      <c r="L918" t="s">
        <v>1329</v>
      </c>
      <c r="N918" t="s">
        <v>1330</v>
      </c>
      <c r="O918" t="s">
        <v>31</v>
      </c>
      <c r="P918">
        <v>50069941</v>
      </c>
      <c r="Q918">
        <v>2401</v>
      </c>
      <c r="R918">
        <v>7</v>
      </c>
      <c r="S918" t="s">
        <v>62</v>
      </c>
      <c r="T918">
        <v>200</v>
      </c>
      <c r="U918" t="s">
        <v>68</v>
      </c>
      <c r="V918">
        <v>15</v>
      </c>
      <c r="W918" t="s">
        <v>64</v>
      </c>
      <c r="X918" t="s">
        <v>34</v>
      </c>
      <c r="Y918">
        <v>20331652</v>
      </c>
    </row>
    <row r="919" spans="1:25" x14ac:dyDescent="0.2">
      <c r="A919" t="s">
        <v>1334</v>
      </c>
      <c r="B919">
        <v>7014</v>
      </c>
      <c r="C919" t="s">
        <v>56</v>
      </c>
      <c r="D919">
        <v>7</v>
      </c>
      <c r="E919" t="s">
        <v>57</v>
      </c>
      <c r="F919">
        <v>50069941</v>
      </c>
      <c r="G919">
        <v>48058423</v>
      </c>
      <c r="H919">
        <v>1</v>
      </c>
      <c r="I919" t="s">
        <v>26</v>
      </c>
      <c r="J919" t="s">
        <v>1568</v>
      </c>
      <c r="K919" t="s">
        <v>1328</v>
      </c>
      <c r="L919" t="s">
        <v>1329</v>
      </c>
      <c r="N919" t="s">
        <v>1330</v>
      </c>
      <c r="O919" t="s">
        <v>31</v>
      </c>
      <c r="P919">
        <v>50069941</v>
      </c>
      <c r="Q919">
        <v>2401</v>
      </c>
      <c r="R919">
        <v>7</v>
      </c>
      <c r="S919" t="s">
        <v>62</v>
      </c>
      <c r="T919">
        <v>716</v>
      </c>
      <c r="U919" t="s">
        <v>70</v>
      </c>
      <c r="V919">
        <v>15</v>
      </c>
      <c r="W919" t="s">
        <v>64</v>
      </c>
      <c r="X919" t="s">
        <v>34</v>
      </c>
      <c r="Y919">
        <v>2415642</v>
      </c>
    </row>
    <row r="920" spans="1:25" x14ac:dyDescent="0.2">
      <c r="A920" t="s">
        <v>1335</v>
      </c>
      <c r="B920">
        <v>7014</v>
      </c>
      <c r="C920" t="s">
        <v>56</v>
      </c>
      <c r="D920">
        <v>7</v>
      </c>
      <c r="E920" t="s">
        <v>57</v>
      </c>
      <c r="F920">
        <v>50069941</v>
      </c>
      <c r="G920">
        <v>48058423</v>
      </c>
      <c r="H920">
        <v>1</v>
      </c>
      <c r="I920" t="s">
        <v>26</v>
      </c>
      <c r="J920" t="s">
        <v>1568</v>
      </c>
      <c r="K920" t="s">
        <v>1328</v>
      </c>
      <c r="L920" t="s">
        <v>1329</v>
      </c>
      <c r="N920" t="s">
        <v>1330</v>
      </c>
      <c r="O920" t="s">
        <v>31</v>
      </c>
      <c r="P920">
        <v>50069941</v>
      </c>
      <c r="Q920">
        <v>2401</v>
      </c>
      <c r="R920">
        <v>7</v>
      </c>
      <c r="S920" t="s">
        <v>62</v>
      </c>
      <c r="T920">
        <v>147</v>
      </c>
      <c r="U920" t="s">
        <v>104</v>
      </c>
      <c r="V920">
        <v>60</v>
      </c>
      <c r="W920" t="s">
        <v>108</v>
      </c>
      <c r="X920" t="s">
        <v>34</v>
      </c>
      <c r="Y920">
        <v>1734</v>
      </c>
    </row>
    <row r="921" spans="1:25" x14ac:dyDescent="0.2">
      <c r="A921" t="s">
        <v>1336</v>
      </c>
      <c r="B921">
        <v>7014</v>
      </c>
      <c r="C921" t="s">
        <v>56</v>
      </c>
      <c r="D921">
        <v>7</v>
      </c>
      <c r="E921" t="s">
        <v>57</v>
      </c>
      <c r="F921">
        <v>50069941</v>
      </c>
      <c r="G921">
        <v>48058423</v>
      </c>
      <c r="H921">
        <v>1</v>
      </c>
      <c r="I921" t="s">
        <v>26</v>
      </c>
      <c r="J921" t="s">
        <v>1568</v>
      </c>
      <c r="K921" t="s">
        <v>1328</v>
      </c>
      <c r="L921" t="s">
        <v>1329</v>
      </c>
      <c r="N921" t="s">
        <v>1330</v>
      </c>
      <c r="O921" t="s">
        <v>31</v>
      </c>
      <c r="P921">
        <v>50069941</v>
      </c>
      <c r="Q921">
        <v>2401</v>
      </c>
      <c r="R921">
        <v>62</v>
      </c>
      <c r="S921" t="s">
        <v>75</v>
      </c>
      <c r="T921">
        <v>204</v>
      </c>
      <c r="U921" t="s">
        <v>76</v>
      </c>
      <c r="V921">
        <v>15</v>
      </c>
      <c r="W921" t="s">
        <v>64</v>
      </c>
      <c r="X921" t="s">
        <v>34</v>
      </c>
      <c r="Y921">
        <v>3419767</v>
      </c>
    </row>
    <row r="922" spans="1:25" x14ac:dyDescent="0.2">
      <c r="A922" t="s">
        <v>1337</v>
      </c>
      <c r="B922">
        <v>7014</v>
      </c>
      <c r="C922" t="s">
        <v>56</v>
      </c>
      <c r="D922">
        <v>7</v>
      </c>
      <c r="E922" t="s">
        <v>57</v>
      </c>
      <c r="F922">
        <v>50069941</v>
      </c>
      <c r="G922">
        <v>48058423</v>
      </c>
      <c r="H922">
        <v>1</v>
      </c>
      <c r="I922" t="s">
        <v>26</v>
      </c>
      <c r="J922" t="s">
        <v>1568</v>
      </c>
      <c r="K922" t="s">
        <v>1328</v>
      </c>
      <c r="L922" t="s">
        <v>1329</v>
      </c>
      <c r="N922" t="s">
        <v>1330</v>
      </c>
      <c r="O922" t="s">
        <v>31</v>
      </c>
      <c r="P922">
        <v>50069941</v>
      </c>
      <c r="Q922">
        <v>2401</v>
      </c>
      <c r="R922">
        <v>103</v>
      </c>
      <c r="S922" t="s">
        <v>143</v>
      </c>
      <c r="T922">
        <v>282</v>
      </c>
      <c r="U922" t="s">
        <v>143</v>
      </c>
      <c r="V922">
        <v>51</v>
      </c>
      <c r="W922" t="s">
        <v>125</v>
      </c>
      <c r="X922" t="s">
        <v>34</v>
      </c>
      <c r="Y922">
        <v>6835</v>
      </c>
    </row>
    <row r="923" spans="1:25" x14ac:dyDescent="0.2">
      <c r="A923" t="s">
        <v>1338</v>
      </c>
      <c r="B923">
        <v>7014</v>
      </c>
      <c r="C923" t="s">
        <v>56</v>
      </c>
      <c r="D923">
        <v>7</v>
      </c>
      <c r="E923" t="s">
        <v>57</v>
      </c>
      <c r="F923">
        <v>50069941</v>
      </c>
      <c r="G923">
        <v>48058423</v>
      </c>
      <c r="H923">
        <v>1</v>
      </c>
      <c r="I923" t="s">
        <v>26</v>
      </c>
      <c r="J923" t="s">
        <v>1568</v>
      </c>
      <c r="K923" t="s">
        <v>1328</v>
      </c>
      <c r="L923" t="s">
        <v>1329</v>
      </c>
      <c r="N923" t="s">
        <v>1330</v>
      </c>
      <c r="O923" t="s">
        <v>31</v>
      </c>
      <c r="P923">
        <v>50069941</v>
      </c>
      <c r="Q923">
        <v>2401</v>
      </c>
      <c r="R923">
        <v>118</v>
      </c>
      <c r="S923" t="s">
        <v>299</v>
      </c>
      <c r="T923">
        <v>13</v>
      </c>
      <c r="U923" t="s">
        <v>300</v>
      </c>
      <c r="V923">
        <v>51</v>
      </c>
      <c r="W923" t="s">
        <v>125</v>
      </c>
      <c r="X923" t="s">
        <v>34</v>
      </c>
      <c r="Y923">
        <v>77403</v>
      </c>
    </row>
    <row r="924" spans="1:25" x14ac:dyDescent="0.2">
      <c r="A924" t="s">
        <v>1339</v>
      </c>
      <c r="B924">
        <v>7014</v>
      </c>
      <c r="C924" t="s">
        <v>56</v>
      </c>
      <c r="D924">
        <v>7</v>
      </c>
      <c r="E924" t="s">
        <v>57</v>
      </c>
      <c r="F924">
        <v>50069941</v>
      </c>
      <c r="G924">
        <v>48058423</v>
      </c>
      <c r="H924">
        <v>1</v>
      </c>
      <c r="I924" t="s">
        <v>26</v>
      </c>
      <c r="J924" t="s">
        <v>1568</v>
      </c>
      <c r="K924" t="s">
        <v>1328</v>
      </c>
      <c r="L924" t="s">
        <v>1329</v>
      </c>
      <c r="N924" t="s">
        <v>1330</v>
      </c>
      <c r="O924" t="s">
        <v>31</v>
      </c>
      <c r="P924">
        <v>50069941</v>
      </c>
      <c r="Q924">
        <v>2401</v>
      </c>
      <c r="R924">
        <v>122</v>
      </c>
      <c r="S924" t="s">
        <v>42</v>
      </c>
      <c r="T924">
        <v>287</v>
      </c>
      <c r="U924" t="s">
        <v>43</v>
      </c>
      <c r="V924">
        <v>15</v>
      </c>
      <c r="W924" t="s">
        <v>64</v>
      </c>
      <c r="X924" t="s">
        <v>34</v>
      </c>
      <c r="Y924">
        <v>109</v>
      </c>
    </row>
    <row r="925" spans="1:25" x14ac:dyDescent="0.2">
      <c r="A925" t="s">
        <v>1340</v>
      </c>
      <c r="B925">
        <v>7014</v>
      </c>
      <c r="C925" t="s">
        <v>56</v>
      </c>
      <c r="D925">
        <v>7</v>
      </c>
      <c r="E925" t="s">
        <v>57</v>
      </c>
      <c r="F925">
        <v>50069941</v>
      </c>
      <c r="G925">
        <v>48058423</v>
      </c>
      <c r="H925">
        <v>1</v>
      </c>
      <c r="I925" t="s">
        <v>26</v>
      </c>
      <c r="J925" t="s">
        <v>1568</v>
      </c>
      <c r="K925" t="s">
        <v>1328</v>
      </c>
      <c r="L925" t="s">
        <v>1329</v>
      </c>
      <c r="N925" t="s">
        <v>1330</v>
      </c>
      <c r="O925" t="s">
        <v>86</v>
      </c>
      <c r="P925">
        <v>50069941</v>
      </c>
      <c r="Q925">
        <v>2401</v>
      </c>
      <c r="R925">
        <v>50</v>
      </c>
      <c r="S925" t="s">
        <v>333</v>
      </c>
      <c r="T925">
        <v>9</v>
      </c>
      <c r="U925" t="s">
        <v>333</v>
      </c>
      <c r="V925">
        <v>53</v>
      </c>
      <c r="W925" t="s">
        <v>33</v>
      </c>
      <c r="X925" t="s">
        <v>334</v>
      </c>
      <c r="Y925">
        <v>-41896629</v>
      </c>
    </row>
    <row r="926" spans="1:25" x14ac:dyDescent="0.2">
      <c r="A926" t="s">
        <v>1341</v>
      </c>
      <c r="B926">
        <v>7014</v>
      </c>
      <c r="C926" t="s">
        <v>56</v>
      </c>
      <c r="D926">
        <v>7</v>
      </c>
      <c r="E926" t="s">
        <v>57</v>
      </c>
      <c r="F926">
        <v>50073246</v>
      </c>
      <c r="G926">
        <v>48060572</v>
      </c>
      <c r="H926">
        <v>1</v>
      </c>
      <c r="I926" t="s">
        <v>26</v>
      </c>
      <c r="J926" t="s">
        <v>1568</v>
      </c>
      <c r="K926" t="s">
        <v>1342</v>
      </c>
      <c r="L926" t="s">
        <v>1343</v>
      </c>
      <c r="N926" t="s">
        <v>1344</v>
      </c>
      <c r="O926" t="s">
        <v>31</v>
      </c>
      <c r="P926">
        <v>50073246</v>
      </c>
      <c r="Q926">
        <v>2401</v>
      </c>
      <c r="R926">
        <v>7</v>
      </c>
      <c r="S926" t="s">
        <v>62</v>
      </c>
      <c r="T926">
        <v>18</v>
      </c>
      <c r="U926" t="s">
        <v>63</v>
      </c>
      <c r="V926">
        <v>15</v>
      </c>
      <c r="W926" t="s">
        <v>64</v>
      </c>
      <c r="X926" t="s">
        <v>34</v>
      </c>
      <c r="Y926">
        <v>690495</v>
      </c>
    </row>
    <row r="927" spans="1:25" x14ac:dyDescent="0.2">
      <c r="A927" t="s">
        <v>1345</v>
      </c>
      <c r="B927">
        <v>7014</v>
      </c>
      <c r="C927" t="s">
        <v>56</v>
      </c>
      <c r="D927">
        <v>7</v>
      </c>
      <c r="E927" t="s">
        <v>57</v>
      </c>
      <c r="F927">
        <v>50073246</v>
      </c>
      <c r="G927">
        <v>48060572</v>
      </c>
      <c r="H927">
        <v>1</v>
      </c>
      <c r="I927" t="s">
        <v>26</v>
      </c>
      <c r="J927" t="s">
        <v>1568</v>
      </c>
      <c r="K927" t="s">
        <v>1342</v>
      </c>
      <c r="L927" t="s">
        <v>1343</v>
      </c>
      <c r="N927" t="s">
        <v>1344</v>
      </c>
      <c r="O927" t="s">
        <v>31</v>
      </c>
      <c r="P927">
        <v>50073246</v>
      </c>
      <c r="Q927">
        <v>2401</v>
      </c>
      <c r="R927">
        <v>7</v>
      </c>
      <c r="S927" t="s">
        <v>62</v>
      </c>
      <c r="T927">
        <v>20</v>
      </c>
      <c r="U927" t="s">
        <v>66</v>
      </c>
      <c r="V927">
        <v>15</v>
      </c>
      <c r="W927" t="s">
        <v>64</v>
      </c>
      <c r="X927" t="s">
        <v>34</v>
      </c>
      <c r="Y927">
        <v>19268211</v>
      </c>
    </row>
    <row r="928" spans="1:25" x14ac:dyDescent="0.2">
      <c r="A928" t="s">
        <v>1346</v>
      </c>
      <c r="B928">
        <v>7014</v>
      </c>
      <c r="C928" t="s">
        <v>56</v>
      </c>
      <c r="D928">
        <v>7</v>
      </c>
      <c r="E928" t="s">
        <v>57</v>
      </c>
      <c r="F928">
        <v>50073246</v>
      </c>
      <c r="G928">
        <v>48060572</v>
      </c>
      <c r="H928">
        <v>1</v>
      </c>
      <c r="I928" t="s">
        <v>26</v>
      </c>
      <c r="J928" t="s">
        <v>1568</v>
      </c>
      <c r="K928" t="s">
        <v>1342</v>
      </c>
      <c r="L928" t="s">
        <v>1343</v>
      </c>
      <c r="N928" t="s">
        <v>1344</v>
      </c>
      <c r="O928" t="s">
        <v>31</v>
      </c>
      <c r="P928">
        <v>50073246</v>
      </c>
      <c r="Q928">
        <v>2401</v>
      </c>
      <c r="R928">
        <v>7</v>
      </c>
      <c r="S928" t="s">
        <v>62</v>
      </c>
      <c r="T928">
        <v>147</v>
      </c>
      <c r="U928" t="s">
        <v>104</v>
      </c>
      <c r="V928">
        <v>15</v>
      </c>
      <c r="W928" t="s">
        <v>64</v>
      </c>
      <c r="X928" t="s">
        <v>34</v>
      </c>
      <c r="Y928">
        <v>992969</v>
      </c>
    </row>
    <row r="929" spans="1:25" x14ac:dyDescent="0.2">
      <c r="A929" t="s">
        <v>1347</v>
      </c>
      <c r="B929">
        <v>7014</v>
      </c>
      <c r="C929" t="s">
        <v>56</v>
      </c>
      <c r="D929">
        <v>7</v>
      </c>
      <c r="E929" t="s">
        <v>57</v>
      </c>
      <c r="F929">
        <v>50073246</v>
      </c>
      <c r="G929">
        <v>48060572</v>
      </c>
      <c r="H929">
        <v>1</v>
      </c>
      <c r="I929" t="s">
        <v>26</v>
      </c>
      <c r="J929" t="s">
        <v>1568</v>
      </c>
      <c r="K929" t="s">
        <v>1342</v>
      </c>
      <c r="L929" t="s">
        <v>1343</v>
      </c>
      <c r="N929" t="s">
        <v>1344</v>
      </c>
      <c r="O929" t="s">
        <v>31</v>
      </c>
      <c r="P929">
        <v>50073246</v>
      </c>
      <c r="Q929">
        <v>2401</v>
      </c>
      <c r="R929">
        <v>7</v>
      </c>
      <c r="S929" t="s">
        <v>62</v>
      </c>
      <c r="T929">
        <v>200</v>
      </c>
      <c r="U929" t="s">
        <v>68</v>
      </c>
      <c r="V929">
        <v>15</v>
      </c>
      <c r="W929" t="s">
        <v>64</v>
      </c>
      <c r="X929" t="s">
        <v>34</v>
      </c>
      <c r="Y929">
        <v>26988838</v>
      </c>
    </row>
    <row r="930" spans="1:25" x14ac:dyDescent="0.2">
      <c r="A930" t="s">
        <v>1348</v>
      </c>
      <c r="B930">
        <v>7014</v>
      </c>
      <c r="C930" t="s">
        <v>56</v>
      </c>
      <c r="D930">
        <v>7</v>
      </c>
      <c r="E930" t="s">
        <v>57</v>
      </c>
      <c r="F930">
        <v>50073246</v>
      </c>
      <c r="G930">
        <v>48060572</v>
      </c>
      <c r="H930">
        <v>1</v>
      </c>
      <c r="I930" t="s">
        <v>26</v>
      </c>
      <c r="J930" t="s">
        <v>1568</v>
      </c>
      <c r="K930" t="s">
        <v>1342</v>
      </c>
      <c r="L930" t="s">
        <v>1343</v>
      </c>
      <c r="N930" t="s">
        <v>1344</v>
      </c>
      <c r="O930" t="s">
        <v>31</v>
      </c>
      <c r="P930">
        <v>50073246</v>
      </c>
      <c r="Q930">
        <v>2401</v>
      </c>
      <c r="R930">
        <v>7</v>
      </c>
      <c r="S930" t="s">
        <v>62</v>
      </c>
      <c r="T930">
        <v>716</v>
      </c>
      <c r="U930" t="s">
        <v>70</v>
      </c>
      <c r="V930">
        <v>15</v>
      </c>
      <c r="W930" t="s">
        <v>64</v>
      </c>
      <c r="X930" t="s">
        <v>34</v>
      </c>
      <c r="Y930">
        <v>3206595</v>
      </c>
    </row>
    <row r="931" spans="1:25" x14ac:dyDescent="0.2">
      <c r="A931" t="s">
        <v>1349</v>
      </c>
      <c r="B931">
        <v>7014</v>
      </c>
      <c r="C931" t="s">
        <v>56</v>
      </c>
      <c r="D931">
        <v>7</v>
      </c>
      <c r="E931" t="s">
        <v>57</v>
      </c>
      <c r="F931">
        <v>50073246</v>
      </c>
      <c r="G931">
        <v>48060572</v>
      </c>
      <c r="H931">
        <v>1</v>
      </c>
      <c r="I931" t="s">
        <v>26</v>
      </c>
      <c r="J931" t="s">
        <v>1568</v>
      </c>
      <c r="K931" t="s">
        <v>1342</v>
      </c>
      <c r="L931" t="s">
        <v>1343</v>
      </c>
      <c r="N931" t="s">
        <v>1344</v>
      </c>
      <c r="O931" t="s">
        <v>31</v>
      </c>
      <c r="P931">
        <v>50073246</v>
      </c>
      <c r="Q931">
        <v>2401</v>
      </c>
      <c r="R931">
        <v>7</v>
      </c>
      <c r="S931" t="s">
        <v>62</v>
      </c>
      <c r="T931">
        <v>147</v>
      </c>
      <c r="U931" t="s">
        <v>104</v>
      </c>
      <c r="V931">
        <v>60</v>
      </c>
      <c r="W931" t="s">
        <v>108</v>
      </c>
      <c r="X931" t="s">
        <v>34</v>
      </c>
      <c r="Y931">
        <v>2832</v>
      </c>
    </row>
    <row r="932" spans="1:25" x14ac:dyDescent="0.2">
      <c r="A932" t="s">
        <v>1350</v>
      </c>
      <c r="B932">
        <v>7014</v>
      </c>
      <c r="C932" t="s">
        <v>56</v>
      </c>
      <c r="D932">
        <v>7</v>
      </c>
      <c r="E932" t="s">
        <v>57</v>
      </c>
      <c r="F932">
        <v>50073246</v>
      </c>
      <c r="G932">
        <v>48060572</v>
      </c>
      <c r="H932">
        <v>1</v>
      </c>
      <c r="I932" t="s">
        <v>26</v>
      </c>
      <c r="J932" t="s">
        <v>1568</v>
      </c>
      <c r="K932" t="s">
        <v>1342</v>
      </c>
      <c r="L932" t="s">
        <v>1343</v>
      </c>
      <c r="N932" t="s">
        <v>1344</v>
      </c>
      <c r="O932" t="s">
        <v>31</v>
      </c>
      <c r="P932">
        <v>50073246</v>
      </c>
      <c r="Q932">
        <v>2401</v>
      </c>
      <c r="R932">
        <v>62</v>
      </c>
      <c r="S932" t="s">
        <v>75</v>
      </c>
      <c r="T932">
        <v>204</v>
      </c>
      <c r="U932" t="s">
        <v>76</v>
      </c>
      <c r="V932">
        <v>15</v>
      </c>
      <c r="W932" t="s">
        <v>64</v>
      </c>
      <c r="X932" t="s">
        <v>34</v>
      </c>
      <c r="Y932">
        <v>4835474</v>
      </c>
    </row>
    <row r="933" spans="1:25" x14ac:dyDescent="0.2">
      <c r="A933" t="s">
        <v>1351</v>
      </c>
      <c r="B933">
        <v>7014</v>
      </c>
      <c r="C933" t="s">
        <v>56</v>
      </c>
      <c r="D933">
        <v>7</v>
      </c>
      <c r="E933" t="s">
        <v>57</v>
      </c>
      <c r="F933">
        <v>50073246</v>
      </c>
      <c r="G933">
        <v>48060572</v>
      </c>
      <c r="H933">
        <v>1</v>
      </c>
      <c r="I933" t="s">
        <v>26</v>
      </c>
      <c r="J933" t="s">
        <v>1568</v>
      </c>
      <c r="K933" t="s">
        <v>1342</v>
      </c>
      <c r="L933" t="s">
        <v>1343</v>
      </c>
      <c r="N933" t="s">
        <v>1344</v>
      </c>
      <c r="O933" t="s">
        <v>31</v>
      </c>
      <c r="P933">
        <v>50073246</v>
      </c>
      <c r="Q933">
        <v>2401</v>
      </c>
      <c r="R933">
        <v>103</v>
      </c>
      <c r="S933" t="s">
        <v>143</v>
      </c>
      <c r="T933">
        <v>282</v>
      </c>
      <c r="U933" t="s">
        <v>143</v>
      </c>
      <c r="V933">
        <v>51</v>
      </c>
      <c r="W933" t="s">
        <v>125</v>
      </c>
      <c r="X933" t="s">
        <v>34</v>
      </c>
      <c r="Y933">
        <v>3422</v>
      </c>
    </row>
    <row r="934" spans="1:25" x14ac:dyDescent="0.2">
      <c r="A934" t="s">
        <v>1352</v>
      </c>
      <c r="B934">
        <v>7014</v>
      </c>
      <c r="C934" t="s">
        <v>56</v>
      </c>
      <c r="D934">
        <v>7</v>
      </c>
      <c r="E934" t="s">
        <v>57</v>
      </c>
      <c r="F934">
        <v>50073246</v>
      </c>
      <c r="G934">
        <v>48060572</v>
      </c>
      <c r="H934">
        <v>1</v>
      </c>
      <c r="I934" t="s">
        <v>26</v>
      </c>
      <c r="J934" t="s">
        <v>1568</v>
      </c>
      <c r="K934" t="s">
        <v>1342</v>
      </c>
      <c r="L934" t="s">
        <v>1343</v>
      </c>
      <c r="N934" t="s">
        <v>1344</v>
      </c>
      <c r="O934" t="s">
        <v>31</v>
      </c>
      <c r="P934">
        <v>50073246</v>
      </c>
      <c r="Q934">
        <v>2401</v>
      </c>
      <c r="R934">
        <v>118</v>
      </c>
      <c r="S934" t="s">
        <v>299</v>
      </c>
      <c r="T934">
        <v>13</v>
      </c>
      <c r="U934" t="s">
        <v>300</v>
      </c>
      <c r="V934">
        <v>51</v>
      </c>
      <c r="W934" t="s">
        <v>125</v>
      </c>
      <c r="X934" t="s">
        <v>34</v>
      </c>
      <c r="Y934">
        <v>79456</v>
      </c>
    </row>
    <row r="935" spans="1:25" x14ac:dyDescent="0.2">
      <c r="A935" t="s">
        <v>1353</v>
      </c>
      <c r="B935">
        <v>7014</v>
      </c>
      <c r="C935" t="s">
        <v>56</v>
      </c>
      <c r="D935">
        <v>7</v>
      </c>
      <c r="E935" t="s">
        <v>57</v>
      </c>
      <c r="F935">
        <v>50073246</v>
      </c>
      <c r="G935">
        <v>48060572</v>
      </c>
      <c r="H935">
        <v>1</v>
      </c>
      <c r="I935" t="s">
        <v>26</v>
      </c>
      <c r="J935" t="s">
        <v>1568</v>
      </c>
      <c r="K935" t="s">
        <v>1342</v>
      </c>
      <c r="L935" t="s">
        <v>1343</v>
      </c>
      <c r="N935" t="s">
        <v>1344</v>
      </c>
      <c r="O935" t="s">
        <v>31</v>
      </c>
      <c r="P935">
        <v>50073246</v>
      </c>
      <c r="Q935">
        <v>2401</v>
      </c>
      <c r="R935">
        <v>122</v>
      </c>
      <c r="S935" t="s">
        <v>42</v>
      </c>
      <c r="T935">
        <v>287</v>
      </c>
      <c r="U935" t="s">
        <v>43</v>
      </c>
      <c r="V935">
        <v>15</v>
      </c>
      <c r="W935" t="s">
        <v>64</v>
      </c>
      <c r="X935" t="s">
        <v>34</v>
      </c>
      <c r="Y935">
        <v>55</v>
      </c>
    </row>
    <row r="936" spans="1:25" x14ac:dyDescent="0.2">
      <c r="A936" t="s">
        <v>1354</v>
      </c>
      <c r="B936">
        <v>7014</v>
      </c>
      <c r="C936" t="s">
        <v>56</v>
      </c>
      <c r="D936">
        <v>7</v>
      </c>
      <c r="E936" t="s">
        <v>57</v>
      </c>
      <c r="F936">
        <v>50073246</v>
      </c>
      <c r="G936">
        <v>48060572</v>
      </c>
      <c r="H936">
        <v>1</v>
      </c>
      <c r="I936" t="s">
        <v>26</v>
      </c>
      <c r="J936" t="s">
        <v>1568</v>
      </c>
      <c r="K936" t="s">
        <v>1342</v>
      </c>
      <c r="L936" t="s">
        <v>1343</v>
      </c>
      <c r="N936" t="s">
        <v>1344</v>
      </c>
      <c r="O936" t="s">
        <v>86</v>
      </c>
      <c r="P936">
        <v>50073246</v>
      </c>
      <c r="Q936">
        <v>2401</v>
      </c>
      <c r="R936">
        <v>50</v>
      </c>
      <c r="S936" t="s">
        <v>333</v>
      </c>
      <c r="T936">
        <v>9</v>
      </c>
      <c r="U936" t="s">
        <v>333</v>
      </c>
      <c r="V936">
        <v>53</v>
      </c>
      <c r="W936" t="s">
        <v>33</v>
      </c>
      <c r="X936" t="s">
        <v>334</v>
      </c>
      <c r="Y936">
        <v>-56068347</v>
      </c>
    </row>
    <row r="937" spans="1:25" x14ac:dyDescent="0.2">
      <c r="A937" t="s">
        <v>1355</v>
      </c>
      <c r="B937">
        <v>7014</v>
      </c>
      <c r="C937" t="s">
        <v>56</v>
      </c>
      <c r="D937">
        <v>7</v>
      </c>
      <c r="E937" t="s">
        <v>57</v>
      </c>
      <c r="F937">
        <v>50073220</v>
      </c>
      <c r="G937">
        <v>48060548</v>
      </c>
      <c r="H937">
        <v>1</v>
      </c>
      <c r="I937" t="s">
        <v>26</v>
      </c>
      <c r="J937" t="s">
        <v>1568</v>
      </c>
      <c r="K937" t="s">
        <v>1356</v>
      </c>
      <c r="L937" t="s">
        <v>1357</v>
      </c>
      <c r="N937" t="s">
        <v>1358</v>
      </c>
      <c r="O937" t="s">
        <v>31</v>
      </c>
      <c r="P937">
        <v>50073220</v>
      </c>
      <c r="Q937">
        <v>2401</v>
      </c>
      <c r="R937">
        <v>7</v>
      </c>
      <c r="S937" t="s">
        <v>62</v>
      </c>
      <c r="T937">
        <v>18</v>
      </c>
      <c r="U937" t="s">
        <v>63</v>
      </c>
      <c r="V937">
        <v>15</v>
      </c>
      <c r="W937" t="s">
        <v>64</v>
      </c>
      <c r="X937" t="s">
        <v>34</v>
      </c>
      <c r="Y937">
        <v>388319</v>
      </c>
    </row>
    <row r="938" spans="1:25" x14ac:dyDescent="0.2">
      <c r="A938" t="s">
        <v>1359</v>
      </c>
      <c r="B938">
        <v>7014</v>
      </c>
      <c r="C938" t="s">
        <v>56</v>
      </c>
      <c r="D938">
        <v>7</v>
      </c>
      <c r="E938" t="s">
        <v>57</v>
      </c>
      <c r="F938">
        <v>50073220</v>
      </c>
      <c r="G938">
        <v>48060548</v>
      </c>
      <c r="H938">
        <v>1</v>
      </c>
      <c r="I938" t="s">
        <v>26</v>
      </c>
      <c r="J938" t="s">
        <v>1568</v>
      </c>
      <c r="K938" t="s">
        <v>1356</v>
      </c>
      <c r="L938" t="s">
        <v>1357</v>
      </c>
      <c r="N938" t="s">
        <v>1358</v>
      </c>
      <c r="O938" t="s">
        <v>31</v>
      </c>
      <c r="P938">
        <v>50073220</v>
      </c>
      <c r="Q938">
        <v>2401</v>
      </c>
      <c r="R938">
        <v>7</v>
      </c>
      <c r="S938" t="s">
        <v>62</v>
      </c>
      <c r="T938">
        <v>20</v>
      </c>
      <c r="U938" t="s">
        <v>66</v>
      </c>
      <c r="V938">
        <v>15</v>
      </c>
      <c r="W938" t="s">
        <v>64</v>
      </c>
      <c r="X938" t="s">
        <v>34</v>
      </c>
      <c r="Y938">
        <v>10836011</v>
      </c>
    </row>
    <row r="939" spans="1:25" x14ac:dyDescent="0.2">
      <c r="A939" t="s">
        <v>1360</v>
      </c>
      <c r="B939">
        <v>7014</v>
      </c>
      <c r="C939" t="s">
        <v>56</v>
      </c>
      <c r="D939">
        <v>7</v>
      </c>
      <c r="E939" t="s">
        <v>57</v>
      </c>
      <c r="F939">
        <v>50073220</v>
      </c>
      <c r="G939">
        <v>48060548</v>
      </c>
      <c r="H939">
        <v>1</v>
      </c>
      <c r="I939" t="s">
        <v>26</v>
      </c>
      <c r="J939" t="s">
        <v>1568</v>
      </c>
      <c r="K939" t="s">
        <v>1356</v>
      </c>
      <c r="L939" t="s">
        <v>1357</v>
      </c>
      <c r="N939" t="s">
        <v>1358</v>
      </c>
      <c r="O939" t="s">
        <v>31</v>
      </c>
      <c r="P939">
        <v>50073220</v>
      </c>
      <c r="Q939">
        <v>2401</v>
      </c>
      <c r="R939">
        <v>7</v>
      </c>
      <c r="S939" t="s">
        <v>62</v>
      </c>
      <c r="T939">
        <v>147</v>
      </c>
      <c r="U939" t="s">
        <v>104</v>
      </c>
      <c r="V939">
        <v>15</v>
      </c>
      <c r="W939" t="s">
        <v>64</v>
      </c>
      <c r="X939" t="s">
        <v>34</v>
      </c>
      <c r="Y939">
        <v>454998</v>
      </c>
    </row>
    <row r="940" spans="1:25" x14ac:dyDescent="0.2">
      <c r="A940" t="s">
        <v>1361</v>
      </c>
      <c r="B940">
        <v>7014</v>
      </c>
      <c r="C940" t="s">
        <v>56</v>
      </c>
      <c r="D940">
        <v>7</v>
      </c>
      <c r="E940" t="s">
        <v>57</v>
      </c>
      <c r="F940">
        <v>50073220</v>
      </c>
      <c r="G940">
        <v>48060548</v>
      </c>
      <c r="H940">
        <v>1</v>
      </c>
      <c r="I940" t="s">
        <v>26</v>
      </c>
      <c r="J940" t="s">
        <v>1568</v>
      </c>
      <c r="K940" t="s">
        <v>1356</v>
      </c>
      <c r="L940" t="s">
        <v>1357</v>
      </c>
      <c r="N940" t="s">
        <v>1358</v>
      </c>
      <c r="O940" t="s">
        <v>31</v>
      </c>
      <c r="P940">
        <v>50073220</v>
      </c>
      <c r="Q940">
        <v>2401</v>
      </c>
      <c r="R940">
        <v>7</v>
      </c>
      <c r="S940" t="s">
        <v>62</v>
      </c>
      <c r="T940">
        <v>200</v>
      </c>
      <c r="U940" t="s">
        <v>68</v>
      </c>
      <c r="V940">
        <v>15</v>
      </c>
      <c r="W940" t="s">
        <v>64</v>
      </c>
      <c r="X940" t="s">
        <v>34</v>
      </c>
      <c r="Y940">
        <v>15177917</v>
      </c>
    </row>
    <row r="941" spans="1:25" x14ac:dyDescent="0.2">
      <c r="A941" t="s">
        <v>1362</v>
      </c>
      <c r="B941">
        <v>7014</v>
      </c>
      <c r="C941" t="s">
        <v>56</v>
      </c>
      <c r="D941">
        <v>7</v>
      </c>
      <c r="E941" t="s">
        <v>57</v>
      </c>
      <c r="F941">
        <v>50073220</v>
      </c>
      <c r="G941">
        <v>48060548</v>
      </c>
      <c r="H941">
        <v>1</v>
      </c>
      <c r="I941" t="s">
        <v>26</v>
      </c>
      <c r="J941" t="s">
        <v>1568</v>
      </c>
      <c r="K941" t="s">
        <v>1356</v>
      </c>
      <c r="L941" t="s">
        <v>1357</v>
      </c>
      <c r="N941" t="s">
        <v>1358</v>
      </c>
      <c r="O941" t="s">
        <v>31</v>
      </c>
      <c r="P941">
        <v>50073220</v>
      </c>
      <c r="Q941">
        <v>2401</v>
      </c>
      <c r="R941">
        <v>7</v>
      </c>
      <c r="S941" t="s">
        <v>62</v>
      </c>
      <c r="T941">
        <v>716</v>
      </c>
      <c r="U941" t="s">
        <v>70</v>
      </c>
      <c r="V941">
        <v>15</v>
      </c>
      <c r="W941" t="s">
        <v>64</v>
      </c>
      <c r="X941" t="s">
        <v>34</v>
      </c>
      <c r="Y941">
        <v>1803317</v>
      </c>
    </row>
    <row r="942" spans="1:25" x14ac:dyDescent="0.2">
      <c r="A942" t="s">
        <v>1363</v>
      </c>
      <c r="B942">
        <v>7014</v>
      </c>
      <c r="C942" t="s">
        <v>56</v>
      </c>
      <c r="D942">
        <v>7</v>
      </c>
      <c r="E942" t="s">
        <v>57</v>
      </c>
      <c r="F942">
        <v>50073220</v>
      </c>
      <c r="G942">
        <v>48060548</v>
      </c>
      <c r="H942">
        <v>1</v>
      </c>
      <c r="I942" t="s">
        <v>26</v>
      </c>
      <c r="J942" t="s">
        <v>1568</v>
      </c>
      <c r="K942" t="s">
        <v>1356</v>
      </c>
      <c r="L942" t="s">
        <v>1357</v>
      </c>
      <c r="N942" t="s">
        <v>1358</v>
      </c>
      <c r="O942" t="s">
        <v>31</v>
      </c>
      <c r="P942">
        <v>50073220</v>
      </c>
      <c r="Q942">
        <v>2401</v>
      </c>
      <c r="R942">
        <v>7</v>
      </c>
      <c r="S942" t="s">
        <v>62</v>
      </c>
      <c r="T942">
        <v>147</v>
      </c>
      <c r="U942" t="s">
        <v>104</v>
      </c>
      <c r="V942">
        <v>60</v>
      </c>
      <c r="W942" t="s">
        <v>108</v>
      </c>
      <c r="X942" t="s">
        <v>34</v>
      </c>
      <c r="Y942">
        <v>1298</v>
      </c>
    </row>
    <row r="943" spans="1:25" x14ac:dyDescent="0.2">
      <c r="A943" t="s">
        <v>1364</v>
      </c>
      <c r="B943">
        <v>7014</v>
      </c>
      <c r="C943" t="s">
        <v>56</v>
      </c>
      <c r="D943">
        <v>7</v>
      </c>
      <c r="E943" t="s">
        <v>57</v>
      </c>
      <c r="F943">
        <v>50073220</v>
      </c>
      <c r="G943">
        <v>48060548</v>
      </c>
      <c r="H943">
        <v>1</v>
      </c>
      <c r="I943" t="s">
        <v>26</v>
      </c>
      <c r="J943" t="s">
        <v>1568</v>
      </c>
      <c r="K943" t="s">
        <v>1356</v>
      </c>
      <c r="L943" t="s">
        <v>1357</v>
      </c>
      <c r="N943" t="s">
        <v>1358</v>
      </c>
      <c r="O943" t="s">
        <v>31</v>
      </c>
      <c r="P943">
        <v>50073220</v>
      </c>
      <c r="Q943">
        <v>2401</v>
      </c>
      <c r="R943">
        <v>56</v>
      </c>
      <c r="S943" t="s">
        <v>138</v>
      </c>
      <c r="T943">
        <v>131</v>
      </c>
      <c r="U943" t="s">
        <v>445</v>
      </c>
      <c r="V943">
        <v>51</v>
      </c>
      <c r="W943" t="s">
        <v>125</v>
      </c>
      <c r="X943" t="s">
        <v>34</v>
      </c>
      <c r="Y943">
        <v>16305</v>
      </c>
    </row>
    <row r="944" spans="1:25" x14ac:dyDescent="0.2">
      <c r="A944" t="s">
        <v>1365</v>
      </c>
      <c r="B944">
        <v>7014</v>
      </c>
      <c r="C944" t="s">
        <v>56</v>
      </c>
      <c r="D944">
        <v>7</v>
      </c>
      <c r="E944" t="s">
        <v>57</v>
      </c>
      <c r="F944">
        <v>50073220</v>
      </c>
      <c r="G944">
        <v>48060548</v>
      </c>
      <c r="H944">
        <v>1</v>
      </c>
      <c r="I944" t="s">
        <v>26</v>
      </c>
      <c r="J944" t="s">
        <v>1568</v>
      </c>
      <c r="K944" t="s">
        <v>1356</v>
      </c>
      <c r="L944" t="s">
        <v>1357</v>
      </c>
      <c r="N944" t="s">
        <v>1358</v>
      </c>
      <c r="O944" t="s">
        <v>31</v>
      </c>
      <c r="P944">
        <v>50073220</v>
      </c>
      <c r="Q944">
        <v>2401</v>
      </c>
      <c r="R944">
        <v>62</v>
      </c>
      <c r="S944" t="s">
        <v>75</v>
      </c>
      <c r="T944">
        <v>204</v>
      </c>
      <c r="U944" t="s">
        <v>76</v>
      </c>
      <c r="V944">
        <v>15</v>
      </c>
      <c r="W944" t="s">
        <v>64</v>
      </c>
      <c r="X944" t="s">
        <v>34</v>
      </c>
      <c r="Y944">
        <v>2552913</v>
      </c>
    </row>
    <row r="945" spans="1:25" x14ac:dyDescent="0.2">
      <c r="A945" t="s">
        <v>1366</v>
      </c>
      <c r="B945">
        <v>7014</v>
      </c>
      <c r="C945" t="s">
        <v>56</v>
      </c>
      <c r="D945">
        <v>7</v>
      </c>
      <c r="E945" t="s">
        <v>57</v>
      </c>
      <c r="F945">
        <v>50073220</v>
      </c>
      <c r="G945">
        <v>48060548</v>
      </c>
      <c r="H945">
        <v>1</v>
      </c>
      <c r="I945" t="s">
        <v>26</v>
      </c>
      <c r="J945" t="s">
        <v>1568</v>
      </c>
      <c r="K945" t="s">
        <v>1356</v>
      </c>
      <c r="L945" t="s">
        <v>1357</v>
      </c>
      <c r="N945" t="s">
        <v>1358</v>
      </c>
      <c r="O945" t="s">
        <v>31</v>
      </c>
      <c r="P945">
        <v>50073220</v>
      </c>
      <c r="Q945">
        <v>2401</v>
      </c>
      <c r="R945">
        <v>81</v>
      </c>
      <c r="S945" t="s">
        <v>92</v>
      </c>
      <c r="T945">
        <v>752</v>
      </c>
      <c r="U945" t="s">
        <v>462</v>
      </c>
      <c r="V945">
        <v>51</v>
      </c>
      <c r="W945" t="s">
        <v>125</v>
      </c>
      <c r="X945" t="s">
        <v>34</v>
      </c>
      <c r="Y945">
        <v>187026</v>
      </c>
    </row>
    <row r="946" spans="1:25" x14ac:dyDescent="0.2">
      <c r="A946" t="s">
        <v>1367</v>
      </c>
      <c r="B946">
        <v>7014</v>
      </c>
      <c r="C946" t="s">
        <v>56</v>
      </c>
      <c r="D946">
        <v>7</v>
      </c>
      <c r="E946" t="s">
        <v>57</v>
      </c>
      <c r="F946">
        <v>50073220</v>
      </c>
      <c r="G946">
        <v>48060548</v>
      </c>
      <c r="H946">
        <v>1</v>
      </c>
      <c r="I946" t="s">
        <v>26</v>
      </c>
      <c r="J946" t="s">
        <v>1568</v>
      </c>
      <c r="K946" t="s">
        <v>1356</v>
      </c>
      <c r="L946" t="s">
        <v>1357</v>
      </c>
      <c r="N946" t="s">
        <v>1358</v>
      </c>
      <c r="O946" t="s">
        <v>31</v>
      </c>
      <c r="P946">
        <v>50073220</v>
      </c>
      <c r="Q946">
        <v>2401</v>
      </c>
      <c r="R946">
        <v>103</v>
      </c>
      <c r="S946" t="s">
        <v>143</v>
      </c>
      <c r="T946">
        <v>282</v>
      </c>
      <c r="U946" t="s">
        <v>143</v>
      </c>
      <c r="V946">
        <v>51</v>
      </c>
      <c r="W946" t="s">
        <v>125</v>
      </c>
      <c r="X946" t="s">
        <v>34</v>
      </c>
      <c r="Y946">
        <v>6755</v>
      </c>
    </row>
    <row r="947" spans="1:25" x14ac:dyDescent="0.2">
      <c r="A947" t="s">
        <v>1368</v>
      </c>
      <c r="B947">
        <v>7014</v>
      </c>
      <c r="C947" t="s">
        <v>56</v>
      </c>
      <c r="D947">
        <v>7</v>
      </c>
      <c r="E947" t="s">
        <v>57</v>
      </c>
      <c r="F947">
        <v>50073220</v>
      </c>
      <c r="G947">
        <v>48060548</v>
      </c>
      <c r="H947">
        <v>1</v>
      </c>
      <c r="I947" t="s">
        <v>26</v>
      </c>
      <c r="J947" t="s">
        <v>1568</v>
      </c>
      <c r="K947" t="s">
        <v>1356</v>
      </c>
      <c r="L947" t="s">
        <v>1357</v>
      </c>
      <c r="N947" t="s">
        <v>1358</v>
      </c>
      <c r="O947" t="s">
        <v>31</v>
      </c>
      <c r="P947">
        <v>50073220</v>
      </c>
      <c r="Q947">
        <v>2401</v>
      </c>
      <c r="R947">
        <v>118</v>
      </c>
      <c r="S947" t="s">
        <v>299</v>
      </c>
      <c r="T947">
        <v>13</v>
      </c>
      <c r="U947" t="s">
        <v>300</v>
      </c>
      <c r="V947">
        <v>51</v>
      </c>
      <c r="W947" t="s">
        <v>125</v>
      </c>
      <c r="X947" t="s">
        <v>34</v>
      </c>
      <c r="Y947">
        <v>77483</v>
      </c>
    </row>
    <row r="948" spans="1:25" x14ac:dyDescent="0.2">
      <c r="A948" t="s">
        <v>1369</v>
      </c>
      <c r="B948">
        <v>7014</v>
      </c>
      <c r="C948" t="s">
        <v>56</v>
      </c>
      <c r="D948">
        <v>7</v>
      </c>
      <c r="E948" t="s">
        <v>57</v>
      </c>
      <c r="F948">
        <v>50073220</v>
      </c>
      <c r="G948">
        <v>48060548</v>
      </c>
      <c r="H948">
        <v>1</v>
      </c>
      <c r="I948" t="s">
        <v>26</v>
      </c>
      <c r="J948" t="s">
        <v>1568</v>
      </c>
      <c r="K948" t="s">
        <v>1356</v>
      </c>
      <c r="L948" t="s">
        <v>1357</v>
      </c>
      <c r="N948" t="s">
        <v>1358</v>
      </c>
      <c r="O948" t="s">
        <v>31</v>
      </c>
      <c r="P948">
        <v>50073220</v>
      </c>
      <c r="Q948">
        <v>2401</v>
      </c>
      <c r="R948">
        <v>122</v>
      </c>
      <c r="S948" t="s">
        <v>42</v>
      </c>
      <c r="T948">
        <v>287</v>
      </c>
      <c r="U948" t="s">
        <v>43</v>
      </c>
      <c r="V948">
        <v>15</v>
      </c>
      <c r="W948" t="s">
        <v>64</v>
      </c>
      <c r="X948" t="s">
        <v>34</v>
      </c>
      <c r="Y948">
        <v>108</v>
      </c>
    </row>
    <row r="949" spans="1:25" x14ac:dyDescent="0.2">
      <c r="A949" t="s">
        <v>1370</v>
      </c>
      <c r="B949">
        <v>7014</v>
      </c>
      <c r="C949" t="s">
        <v>56</v>
      </c>
      <c r="D949">
        <v>7</v>
      </c>
      <c r="E949" t="s">
        <v>57</v>
      </c>
      <c r="F949">
        <v>50073220</v>
      </c>
      <c r="G949">
        <v>48060548</v>
      </c>
      <c r="H949">
        <v>1</v>
      </c>
      <c r="I949" t="s">
        <v>26</v>
      </c>
      <c r="J949" t="s">
        <v>1568</v>
      </c>
      <c r="K949" t="s">
        <v>1356</v>
      </c>
      <c r="L949" t="s">
        <v>1357</v>
      </c>
      <c r="N949" t="s">
        <v>1358</v>
      </c>
      <c r="O949" t="s">
        <v>86</v>
      </c>
      <c r="P949">
        <v>50073220</v>
      </c>
      <c r="Q949">
        <v>2401</v>
      </c>
      <c r="R949">
        <v>50</v>
      </c>
      <c r="S949" t="s">
        <v>333</v>
      </c>
      <c r="T949">
        <v>9</v>
      </c>
      <c r="U949" t="s">
        <v>333</v>
      </c>
      <c r="V949">
        <v>53</v>
      </c>
      <c r="W949" t="s">
        <v>33</v>
      </c>
      <c r="X949" t="s">
        <v>334</v>
      </c>
      <c r="Y949">
        <v>-31502450</v>
      </c>
    </row>
    <row r="950" spans="1:25" x14ac:dyDescent="0.2">
      <c r="A950" t="s">
        <v>1371</v>
      </c>
      <c r="B950">
        <v>7014</v>
      </c>
      <c r="C950" t="s">
        <v>56</v>
      </c>
      <c r="D950">
        <v>7</v>
      </c>
      <c r="E950" t="s">
        <v>57</v>
      </c>
      <c r="F950">
        <v>50073181</v>
      </c>
      <c r="G950">
        <v>48060512</v>
      </c>
      <c r="H950">
        <v>1</v>
      </c>
      <c r="I950" t="s">
        <v>26</v>
      </c>
      <c r="J950" t="s">
        <v>1568</v>
      </c>
      <c r="K950" t="s">
        <v>1372</v>
      </c>
      <c r="L950" t="s">
        <v>1373</v>
      </c>
      <c r="N950" t="s">
        <v>1374</v>
      </c>
      <c r="O950" t="s">
        <v>31</v>
      </c>
      <c r="P950">
        <v>50073181</v>
      </c>
      <c r="Q950">
        <v>2401</v>
      </c>
      <c r="R950">
        <v>7</v>
      </c>
      <c r="S950" t="s">
        <v>62</v>
      </c>
      <c r="T950">
        <v>18</v>
      </c>
      <c r="U950" t="s">
        <v>63</v>
      </c>
      <c r="V950">
        <v>15</v>
      </c>
      <c r="W950" t="s">
        <v>64</v>
      </c>
      <c r="X950" t="s">
        <v>34</v>
      </c>
      <c r="Y950">
        <v>390341</v>
      </c>
    </row>
    <row r="951" spans="1:25" x14ac:dyDescent="0.2">
      <c r="A951" t="s">
        <v>1375</v>
      </c>
      <c r="B951">
        <v>7014</v>
      </c>
      <c r="C951" t="s">
        <v>56</v>
      </c>
      <c r="D951">
        <v>7</v>
      </c>
      <c r="E951" t="s">
        <v>57</v>
      </c>
      <c r="F951">
        <v>50073181</v>
      </c>
      <c r="G951">
        <v>48060512</v>
      </c>
      <c r="H951">
        <v>1</v>
      </c>
      <c r="I951" t="s">
        <v>26</v>
      </c>
      <c r="J951" t="s">
        <v>1568</v>
      </c>
      <c r="K951" t="s">
        <v>1372</v>
      </c>
      <c r="L951" t="s">
        <v>1373</v>
      </c>
      <c r="N951" t="s">
        <v>1374</v>
      </c>
      <c r="O951" t="s">
        <v>31</v>
      </c>
      <c r="P951">
        <v>50073181</v>
      </c>
      <c r="Q951">
        <v>2401</v>
      </c>
      <c r="R951">
        <v>7</v>
      </c>
      <c r="S951" t="s">
        <v>62</v>
      </c>
      <c r="T951">
        <v>20</v>
      </c>
      <c r="U951" t="s">
        <v>66</v>
      </c>
      <c r="V951">
        <v>15</v>
      </c>
      <c r="W951" t="s">
        <v>64</v>
      </c>
      <c r="X951" t="s">
        <v>34</v>
      </c>
      <c r="Y951">
        <v>10892437</v>
      </c>
    </row>
    <row r="952" spans="1:25" x14ac:dyDescent="0.2">
      <c r="A952" t="s">
        <v>1376</v>
      </c>
      <c r="B952">
        <v>7014</v>
      </c>
      <c r="C952" t="s">
        <v>56</v>
      </c>
      <c r="D952">
        <v>7</v>
      </c>
      <c r="E952" t="s">
        <v>57</v>
      </c>
      <c r="F952">
        <v>50073181</v>
      </c>
      <c r="G952">
        <v>48060512</v>
      </c>
      <c r="H952">
        <v>1</v>
      </c>
      <c r="I952" t="s">
        <v>26</v>
      </c>
      <c r="J952" t="s">
        <v>1568</v>
      </c>
      <c r="K952" t="s">
        <v>1372</v>
      </c>
      <c r="L952" t="s">
        <v>1373</v>
      </c>
      <c r="N952" t="s">
        <v>1374</v>
      </c>
      <c r="O952" t="s">
        <v>31</v>
      </c>
      <c r="P952">
        <v>50073181</v>
      </c>
      <c r="Q952">
        <v>2401</v>
      </c>
      <c r="R952">
        <v>7</v>
      </c>
      <c r="S952" t="s">
        <v>62</v>
      </c>
      <c r="T952">
        <v>147</v>
      </c>
      <c r="U952" t="s">
        <v>104</v>
      </c>
      <c r="V952">
        <v>15</v>
      </c>
      <c r="W952" t="s">
        <v>64</v>
      </c>
      <c r="X952" t="s">
        <v>34</v>
      </c>
      <c r="Y952">
        <v>522746</v>
      </c>
    </row>
    <row r="953" spans="1:25" x14ac:dyDescent="0.2">
      <c r="A953" t="s">
        <v>1377</v>
      </c>
      <c r="B953">
        <v>7014</v>
      </c>
      <c r="C953" t="s">
        <v>56</v>
      </c>
      <c r="D953">
        <v>7</v>
      </c>
      <c r="E953" t="s">
        <v>57</v>
      </c>
      <c r="F953">
        <v>50073181</v>
      </c>
      <c r="G953">
        <v>48060512</v>
      </c>
      <c r="H953">
        <v>1</v>
      </c>
      <c r="I953" t="s">
        <v>26</v>
      </c>
      <c r="J953" t="s">
        <v>1568</v>
      </c>
      <c r="K953" t="s">
        <v>1372</v>
      </c>
      <c r="L953" t="s">
        <v>1373</v>
      </c>
      <c r="N953" t="s">
        <v>1374</v>
      </c>
      <c r="O953" t="s">
        <v>31</v>
      </c>
      <c r="P953">
        <v>50073181</v>
      </c>
      <c r="Q953">
        <v>2401</v>
      </c>
      <c r="R953">
        <v>7</v>
      </c>
      <c r="S953" t="s">
        <v>62</v>
      </c>
      <c r="T953">
        <v>200</v>
      </c>
      <c r="U953" t="s">
        <v>68</v>
      </c>
      <c r="V953">
        <v>15</v>
      </c>
      <c r="W953" t="s">
        <v>64</v>
      </c>
      <c r="X953" t="s">
        <v>34</v>
      </c>
      <c r="Y953">
        <v>15256954</v>
      </c>
    </row>
    <row r="954" spans="1:25" x14ac:dyDescent="0.2">
      <c r="A954" t="s">
        <v>1378</v>
      </c>
      <c r="B954">
        <v>7014</v>
      </c>
      <c r="C954" t="s">
        <v>56</v>
      </c>
      <c r="D954">
        <v>7</v>
      </c>
      <c r="E954" t="s">
        <v>57</v>
      </c>
      <c r="F954">
        <v>50073181</v>
      </c>
      <c r="G954">
        <v>48060512</v>
      </c>
      <c r="H954">
        <v>1</v>
      </c>
      <c r="I954" t="s">
        <v>26</v>
      </c>
      <c r="J954" t="s">
        <v>1568</v>
      </c>
      <c r="K954" t="s">
        <v>1372</v>
      </c>
      <c r="L954" t="s">
        <v>1373</v>
      </c>
      <c r="N954" t="s">
        <v>1374</v>
      </c>
      <c r="O954" t="s">
        <v>31</v>
      </c>
      <c r="P954">
        <v>50073181</v>
      </c>
      <c r="Q954">
        <v>2401</v>
      </c>
      <c r="R954">
        <v>7</v>
      </c>
      <c r="S954" t="s">
        <v>62</v>
      </c>
      <c r="T954">
        <v>716</v>
      </c>
      <c r="U954" t="s">
        <v>70</v>
      </c>
      <c r="V954">
        <v>15</v>
      </c>
      <c r="W954" t="s">
        <v>64</v>
      </c>
      <c r="X954" t="s">
        <v>34</v>
      </c>
      <c r="Y954">
        <v>1812707</v>
      </c>
    </row>
    <row r="955" spans="1:25" x14ac:dyDescent="0.2">
      <c r="A955" t="s">
        <v>1379</v>
      </c>
      <c r="B955">
        <v>7014</v>
      </c>
      <c r="C955" t="s">
        <v>56</v>
      </c>
      <c r="D955">
        <v>7</v>
      </c>
      <c r="E955" t="s">
        <v>57</v>
      </c>
      <c r="F955">
        <v>50073181</v>
      </c>
      <c r="G955">
        <v>48060512</v>
      </c>
      <c r="H955">
        <v>1</v>
      </c>
      <c r="I955" t="s">
        <v>26</v>
      </c>
      <c r="J955" t="s">
        <v>1568</v>
      </c>
      <c r="K955" t="s">
        <v>1372</v>
      </c>
      <c r="L955" t="s">
        <v>1373</v>
      </c>
      <c r="N955" t="s">
        <v>1374</v>
      </c>
      <c r="O955" t="s">
        <v>31</v>
      </c>
      <c r="P955">
        <v>50073181</v>
      </c>
      <c r="Q955">
        <v>2401</v>
      </c>
      <c r="R955">
        <v>7</v>
      </c>
      <c r="S955" t="s">
        <v>62</v>
      </c>
      <c r="T955">
        <v>147</v>
      </c>
      <c r="U955" t="s">
        <v>104</v>
      </c>
      <c r="V955">
        <v>60</v>
      </c>
      <c r="W955" t="s">
        <v>108</v>
      </c>
      <c r="X955" t="s">
        <v>34</v>
      </c>
      <c r="Y955">
        <v>1462</v>
      </c>
    </row>
    <row r="956" spans="1:25" x14ac:dyDescent="0.2">
      <c r="A956" t="s">
        <v>1380</v>
      </c>
      <c r="B956">
        <v>7014</v>
      </c>
      <c r="C956" t="s">
        <v>56</v>
      </c>
      <c r="D956">
        <v>7</v>
      </c>
      <c r="E956" t="s">
        <v>57</v>
      </c>
      <c r="F956">
        <v>50073181</v>
      </c>
      <c r="G956">
        <v>48060512</v>
      </c>
      <c r="H956">
        <v>1</v>
      </c>
      <c r="I956" t="s">
        <v>26</v>
      </c>
      <c r="J956" t="s">
        <v>1568</v>
      </c>
      <c r="K956" t="s">
        <v>1372</v>
      </c>
      <c r="L956" t="s">
        <v>1373</v>
      </c>
      <c r="N956" t="s">
        <v>1374</v>
      </c>
      <c r="O956" t="s">
        <v>31</v>
      </c>
      <c r="P956">
        <v>50073181</v>
      </c>
      <c r="Q956">
        <v>2401</v>
      </c>
      <c r="R956">
        <v>62</v>
      </c>
      <c r="S956" t="s">
        <v>75</v>
      </c>
      <c r="T956">
        <v>204</v>
      </c>
      <c r="U956" t="s">
        <v>76</v>
      </c>
      <c r="V956">
        <v>15</v>
      </c>
      <c r="W956" t="s">
        <v>64</v>
      </c>
      <c r="X956" t="s">
        <v>34</v>
      </c>
      <c r="Y956">
        <v>3072715</v>
      </c>
    </row>
    <row r="957" spans="1:25" x14ac:dyDescent="0.2">
      <c r="A957" t="s">
        <v>1381</v>
      </c>
      <c r="B957">
        <v>7014</v>
      </c>
      <c r="C957" t="s">
        <v>56</v>
      </c>
      <c r="D957">
        <v>7</v>
      </c>
      <c r="E957" t="s">
        <v>57</v>
      </c>
      <c r="F957">
        <v>50073181</v>
      </c>
      <c r="G957">
        <v>48060512</v>
      </c>
      <c r="H957">
        <v>1</v>
      </c>
      <c r="I957" t="s">
        <v>26</v>
      </c>
      <c r="J957" t="s">
        <v>1568</v>
      </c>
      <c r="K957" t="s">
        <v>1372</v>
      </c>
      <c r="L957" t="s">
        <v>1373</v>
      </c>
      <c r="N957" t="s">
        <v>1374</v>
      </c>
      <c r="O957" t="s">
        <v>31</v>
      </c>
      <c r="P957">
        <v>50073181</v>
      </c>
      <c r="Q957">
        <v>2401</v>
      </c>
      <c r="R957">
        <v>103</v>
      </c>
      <c r="S957" t="s">
        <v>143</v>
      </c>
      <c r="T957">
        <v>282</v>
      </c>
      <c r="U957" t="s">
        <v>143</v>
      </c>
      <c r="V957">
        <v>51</v>
      </c>
      <c r="W957" t="s">
        <v>125</v>
      </c>
      <c r="X957" t="s">
        <v>34</v>
      </c>
      <c r="Y957">
        <v>6777</v>
      </c>
    </row>
    <row r="958" spans="1:25" x14ac:dyDescent="0.2">
      <c r="A958" t="s">
        <v>1382</v>
      </c>
      <c r="B958">
        <v>7014</v>
      </c>
      <c r="C958" t="s">
        <v>56</v>
      </c>
      <c r="D958">
        <v>7</v>
      </c>
      <c r="E958" t="s">
        <v>57</v>
      </c>
      <c r="F958">
        <v>50073181</v>
      </c>
      <c r="G958">
        <v>48060512</v>
      </c>
      <c r="H958">
        <v>1</v>
      </c>
      <c r="I958" t="s">
        <v>26</v>
      </c>
      <c r="J958" t="s">
        <v>1568</v>
      </c>
      <c r="K958" t="s">
        <v>1372</v>
      </c>
      <c r="L958" t="s">
        <v>1373</v>
      </c>
      <c r="N958" t="s">
        <v>1374</v>
      </c>
      <c r="O958" t="s">
        <v>31</v>
      </c>
      <c r="P958">
        <v>50073181</v>
      </c>
      <c r="Q958">
        <v>2401</v>
      </c>
      <c r="R958">
        <v>118</v>
      </c>
      <c r="S958" t="s">
        <v>299</v>
      </c>
      <c r="T958">
        <v>13</v>
      </c>
      <c r="U958" t="s">
        <v>300</v>
      </c>
      <c r="V958">
        <v>51</v>
      </c>
      <c r="W958" t="s">
        <v>125</v>
      </c>
      <c r="X958" t="s">
        <v>34</v>
      </c>
      <c r="Y958">
        <v>77461</v>
      </c>
    </row>
    <row r="959" spans="1:25" x14ac:dyDescent="0.2">
      <c r="A959" t="s">
        <v>1383</v>
      </c>
      <c r="B959">
        <v>7014</v>
      </c>
      <c r="C959" t="s">
        <v>56</v>
      </c>
      <c r="D959">
        <v>7</v>
      </c>
      <c r="E959" t="s">
        <v>57</v>
      </c>
      <c r="F959">
        <v>50073181</v>
      </c>
      <c r="G959">
        <v>48060512</v>
      </c>
      <c r="H959">
        <v>1</v>
      </c>
      <c r="I959" t="s">
        <v>26</v>
      </c>
      <c r="J959" t="s">
        <v>1568</v>
      </c>
      <c r="K959" t="s">
        <v>1372</v>
      </c>
      <c r="L959" t="s">
        <v>1373</v>
      </c>
      <c r="N959" t="s">
        <v>1374</v>
      </c>
      <c r="O959" t="s">
        <v>31</v>
      </c>
      <c r="P959">
        <v>50073181</v>
      </c>
      <c r="Q959">
        <v>2401</v>
      </c>
      <c r="R959">
        <v>122</v>
      </c>
      <c r="S959" t="s">
        <v>42</v>
      </c>
      <c r="T959">
        <v>287</v>
      </c>
      <c r="U959" t="s">
        <v>43</v>
      </c>
      <c r="V959">
        <v>15</v>
      </c>
      <c r="W959" t="s">
        <v>64</v>
      </c>
      <c r="X959" t="s">
        <v>34</v>
      </c>
      <c r="Y959">
        <v>108</v>
      </c>
    </row>
    <row r="960" spans="1:25" x14ac:dyDescent="0.2">
      <c r="A960" t="s">
        <v>1384</v>
      </c>
      <c r="B960">
        <v>7014</v>
      </c>
      <c r="C960" t="s">
        <v>56</v>
      </c>
      <c r="D960">
        <v>7</v>
      </c>
      <c r="E960" t="s">
        <v>57</v>
      </c>
      <c r="F960">
        <v>50073181</v>
      </c>
      <c r="G960">
        <v>48060512</v>
      </c>
      <c r="H960">
        <v>1</v>
      </c>
      <c r="I960" t="s">
        <v>26</v>
      </c>
      <c r="J960" t="s">
        <v>1568</v>
      </c>
      <c r="K960" t="s">
        <v>1372</v>
      </c>
      <c r="L960" t="s">
        <v>1373</v>
      </c>
      <c r="N960" t="s">
        <v>1374</v>
      </c>
      <c r="O960" t="s">
        <v>86</v>
      </c>
      <c r="P960">
        <v>50073181</v>
      </c>
      <c r="Q960">
        <v>2401</v>
      </c>
      <c r="R960">
        <v>50</v>
      </c>
      <c r="S960" t="s">
        <v>333</v>
      </c>
      <c r="T960">
        <v>9</v>
      </c>
      <c r="U960" t="s">
        <v>333</v>
      </c>
      <c r="V960">
        <v>53</v>
      </c>
      <c r="W960" t="s">
        <v>33</v>
      </c>
      <c r="X960" t="s">
        <v>334</v>
      </c>
      <c r="Y960">
        <v>-31103701</v>
      </c>
    </row>
    <row r="961" spans="1:25" x14ac:dyDescent="0.2">
      <c r="A961" t="s">
        <v>1385</v>
      </c>
      <c r="B961">
        <v>7014</v>
      </c>
      <c r="C961" t="s">
        <v>56</v>
      </c>
      <c r="D961">
        <v>7</v>
      </c>
      <c r="E961" t="s">
        <v>57</v>
      </c>
      <c r="F961">
        <v>50073180</v>
      </c>
      <c r="G961">
        <v>48060511</v>
      </c>
      <c r="H961">
        <v>1</v>
      </c>
      <c r="I961" t="s">
        <v>26</v>
      </c>
      <c r="J961" t="s">
        <v>1568</v>
      </c>
      <c r="K961" t="s">
        <v>1386</v>
      </c>
      <c r="L961" t="s">
        <v>1387</v>
      </c>
      <c r="N961" t="s">
        <v>1388</v>
      </c>
      <c r="O961" t="s">
        <v>31</v>
      </c>
      <c r="P961">
        <v>50073180</v>
      </c>
      <c r="Q961">
        <v>2401</v>
      </c>
      <c r="R961">
        <v>7</v>
      </c>
      <c r="S961" t="s">
        <v>62</v>
      </c>
      <c r="T961">
        <v>18</v>
      </c>
      <c r="U961" t="s">
        <v>63</v>
      </c>
      <c r="V961">
        <v>15</v>
      </c>
      <c r="W961" t="s">
        <v>64</v>
      </c>
      <c r="X961" t="s">
        <v>34</v>
      </c>
      <c r="Y961">
        <v>657505</v>
      </c>
    </row>
    <row r="962" spans="1:25" x14ac:dyDescent="0.2">
      <c r="A962" t="s">
        <v>1389</v>
      </c>
      <c r="B962">
        <v>7014</v>
      </c>
      <c r="C962" t="s">
        <v>56</v>
      </c>
      <c r="D962">
        <v>7</v>
      </c>
      <c r="E962" t="s">
        <v>57</v>
      </c>
      <c r="F962">
        <v>50073180</v>
      </c>
      <c r="G962">
        <v>48060511</v>
      </c>
      <c r="H962">
        <v>1</v>
      </c>
      <c r="I962" t="s">
        <v>26</v>
      </c>
      <c r="J962" t="s">
        <v>1568</v>
      </c>
      <c r="K962" t="s">
        <v>1386</v>
      </c>
      <c r="L962" t="s">
        <v>1387</v>
      </c>
      <c r="N962" t="s">
        <v>1388</v>
      </c>
      <c r="O962" t="s">
        <v>31</v>
      </c>
      <c r="P962">
        <v>50073180</v>
      </c>
      <c r="Q962">
        <v>2401</v>
      </c>
      <c r="R962">
        <v>7</v>
      </c>
      <c r="S962" t="s">
        <v>62</v>
      </c>
      <c r="T962">
        <v>20</v>
      </c>
      <c r="U962" t="s">
        <v>66</v>
      </c>
      <c r="V962">
        <v>15</v>
      </c>
      <c r="W962" t="s">
        <v>64</v>
      </c>
      <c r="X962" t="s">
        <v>34</v>
      </c>
      <c r="Y962">
        <v>18347643</v>
      </c>
    </row>
    <row r="963" spans="1:25" x14ac:dyDescent="0.2">
      <c r="A963" t="s">
        <v>1390</v>
      </c>
      <c r="B963">
        <v>7014</v>
      </c>
      <c r="C963" t="s">
        <v>56</v>
      </c>
      <c r="D963">
        <v>7</v>
      </c>
      <c r="E963" t="s">
        <v>57</v>
      </c>
      <c r="F963">
        <v>50073180</v>
      </c>
      <c r="G963">
        <v>48060511</v>
      </c>
      <c r="H963">
        <v>1</v>
      </c>
      <c r="I963" t="s">
        <v>26</v>
      </c>
      <c r="J963" t="s">
        <v>1568</v>
      </c>
      <c r="K963" t="s">
        <v>1386</v>
      </c>
      <c r="L963" t="s">
        <v>1387</v>
      </c>
      <c r="N963" t="s">
        <v>1388</v>
      </c>
      <c r="O963" t="s">
        <v>31</v>
      </c>
      <c r="P963">
        <v>50073180</v>
      </c>
      <c r="Q963">
        <v>2401</v>
      </c>
      <c r="R963">
        <v>7</v>
      </c>
      <c r="S963" t="s">
        <v>62</v>
      </c>
      <c r="T963">
        <v>147</v>
      </c>
      <c r="U963" t="s">
        <v>104</v>
      </c>
      <c r="V963">
        <v>15</v>
      </c>
      <c r="W963" t="s">
        <v>64</v>
      </c>
      <c r="X963" t="s">
        <v>34</v>
      </c>
      <c r="Y963">
        <v>712238</v>
      </c>
    </row>
    <row r="964" spans="1:25" x14ac:dyDescent="0.2">
      <c r="A964" t="s">
        <v>1391</v>
      </c>
      <c r="B964">
        <v>7014</v>
      </c>
      <c r="C964" t="s">
        <v>56</v>
      </c>
      <c r="D964">
        <v>7</v>
      </c>
      <c r="E964" t="s">
        <v>57</v>
      </c>
      <c r="F964">
        <v>50073180</v>
      </c>
      <c r="G964">
        <v>48060511</v>
      </c>
      <c r="H964">
        <v>1</v>
      </c>
      <c r="I964" t="s">
        <v>26</v>
      </c>
      <c r="J964" t="s">
        <v>1568</v>
      </c>
      <c r="K964" t="s">
        <v>1386</v>
      </c>
      <c r="L964" t="s">
        <v>1387</v>
      </c>
      <c r="N964" t="s">
        <v>1388</v>
      </c>
      <c r="O964" t="s">
        <v>31</v>
      </c>
      <c r="P964">
        <v>50073180</v>
      </c>
      <c r="Q964">
        <v>2401</v>
      </c>
      <c r="R964">
        <v>7</v>
      </c>
      <c r="S964" t="s">
        <v>62</v>
      </c>
      <c r="T964">
        <v>200</v>
      </c>
      <c r="U964" t="s">
        <v>68</v>
      </c>
      <c r="V964">
        <v>15</v>
      </c>
      <c r="W964" t="s">
        <v>64</v>
      </c>
      <c r="X964" t="s">
        <v>34</v>
      </c>
      <c r="Y964">
        <v>25699407</v>
      </c>
    </row>
    <row r="965" spans="1:25" x14ac:dyDescent="0.2">
      <c r="A965" t="s">
        <v>1392</v>
      </c>
      <c r="B965">
        <v>7014</v>
      </c>
      <c r="C965" t="s">
        <v>56</v>
      </c>
      <c r="D965">
        <v>7</v>
      </c>
      <c r="E965" t="s">
        <v>57</v>
      </c>
      <c r="F965">
        <v>50073180</v>
      </c>
      <c r="G965">
        <v>48060511</v>
      </c>
      <c r="H965">
        <v>1</v>
      </c>
      <c r="I965" t="s">
        <v>26</v>
      </c>
      <c r="J965" t="s">
        <v>1568</v>
      </c>
      <c r="K965" t="s">
        <v>1386</v>
      </c>
      <c r="L965" t="s">
        <v>1387</v>
      </c>
      <c r="N965" t="s">
        <v>1388</v>
      </c>
      <c r="O965" t="s">
        <v>31</v>
      </c>
      <c r="P965">
        <v>50073180</v>
      </c>
      <c r="Q965">
        <v>2401</v>
      </c>
      <c r="R965">
        <v>7</v>
      </c>
      <c r="S965" t="s">
        <v>62</v>
      </c>
      <c r="T965">
        <v>716</v>
      </c>
      <c r="U965" t="s">
        <v>70</v>
      </c>
      <c r="V965">
        <v>15</v>
      </c>
      <c r="W965" t="s">
        <v>64</v>
      </c>
      <c r="X965" t="s">
        <v>34</v>
      </c>
      <c r="Y965">
        <v>3053395</v>
      </c>
    </row>
    <row r="966" spans="1:25" x14ac:dyDescent="0.2">
      <c r="A966" t="s">
        <v>1393</v>
      </c>
      <c r="B966">
        <v>7014</v>
      </c>
      <c r="C966" t="s">
        <v>56</v>
      </c>
      <c r="D966">
        <v>7</v>
      </c>
      <c r="E966" t="s">
        <v>57</v>
      </c>
      <c r="F966">
        <v>50073180</v>
      </c>
      <c r="G966">
        <v>48060511</v>
      </c>
      <c r="H966">
        <v>1</v>
      </c>
      <c r="I966" t="s">
        <v>26</v>
      </c>
      <c r="J966" t="s">
        <v>1568</v>
      </c>
      <c r="K966" t="s">
        <v>1386</v>
      </c>
      <c r="L966" t="s">
        <v>1387</v>
      </c>
      <c r="N966" t="s">
        <v>1388</v>
      </c>
      <c r="O966" t="s">
        <v>31</v>
      </c>
      <c r="P966">
        <v>50073180</v>
      </c>
      <c r="Q966">
        <v>2401</v>
      </c>
      <c r="R966">
        <v>7</v>
      </c>
      <c r="S966" t="s">
        <v>62</v>
      </c>
      <c r="T966">
        <v>147</v>
      </c>
      <c r="U966" t="s">
        <v>104</v>
      </c>
      <c r="V966">
        <v>60</v>
      </c>
      <c r="W966" t="s">
        <v>108</v>
      </c>
      <c r="X966" t="s">
        <v>34</v>
      </c>
      <c r="Y966">
        <v>2031</v>
      </c>
    </row>
    <row r="967" spans="1:25" x14ac:dyDescent="0.2">
      <c r="A967" t="s">
        <v>1394</v>
      </c>
      <c r="B967">
        <v>7014</v>
      </c>
      <c r="C967" t="s">
        <v>56</v>
      </c>
      <c r="D967">
        <v>7</v>
      </c>
      <c r="E967" t="s">
        <v>57</v>
      </c>
      <c r="F967">
        <v>50073180</v>
      </c>
      <c r="G967">
        <v>48060511</v>
      </c>
      <c r="H967">
        <v>1</v>
      </c>
      <c r="I967" t="s">
        <v>26</v>
      </c>
      <c r="J967" t="s">
        <v>1568</v>
      </c>
      <c r="K967" t="s">
        <v>1386</v>
      </c>
      <c r="L967" t="s">
        <v>1387</v>
      </c>
      <c r="N967" t="s">
        <v>1388</v>
      </c>
      <c r="O967" t="s">
        <v>31</v>
      </c>
      <c r="P967">
        <v>50073180</v>
      </c>
      <c r="Q967">
        <v>2401</v>
      </c>
      <c r="R967">
        <v>62</v>
      </c>
      <c r="S967" t="s">
        <v>75</v>
      </c>
      <c r="T967">
        <v>204</v>
      </c>
      <c r="U967" t="s">
        <v>76</v>
      </c>
      <c r="V967">
        <v>15</v>
      </c>
      <c r="W967" t="s">
        <v>64</v>
      </c>
      <c r="X967" t="s">
        <v>34</v>
      </c>
      <c r="Y967">
        <v>4322617</v>
      </c>
    </row>
    <row r="968" spans="1:25" x14ac:dyDescent="0.2">
      <c r="A968" t="s">
        <v>1395</v>
      </c>
      <c r="B968">
        <v>7014</v>
      </c>
      <c r="C968" t="s">
        <v>56</v>
      </c>
      <c r="D968">
        <v>7</v>
      </c>
      <c r="E968" t="s">
        <v>57</v>
      </c>
      <c r="F968">
        <v>50073180</v>
      </c>
      <c r="G968">
        <v>48060511</v>
      </c>
      <c r="H968">
        <v>1</v>
      </c>
      <c r="I968" t="s">
        <v>26</v>
      </c>
      <c r="J968" t="s">
        <v>1568</v>
      </c>
      <c r="K968" t="s">
        <v>1386</v>
      </c>
      <c r="L968" t="s">
        <v>1387</v>
      </c>
      <c r="N968" t="s">
        <v>1388</v>
      </c>
      <c r="O968" t="s">
        <v>86</v>
      </c>
      <c r="P968">
        <v>50073180</v>
      </c>
      <c r="Q968">
        <v>2401</v>
      </c>
      <c r="R968">
        <v>50</v>
      </c>
      <c r="S968" t="s">
        <v>333</v>
      </c>
      <c r="T968">
        <v>9</v>
      </c>
      <c r="U968" t="s">
        <v>333</v>
      </c>
      <c r="V968">
        <v>53</v>
      </c>
      <c r="W968" t="s">
        <v>33</v>
      </c>
      <c r="X968" t="s">
        <v>334</v>
      </c>
      <c r="Y968">
        <v>-52794836</v>
      </c>
    </row>
    <row r="969" spans="1:25" x14ac:dyDescent="0.2">
      <c r="A969" t="s">
        <v>1396</v>
      </c>
      <c r="B969">
        <v>7014</v>
      </c>
      <c r="C969" t="s">
        <v>56</v>
      </c>
      <c r="D969">
        <v>7</v>
      </c>
      <c r="E969" t="s">
        <v>57</v>
      </c>
      <c r="F969">
        <v>50053366</v>
      </c>
      <c r="G969">
        <v>48044742</v>
      </c>
      <c r="H969">
        <v>1</v>
      </c>
      <c r="I969" t="s">
        <v>26</v>
      </c>
      <c r="J969" t="s">
        <v>1568</v>
      </c>
      <c r="K969" t="s">
        <v>1397</v>
      </c>
      <c r="L969" t="s">
        <v>1398</v>
      </c>
      <c r="N969" t="s">
        <v>1399</v>
      </c>
      <c r="O969" t="s">
        <v>31</v>
      </c>
      <c r="P969">
        <v>50053366</v>
      </c>
      <c r="Q969">
        <v>2401</v>
      </c>
      <c r="R969">
        <v>7</v>
      </c>
      <c r="S969" t="s">
        <v>62</v>
      </c>
      <c r="T969">
        <v>18</v>
      </c>
      <c r="U969" t="s">
        <v>63</v>
      </c>
      <c r="V969">
        <v>15</v>
      </c>
      <c r="W969" t="s">
        <v>64</v>
      </c>
      <c r="X969" t="s">
        <v>34</v>
      </c>
      <c r="Y969">
        <v>870153</v>
      </c>
    </row>
    <row r="970" spans="1:25" x14ac:dyDescent="0.2">
      <c r="A970" t="s">
        <v>1400</v>
      </c>
      <c r="B970">
        <v>7014</v>
      </c>
      <c r="C970" t="s">
        <v>56</v>
      </c>
      <c r="D970">
        <v>7</v>
      </c>
      <c r="E970" t="s">
        <v>57</v>
      </c>
      <c r="F970">
        <v>50053366</v>
      </c>
      <c r="G970">
        <v>48044742</v>
      </c>
      <c r="H970">
        <v>1</v>
      </c>
      <c r="I970" t="s">
        <v>26</v>
      </c>
      <c r="J970" t="s">
        <v>1568</v>
      </c>
      <c r="K970" t="s">
        <v>1397</v>
      </c>
      <c r="L970" t="s">
        <v>1398</v>
      </c>
      <c r="N970" t="s">
        <v>1399</v>
      </c>
      <c r="O970" t="s">
        <v>31</v>
      </c>
      <c r="P970">
        <v>50053366</v>
      </c>
      <c r="Q970">
        <v>2401</v>
      </c>
      <c r="R970">
        <v>7</v>
      </c>
      <c r="S970" t="s">
        <v>62</v>
      </c>
      <c r="T970">
        <v>20</v>
      </c>
      <c r="U970" t="s">
        <v>66</v>
      </c>
      <c r="V970">
        <v>15</v>
      </c>
      <c r="W970" t="s">
        <v>64</v>
      </c>
      <c r="X970" t="s">
        <v>34</v>
      </c>
      <c r="Y970">
        <v>24281566</v>
      </c>
    </row>
    <row r="971" spans="1:25" x14ac:dyDescent="0.2">
      <c r="A971" t="s">
        <v>1401</v>
      </c>
      <c r="B971">
        <v>7014</v>
      </c>
      <c r="C971" t="s">
        <v>56</v>
      </c>
      <c r="D971">
        <v>7</v>
      </c>
      <c r="E971" t="s">
        <v>57</v>
      </c>
      <c r="F971">
        <v>50053366</v>
      </c>
      <c r="G971">
        <v>48044742</v>
      </c>
      <c r="H971">
        <v>1</v>
      </c>
      <c r="I971" t="s">
        <v>26</v>
      </c>
      <c r="J971" t="s">
        <v>1568</v>
      </c>
      <c r="K971" t="s">
        <v>1397</v>
      </c>
      <c r="L971" t="s">
        <v>1398</v>
      </c>
      <c r="N971" t="s">
        <v>1399</v>
      </c>
      <c r="O971" t="s">
        <v>31</v>
      </c>
      <c r="P971">
        <v>50053366</v>
      </c>
      <c r="Q971">
        <v>2401</v>
      </c>
      <c r="R971">
        <v>7</v>
      </c>
      <c r="S971" t="s">
        <v>62</v>
      </c>
      <c r="T971">
        <v>147</v>
      </c>
      <c r="U971" t="s">
        <v>104</v>
      </c>
      <c r="V971">
        <v>15</v>
      </c>
      <c r="W971" t="s">
        <v>64</v>
      </c>
      <c r="X971" t="s">
        <v>34</v>
      </c>
      <c r="Y971">
        <v>1043113</v>
      </c>
    </row>
    <row r="972" spans="1:25" x14ac:dyDescent="0.2">
      <c r="A972" t="s">
        <v>1402</v>
      </c>
      <c r="B972">
        <v>7014</v>
      </c>
      <c r="C972" t="s">
        <v>56</v>
      </c>
      <c r="D972">
        <v>7</v>
      </c>
      <c r="E972" t="s">
        <v>57</v>
      </c>
      <c r="F972">
        <v>50053366</v>
      </c>
      <c r="G972">
        <v>48044742</v>
      </c>
      <c r="H972">
        <v>1</v>
      </c>
      <c r="I972" t="s">
        <v>26</v>
      </c>
      <c r="J972" t="s">
        <v>1568</v>
      </c>
      <c r="K972" t="s">
        <v>1397</v>
      </c>
      <c r="L972" t="s">
        <v>1398</v>
      </c>
      <c r="N972" t="s">
        <v>1399</v>
      </c>
      <c r="O972" t="s">
        <v>31</v>
      </c>
      <c r="P972">
        <v>50053366</v>
      </c>
      <c r="Q972">
        <v>2401</v>
      </c>
      <c r="R972">
        <v>7</v>
      </c>
      <c r="S972" t="s">
        <v>62</v>
      </c>
      <c r="T972">
        <v>200</v>
      </c>
      <c r="U972" t="s">
        <v>68</v>
      </c>
      <c r="V972">
        <v>15</v>
      </c>
      <c r="W972" t="s">
        <v>64</v>
      </c>
      <c r="X972" t="s">
        <v>34</v>
      </c>
      <c r="Y972">
        <v>34011003</v>
      </c>
    </row>
    <row r="973" spans="1:25" x14ac:dyDescent="0.2">
      <c r="A973" t="s">
        <v>1403</v>
      </c>
      <c r="B973">
        <v>7014</v>
      </c>
      <c r="C973" t="s">
        <v>56</v>
      </c>
      <c r="D973">
        <v>7</v>
      </c>
      <c r="E973" t="s">
        <v>57</v>
      </c>
      <c r="F973">
        <v>50053366</v>
      </c>
      <c r="G973">
        <v>48044742</v>
      </c>
      <c r="H973">
        <v>1</v>
      </c>
      <c r="I973" t="s">
        <v>26</v>
      </c>
      <c r="J973" t="s">
        <v>1568</v>
      </c>
      <c r="K973" t="s">
        <v>1397</v>
      </c>
      <c r="L973" t="s">
        <v>1398</v>
      </c>
      <c r="N973" t="s">
        <v>1399</v>
      </c>
      <c r="O973" t="s">
        <v>31</v>
      </c>
      <c r="P973">
        <v>50053366</v>
      </c>
      <c r="Q973">
        <v>2401</v>
      </c>
      <c r="R973">
        <v>7</v>
      </c>
      <c r="S973" t="s">
        <v>62</v>
      </c>
      <c r="T973">
        <v>716</v>
      </c>
      <c r="U973" t="s">
        <v>70</v>
      </c>
      <c r="V973">
        <v>15</v>
      </c>
      <c r="W973" t="s">
        <v>64</v>
      </c>
      <c r="X973" t="s">
        <v>34</v>
      </c>
      <c r="Y973">
        <v>4040912</v>
      </c>
    </row>
    <row r="974" spans="1:25" x14ac:dyDescent="0.2">
      <c r="A974" t="s">
        <v>1404</v>
      </c>
      <c r="B974">
        <v>7014</v>
      </c>
      <c r="C974" t="s">
        <v>56</v>
      </c>
      <c r="D974">
        <v>7</v>
      </c>
      <c r="E974" t="s">
        <v>57</v>
      </c>
      <c r="F974">
        <v>50053366</v>
      </c>
      <c r="G974">
        <v>48044742</v>
      </c>
      <c r="H974">
        <v>1</v>
      </c>
      <c r="I974" t="s">
        <v>26</v>
      </c>
      <c r="J974" t="s">
        <v>1568</v>
      </c>
      <c r="K974" t="s">
        <v>1397</v>
      </c>
      <c r="L974" t="s">
        <v>1398</v>
      </c>
      <c r="N974" t="s">
        <v>1399</v>
      </c>
      <c r="O974" t="s">
        <v>31</v>
      </c>
      <c r="P974">
        <v>50053366</v>
      </c>
      <c r="Q974">
        <v>2401</v>
      </c>
      <c r="R974">
        <v>7</v>
      </c>
      <c r="S974" t="s">
        <v>62</v>
      </c>
      <c r="T974">
        <v>147</v>
      </c>
      <c r="U974" t="s">
        <v>104</v>
      </c>
      <c r="V974">
        <v>60</v>
      </c>
      <c r="W974" t="s">
        <v>108</v>
      </c>
      <c r="X974" t="s">
        <v>34</v>
      </c>
      <c r="Y974">
        <v>2975</v>
      </c>
    </row>
    <row r="975" spans="1:25" x14ac:dyDescent="0.2">
      <c r="A975" t="s">
        <v>1405</v>
      </c>
      <c r="B975">
        <v>7014</v>
      </c>
      <c r="C975" t="s">
        <v>56</v>
      </c>
      <c r="D975">
        <v>7</v>
      </c>
      <c r="E975" t="s">
        <v>57</v>
      </c>
      <c r="F975">
        <v>50053366</v>
      </c>
      <c r="G975">
        <v>48044742</v>
      </c>
      <c r="H975">
        <v>1</v>
      </c>
      <c r="I975" t="s">
        <v>26</v>
      </c>
      <c r="J975" t="s">
        <v>1568</v>
      </c>
      <c r="K975" t="s">
        <v>1397</v>
      </c>
      <c r="L975" t="s">
        <v>1398</v>
      </c>
      <c r="N975" t="s">
        <v>1399</v>
      </c>
      <c r="O975" t="s">
        <v>31</v>
      </c>
      <c r="P975">
        <v>50053366</v>
      </c>
      <c r="Q975">
        <v>2401</v>
      </c>
      <c r="R975">
        <v>62</v>
      </c>
      <c r="S975" t="s">
        <v>75</v>
      </c>
      <c r="T975">
        <v>204</v>
      </c>
      <c r="U975" t="s">
        <v>76</v>
      </c>
      <c r="V975">
        <v>15</v>
      </c>
      <c r="W975" t="s">
        <v>64</v>
      </c>
      <c r="X975" t="s">
        <v>34</v>
      </c>
      <c r="Y975">
        <v>5720623</v>
      </c>
    </row>
    <row r="976" spans="1:25" x14ac:dyDescent="0.2">
      <c r="A976" t="s">
        <v>1406</v>
      </c>
      <c r="B976">
        <v>7014</v>
      </c>
      <c r="C976" t="s">
        <v>56</v>
      </c>
      <c r="D976">
        <v>7</v>
      </c>
      <c r="E976" t="s">
        <v>57</v>
      </c>
      <c r="F976">
        <v>50053366</v>
      </c>
      <c r="G976">
        <v>48044742</v>
      </c>
      <c r="H976">
        <v>1</v>
      </c>
      <c r="I976" t="s">
        <v>26</v>
      </c>
      <c r="J976" t="s">
        <v>1568</v>
      </c>
      <c r="K976" t="s">
        <v>1397</v>
      </c>
      <c r="L976" t="s">
        <v>1398</v>
      </c>
      <c r="N976" t="s">
        <v>1399</v>
      </c>
      <c r="O976" t="s">
        <v>31</v>
      </c>
      <c r="P976">
        <v>50053366</v>
      </c>
      <c r="Q976">
        <v>2401</v>
      </c>
      <c r="R976">
        <v>103</v>
      </c>
      <c r="S976" t="s">
        <v>143</v>
      </c>
      <c r="T976">
        <v>282</v>
      </c>
      <c r="U976" t="s">
        <v>143</v>
      </c>
      <c r="V976">
        <v>51</v>
      </c>
      <c r="W976" t="s">
        <v>125</v>
      </c>
      <c r="X976" t="s">
        <v>34</v>
      </c>
      <c r="Y976">
        <v>6755</v>
      </c>
    </row>
    <row r="977" spans="1:25" x14ac:dyDescent="0.2">
      <c r="A977" t="s">
        <v>1407</v>
      </c>
      <c r="B977">
        <v>7014</v>
      </c>
      <c r="C977" t="s">
        <v>56</v>
      </c>
      <c r="D977">
        <v>7</v>
      </c>
      <c r="E977" t="s">
        <v>57</v>
      </c>
      <c r="F977">
        <v>50053366</v>
      </c>
      <c r="G977">
        <v>48044742</v>
      </c>
      <c r="H977">
        <v>1</v>
      </c>
      <c r="I977" t="s">
        <v>26</v>
      </c>
      <c r="J977" t="s">
        <v>1568</v>
      </c>
      <c r="K977" t="s">
        <v>1397</v>
      </c>
      <c r="L977" t="s">
        <v>1398</v>
      </c>
      <c r="N977" t="s">
        <v>1399</v>
      </c>
      <c r="O977" t="s">
        <v>31</v>
      </c>
      <c r="P977">
        <v>50053366</v>
      </c>
      <c r="Q977">
        <v>2401</v>
      </c>
      <c r="R977">
        <v>118</v>
      </c>
      <c r="S977" t="s">
        <v>299</v>
      </c>
      <c r="T977">
        <v>13</v>
      </c>
      <c r="U977" t="s">
        <v>300</v>
      </c>
      <c r="V977">
        <v>51</v>
      </c>
      <c r="W977" t="s">
        <v>125</v>
      </c>
      <c r="X977" t="s">
        <v>34</v>
      </c>
      <c r="Y977">
        <v>77483</v>
      </c>
    </row>
    <row r="978" spans="1:25" x14ac:dyDescent="0.2">
      <c r="A978" t="s">
        <v>1408</v>
      </c>
      <c r="B978">
        <v>7014</v>
      </c>
      <c r="C978" t="s">
        <v>56</v>
      </c>
      <c r="D978">
        <v>7</v>
      </c>
      <c r="E978" t="s">
        <v>57</v>
      </c>
      <c r="F978">
        <v>50053366</v>
      </c>
      <c r="G978">
        <v>48044742</v>
      </c>
      <c r="H978">
        <v>1</v>
      </c>
      <c r="I978" t="s">
        <v>26</v>
      </c>
      <c r="J978" t="s">
        <v>1568</v>
      </c>
      <c r="K978" t="s">
        <v>1397</v>
      </c>
      <c r="L978" t="s">
        <v>1398</v>
      </c>
      <c r="N978" t="s">
        <v>1399</v>
      </c>
      <c r="O978" t="s">
        <v>31</v>
      </c>
      <c r="P978">
        <v>50053366</v>
      </c>
      <c r="Q978">
        <v>2401</v>
      </c>
      <c r="R978">
        <v>122</v>
      </c>
      <c r="S978" t="s">
        <v>42</v>
      </c>
      <c r="T978">
        <v>287</v>
      </c>
      <c r="U978" t="s">
        <v>43</v>
      </c>
      <c r="V978">
        <v>15</v>
      </c>
      <c r="W978" t="s">
        <v>64</v>
      </c>
      <c r="X978" t="s">
        <v>34</v>
      </c>
      <c r="Y978">
        <v>108</v>
      </c>
    </row>
    <row r="979" spans="1:25" x14ac:dyDescent="0.2">
      <c r="A979" t="s">
        <v>1409</v>
      </c>
      <c r="B979">
        <v>7014</v>
      </c>
      <c r="C979" t="s">
        <v>56</v>
      </c>
      <c r="D979">
        <v>7</v>
      </c>
      <c r="E979" t="s">
        <v>57</v>
      </c>
      <c r="F979">
        <v>50053366</v>
      </c>
      <c r="G979">
        <v>48044742</v>
      </c>
      <c r="H979">
        <v>1</v>
      </c>
      <c r="I979" t="s">
        <v>26</v>
      </c>
      <c r="J979" t="s">
        <v>1568</v>
      </c>
      <c r="K979" t="s">
        <v>1397</v>
      </c>
      <c r="L979" t="s">
        <v>1398</v>
      </c>
      <c r="N979" t="s">
        <v>1399</v>
      </c>
      <c r="O979" t="s">
        <v>86</v>
      </c>
      <c r="P979">
        <v>50053366</v>
      </c>
      <c r="Q979">
        <v>2401</v>
      </c>
      <c r="R979">
        <v>50</v>
      </c>
      <c r="S979" t="s">
        <v>333</v>
      </c>
      <c r="T979">
        <v>9</v>
      </c>
      <c r="U979" t="s">
        <v>333</v>
      </c>
      <c r="V979">
        <v>53</v>
      </c>
      <c r="W979" t="s">
        <v>33</v>
      </c>
      <c r="X979" t="s">
        <v>334</v>
      </c>
      <c r="Y979">
        <v>-70054691</v>
      </c>
    </row>
    <row r="980" spans="1:25" x14ac:dyDescent="0.2">
      <c r="A980" t="s">
        <v>1410</v>
      </c>
      <c r="B980">
        <v>6121</v>
      </c>
      <c r="C980" t="s">
        <v>24</v>
      </c>
      <c r="D980">
        <v>-1</v>
      </c>
      <c r="E980" t="s">
        <v>25</v>
      </c>
      <c r="F980">
        <v>50909570</v>
      </c>
      <c r="G980">
        <v>66292488</v>
      </c>
      <c r="H980">
        <v>1</v>
      </c>
      <c r="I980" t="s">
        <v>26</v>
      </c>
      <c r="J980" t="s">
        <v>1568</v>
      </c>
      <c r="K980" t="s">
        <v>1411</v>
      </c>
      <c r="L980" t="s">
        <v>1412</v>
      </c>
      <c r="M980" t="s">
        <v>1413</v>
      </c>
      <c r="N980" t="s">
        <v>1414</v>
      </c>
      <c r="O980" t="s">
        <v>31</v>
      </c>
      <c r="P980">
        <v>50909570</v>
      </c>
      <c r="Q980">
        <v>5599</v>
      </c>
      <c r="R980">
        <v>4</v>
      </c>
      <c r="S980" t="s">
        <v>32</v>
      </c>
      <c r="T980">
        <v>19</v>
      </c>
      <c r="U980" t="s">
        <v>32</v>
      </c>
      <c r="V980">
        <v>53</v>
      </c>
      <c r="W980" t="s">
        <v>33</v>
      </c>
      <c r="X980" t="s">
        <v>34</v>
      </c>
      <c r="Y980">
        <v>1840588</v>
      </c>
    </row>
    <row r="981" spans="1:25" x14ac:dyDescent="0.2">
      <c r="A981" t="s">
        <v>1415</v>
      </c>
      <c r="B981">
        <v>6121</v>
      </c>
      <c r="C981" t="s">
        <v>24</v>
      </c>
      <c r="D981">
        <v>-1</v>
      </c>
      <c r="E981" t="s">
        <v>25</v>
      </c>
      <c r="F981">
        <v>50909570</v>
      </c>
      <c r="G981">
        <v>66292488</v>
      </c>
      <c r="H981">
        <v>1</v>
      </c>
      <c r="I981" t="s">
        <v>26</v>
      </c>
      <c r="J981" t="s">
        <v>1568</v>
      </c>
      <c r="K981" t="s">
        <v>1411</v>
      </c>
      <c r="L981" t="s">
        <v>1412</v>
      </c>
      <c r="M981" t="s">
        <v>1413</v>
      </c>
      <c r="N981" t="s">
        <v>1414</v>
      </c>
      <c r="O981" t="s">
        <v>31</v>
      </c>
      <c r="P981">
        <v>50909570</v>
      </c>
      <c r="Q981">
        <v>5599</v>
      </c>
      <c r="R981">
        <v>19</v>
      </c>
      <c r="S981" t="s">
        <v>36</v>
      </c>
      <c r="T981">
        <v>30</v>
      </c>
      <c r="U981" t="s">
        <v>37</v>
      </c>
      <c r="V981">
        <v>53</v>
      </c>
      <c r="W981" t="s">
        <v>33</v>
      </c>
      <c r="X981" t="s">
        <v>34</v>
      </c>
      <c r="Y981">
        <v>2800000</v>
      </c>
    </row>
    <row r="982" spans="1:25" x14ac:dyDescent="0.2">
      <c r="A982" t="s">
        <v>1416</v>
      </c>
      <c r="B982">
        <v>6121</v>
      </c>
      <c r="C982" t="s">
        <v>24</v>
      </c>
      <c r="D982">
        <v>-1</v>
      </c>
      <c r="E982" t="s">
        <v>25</v>
      </c>
      <c r="F982">
        <v>50909570</v>
      </c>
      <c r="G982">
        <v>66292488</v>
      </c>
      <c r="H982">
        <v>1</v>
      </c>
      <c r="I982" t="s">
        <v>26</v>
      </c>
      <c r="J982" t="s">
        <v>1568</v>
      </c>
      <c r="K982" t="s">
        <v>1411</v>
      </c>
      <c r="L982" t="s">
        <v>1412</v>
      </c>
      <c r="M982" t="s">
        <v>1413</v>
      </c>
      <c r="N982" t="s">
        <v>1414</v>
      </c>
      <c r="O982" t="s">
        <v>31</v>
      </c>
      <c r="P982">
        <v>50909570</v>
      </c>
      <c r="Q982">
        <v>5599</v>
      </c>
      <c r="R982">
        <v>106</v>
      </c>
      <c r="S982" t="s">
        <v>39</v>
      </c>
      <c r="T982">
        <v>137</v>
      </c>
      <c r="U982" t="s">
        <v>40</v>
      </c>
      <c r="V982">
        <v>53</v>
      </c>
      <c r="W982" t="s">
        <v>33</v>
      </c>
      <c r="X982" t="s">
        <v>34</v>
      </c>
      <c r="Y982">
        <v>43904</v>
      </c>
    </row>
    <row r="983" spans="1:25" x14ac:dyDescent="0.2">
      <c r="A983" t="s">
        <v>1417</v>
      </c>
      <c r="B983">
        <v>6121</v>
      </c>
      <c r="C983" t="s">
        <v>24</v>
      </c>
      <c r="D983">
        <v>-1</v>
      </c>
      <c r="E983" t="s">
        <v>25</v>
      </c>
      <c r="F983">
        <v>50909570</v>
      </c>
      <c r="G983">
        <v>66292488</v>
      </c>
      <c r="H983">
        <v>1</v>
      </c>
      <c r="I983" t="s">
        <v>26</v>
      </c>
      <c r="J983" t="s">
        <v>1568</v>
      </c>
      <c r="K983" t="s">
        <v>1411</v>
      </c>
      <c r="L983" t="s">
        <v>1412</v>
      </c>
      <c r="M983" t="s">
        <v>1413</v>
      </c>
      <c r="N983" t="s">
        <v>1414</v>
      </c>
      <c r="O983" t="s">
        <v>31</v>
      </c>
      <c r="P983">
        <v>50909570</v>
      </c>
      <c r="Q983">
        <v>5599</v>
      </c>
      <c r="R983">
        <v>122</v>
      </c>
      <c r="S983" t="s">
        <v>42</v>
      </c>
      <c r="T983">
        <v>287</v>
      </c>
      <c r="U983" t="s">
        <v>43</v>
      </c>
      <c r="V983">
        <v>53</v>
      </c>
      <c r="W983" t="s">
        <v>33</v>
      </c>
      <c r="X983" t="s">
        <v>34</v>
      </c>
      <c r="Y983">
        <v>44800</v>
      </c>
    </row>
    <row r="984" spans="1:25" x14ac:dyDescent="0.2">
      <c r="A984" t="s">
        <v>1418</v>
      </c>
      <c r="B984">
        <v>6121</v>
      </c>
      <c r="C984" t="s">
        <v>24</v>
      </c>
      <c r="D984">
        <v>-1</v>
      </c>
      <c r="E984" t="s">
        <v>25</v>
      </c>
      <c r="F984">
        <v>50909570</v>
      </c>
      <c r="G984">
        <v>66292488</v>
      </c>
      <c r="H984">
        <v>1</v>
      </c>
      <c r="I984" t="s">
        <v>26</v>
      </c>
      <c r="J984" t="s">
        <v>1568</v>
      </c>
      <c r="K984" t="s">
        <v>1411</v>
      </c>
      <c r="L984" t="s">
        <v>1412</v>
      </c>
      <c r="M984" t="s">
        <v>1413</v>
      </c>
      <c r="N984" t="s">
        <v>1414</v>
      </c>
      <c r="O984" t="s">
        <v>31</v>
      </c>
      <c r="P984">
        <v>50909570</v>
      </c>
      <c r="Q984">
        <v>5599</v>
      </c>
      <c r="R984">
        <v>400</v>
      </c>
      <c r="S984" t="s">
        <v>45</v>
      </c>
      <c r="T984">
        <v>674</v>
      </c>
      <c r="U984" t="s">
        <v>46</v>
      </c>
      <c r="V984">
        <v>53</v>
      </c>
      <c r="W984" t="s">
        <v>33</v>
      </c>
      <c r="X984" t="s">
        <v>34</v>
      </c>
      <c r="Y984">
        <v>274400</v>
      </c>
    </row>
    <row r="985" spans="1:25" x14ac:dyDescent="0.2">
      <c r="A985" t="s">
        <v>1419</v>
      </c>
      <c r="B985">
        <v>6121</v>
      </c>
      <c r="C985" t="s">
        <v>24</v>
      </c>
      <c r="D985">
        <v>-1</v>
      </c>
      <c r="E985" t="s">
        <v>25</v>
      </c>
      <c r="F985">
        <v>50899271</v>
      </c>
      <c r="G985">
        <v>14205666</v>
      </c>
      <c r="H985">
        <v>1</v>
      </c>
      <c r="I985" t="s">
        <v>26</v>
      </c>
      <c r="J985" t="s">
        <v>1568</v>
      </c>
      <c r="K985" t="s">
        <v>1420</v>
      </c>
      <c r="L985" t="s">
        <v>1421</v>
      </c>
      <c r="N985" t="s">
        <v>1422</v>
      </c>
      <c r="O985" t="s">
        <v>31</v>
      </c>
      <c r="P985">
        <v>50899271</v>
      </c>
      <c r="Q985">
        <v>9014</v>
      </c>
      <c r="R985">
        <v>81</v>
      </c>
      <c r="S985" t="s">
        <v>92</v>
      </c>
      <c r="T985">
        <v>112</v>
      </c>
      <c r="U985" t="s">
        <v>406</v>
      </c>
      <c r="V985">
        <v>41</v>
      </c>
      <c r="W985" t="s">
        <v>407</v>
      </c>
      <c r="X985" t="s">
        <v>34</v>
      </c>
      <c r="Y985">
        <v>1021180</v>
      </c>
    </row>
    <row r="986" spans="1:25" x14ac:dyDescent="0.2">
      <c r="A986" t="s">
        <v>1423</v>
      </c>
      <c r="B986">
        <v>6121</v>
      </c>
      <c r="C986" t="s">
        <v>24</v>
      </c>
      <c r="D986">
        <v>-1</v>
      </c>
      <c r="E986" t="s">
        <v>25</v>
      </c>
      <c r="F986">
        <v>50899271</v>
      </c>
      <c r="G986">
        <v>14205666</v>
      </c>
      <c r="H986">
        <v>1</v>
      </c>
      <c r="I986" t="s">
        <v>26</v>
      </c>
      <c r="J986" t="s">
        <v>1568</v>
      </c>
      <c r="K986" t="s">
        <v>1420</v>
      </c>
      <c r="L986" t="s">
        <v>1421</v>
      </c>
      <c r="N986" t="s">
        <v>1422</v>
      </c>
      <c r="O986" t="s">
        <v>31</v>
      </c>
      <c r="P986">
        <v>50899271</v>
      </c>
      <c r="Q986">
        <v>9014</v>
      </c>
      <c r="R986">
        <v>106</v>
      </c>
      <c r="S986" t="s">
        <v>39</v>
      </c>
      <c r="T986">
        <v>137</v>
      </c>
      <c r="U986" t="s">
        <v>40</v>
      </c>
      <c r="V986">
        <v>53</v>
      </c>
      <c r="W986" t="s">
        <v>33</v>
      </c>
      <c r="X986" t="s">
        <v>34</v>
      </c>
      <c r="Y986">
        <v>163389</v>
      </c>
    </row>
    <row r="987" spans="1:25" x14ac:dyDescent="0.2">
      <c r="A987" t="s">
        <v>1424</v>
      </c>
      <c r="B987">
        <v>7014</v>
      </c>
      <c r="C987" t="s">
        <v>56</v>
      </c>
      <c r="D987">
        <v>6</v>
      </c>
      <c r="E987" t="s">
        <v>154</v>
      </c>
      <c r="F987">
        <v>1999623</v>
      </c>
      <c r="G987">
        <v>1999623</v>
      </c>
      <c r="H987">
        <v>1</v>
      </c>
      <c r="I987" t="s">
        <v>26</v>
      </c>
      <c r="J987" t="s">
        <v>1568</v>
      </c>
      <c r="K987" t="s">
        <v>1425</v>
      </c>
      <c r="L987" t="s">
        <v>1426</v>
      </c>
      <c r="N987" t="s">
        <v>1427</v>
      </c>
      <c r="O987" t="s">
        <v>31</v>
      </c>
      <c r="P987">
        <v>1999623</v>
      </c>
      <c r="Q987">
        <v>2401</v>
      </c>
      <c r="R987">
        <v>7</v>
      </c>
      <c r="S987" t="s">
        <v>62</v>
      </c>
      <c r="T987">
        <v>20</v>
      </c>
      <c r="U987" t="s">
        <v>66</v>
      </c>
      <c r="V987">
        <v>15</v>
      </c>
      <c r="W987" t="s">
        <v>64</v>
      </c>
      <c r="X987" t="s">
        <v>34</v>
      </c>
      <c r="Y987">
        <v>21326599</v>
      </c>
    </row>
    <row r="988" spans="1:25" x14ac:dyDescent="0.2">
      <c r="A988" t="s">
        <v>1428</v>
      </c>
      <c r="B988">
        <v>7014</v>
      </c>
      <c r="C988" t="s">
        <v>56</v>
      </c>
      <c r="D988">
        <v>6</v>
      </c>
      <c r="E988" t="s">
        <v>154</v>
      </c>
      <c r="F988">
        <v>1999623</v>
      </c>
      <c r="G988">
        <v>1999623</v>
      </c>
      <c r="H988">
        <v>1</v>
      </c>
      <c r="I988" t="s">
        <v>26</v>
      </c>
      <c r="J988" t="s">
        <v>1568</v>
      </c>
      <c r="K988" t="s">
        <v>1425</v>
      </c>
      <c r="L988" t="s">
        <v>1426</v>
      </c>
      <c r="N988" t="s">
        <v>1427</v>
      </c>
      <c r="O988" t="s">
        <v>31</v>
      </c>
      <c r="P988">
        <v>1999623</v>
      </c>
      <c r="Q988">
        <v>2401</v>
      </c>
      <c r="R988">
        <v>7</v>
      </c>
      <c r="S988" t="s">
        <v>62</v>
      </c>
      <c r="T988">
        <v>147</v>
      </c>
      <c r="U988" t="s">
        <v>104</v>
      </c>
      <c r="V988">
        <v>15</v>
      </c>
      <c r="W988" t="s">
        <v>64</v>
      </c>
      <c r="X988" t="s">
        <v>34</v>
      </c>
      <c r="Y988">
        <v>5492415</v>
      </c>
    </row>
    <row r="989" spans="1:25" x14ac:dyDescent="0.2">
      <c r="A989" t="s">
        <v>1429</v>
      </c>
      <c r="B989">
        <v>7014</v>
      </c>
      <c r="C989" t="s">
        <v>56</v>
      </c>
      <c r="D989">
        <v>6</v>
      </c>
      <c r="E989" t="s">
        <v>154</v>
      </c>
      <c r="F989">
        <v>1999623</v>
      </c>
      <c r="G989">
        <v>1999623</v>
      </c>
      <c r="H989">
        <v>1</v>
      </c>
      <c r="I989" t="s">
        <v>26</v>
      </c>
      <c r="J989" t="s">
        <v>1568</v>
      </c>
      <c r="K989" t="s">
        <v>1425</v>
      </c>
      <c r="L989" t="s">
        <v>1426</v>
      </c>
      <c r="N989" t="s">
        <v>1427</v>
      </c>
      <c r="O989" t="s">
        <v>31</v>
      </c>
      <c r="P989">
        <v>1999623</v>
      </c>
      <c r="Q989">
        <v>2401</v>
      </c>
      <c r="R989">
        <v>7</v>
      </c>
      <c r="S989" t="s">
        <v>62</v>
      </c>
      <c r="T989">
        <v>200</v>
      </c>
      <c r="U989" t="s">
        <v>68</v>
      </c>
      <c r="V989">
        <v>15</v>
      </c>
      <c r="W989" t="s">
        <v>64</v>
      </c>
      <c r="X989" t="s">
        <v>34</v>
      </c>
      <c r="Y989">
        <v>198556087</v>
      </c>
    </row>
    <row r="990" spans="1:25" x14ac:dyDescent="0.2">
      <c r="A990" t="s">
        <v>1430</v>
      </c>
      <c r="B990">
        <v>7014</v>
      </c>
      <c r="C990" t="s">
        <v>56</v>
      </c>
      <c r="D990">
        <v>6</v>
      </c>
      <c r="E990" t="s">
        <v>154</v>
      </c>
      <c r="F990">
        <v>1999623</v>
      </c>
      <c r="G990">
        <v>1999623</v>
      </c>
      <c r="H990">
        <v>1</v>
      </c>
      <c r="I990" t="s">
        <v>26</v>
      </c>
      <c r="J990" t="s">
        <v>1568</v>
      </c>
      <c r="K990" t="s">
        <v>1425</v>
      </c>
      <c r="L990" t="s">
        <v>1426</v>
      </c>
      <c r="N990" t="s">
        <v>1427</v>
      </c>
      <c r="O990" t="s">
        <v>31</v>
      </c>
      <c r="P990">
        <v>1999623</v>
      </c>
      <c r="Q990">
        <v>2401</v>
      </c>
      <c r="R990">
        <v>7</v>
      </c>
      <c r="S990" t="s">
        <v>62</v>
      </c>
      <c r="T990">
        <v>716</v>
      </c>
      <c r="U990" t="s">
        <v>70</v>
      </c>
      <c r="V990">
        <v>15</v>
      </c>
      <c r="W990" t="s">
        <v>64</v>
      </c>
      <c r="X990" t="s">
        <v>34</v>
      </c>
      <c r="Y990">
        <v>11338018</v>
      </c>
    </row>
    <row r="991" spans="1:25" x14ac:dyDescent="0.2">
      <c r="A991" t="s">
        <v>1431</v>
      </c>
      <c r="B991">
        <v>7014</v>
      </c>
      <c r="C991" t="s">
        <v>56</v>
      </c>
      <c r="D991">
        <v>6</v>
      </c>
      <c r="E991" t="s">
        <v>154</v>
      </c>
      <c r="F991">
        <v>1999623</v>
      </c>
      <c r="G991">
        <v>1999623</v>
      </c>
      <c r="H991">
        <v>1</v>
      </c>
      <c r="I991" t="s">
        <v>26</v>
      </c>
      <c r="J991" t="s">
        <v>1568</v>
      </c>
      <c r="K991" t="s">
        <v>1425</v>
      </c>
      <c r="L991" t="s">
        <v>1426</v>
      </c>
      <c r="N991" t="s">
        <v>1427</v>
      </c>
      <c r="O991" t="s">
        <v>31</v>
      </c>
      <c r="P991">
        <v>1999623</v>
      </c>
      <c r="Q991">
        <v>2401</v>
      </c>
      <c r="R991">
        <v>7</v>
      </c>
      <c r="S991" t="s">
        <v>62</v>
      </c>
      <c r="T991">
        <v>147</v>
      </c>
      <c r="U991" t="s">
        <v>104</v>
      </c>
      <c r="V991">
        <v>60</v>
      </c>
      <c r="W991" t="s">
        <v>108</v>
      </c>
      <c r="X991" t="s">
        <v>34</v>
      </c>
      <c r="Y991">
        <v>17527</v>
      </c>
    </row>
    <row r="992" spans="1:25" x14ac:dyDescent="0.2">
      <c r="A992" t="s">
        <v>1432</v>
      </c>
      <c r="B992">
        <v>7014</v>
      </c>
      <c r="C992" t="s">
        <v>56</v>
      </c>
      <c r="D992">
        <v>6</v>
      </c>
      <c r="E992" t="s">
        <v>154</v>
      </c>
      <c r="F992">
        <v>1999623</v>
      </c>
      <c r="G992">
        <v>1999623</v>
      </c>
      <c r="H992">
        <v>1</v>
      </c>
      <c r="I992" t="s">
        <v>26</v>
      </c>
      <c r="J992" t="s">
        <v>1568</v>
      </c>
      <c r="K992" t="s">
        <v>1425</v>
      </c>
      <c r="L992" t="s">
        <v>1426</v>
      </c>
      <c r="N992" t="s">
        <v>1427</v>
      </c>
      <c r="O992" t="s">
        <v>31</v>
      </c>
      <c r="P992">
        <v>1999623</v>
      </c>
      <c r="Q992">
        <v>2401</v>
      </c>
      <c r="R992">
        <v>46</v>
      </c>
      <c r="S992" t="s">
        <v>72</v>
      </c>
      <c r="T992">
        <v>156</v>
      </c>
      <c r="U992" t="s">
        <v>87</v>
      </c>
      <c r="V992">
        <v>15</v>
      </c>
      <c r="W992" t="s">
        <v>64</v>
      </c>
      <c r="X992" t="s">
        <v>34</v>
      </c>
      <c r="Y992">
        <v>1648386</v>
      </c>
    </row>
    <row r="993" spans="1:25" x14ac:dyDescent="0.2">
      <c r="A993" t="s">
        <v>1433</v>
      </c>
      <c r="B993">
        <v>7014</v>
      </c>
      <c r="C993" t="s">
        <v>56</v>
      </c>
      <c r="D993">
        <v>6</v>
      </c>
      <c r="E993" t="s">
        <v>154</v>
      </c>
      <c r="F993">
        <v>1999623</v>
      </c>
      <c r="G993">
        <v>1999623</v>
      </c>
      <c r="H993">
        <v>1</v>
      </c>
      <c r="I993" t="s">
        <v>26</v>
      </c>
      <c r="J993" t="s">
        <v>1568</v>
      </c>
      <c r="K993" t="s">
        <v>1425</v>
      </c>
      <c r="L993" t="s">
        <v>1426</v>
      </c>
      <c r="N993" t="s">
        <v>1427</v>
      </c>
      <c r="O993" t="s">
        <v>31</v>
      </c>
      <c r="P993">
        <v>1999623</v>
      </c>
      <c r="Q993">
        <v>2401</v>
      </c>
      <c r="R993">
        <v>62</v>
      </c>
      <c r="S993" t="s">
        <v>75</v>
      </c>
      <c r="T993">
        <v>204</v>
      </c>
      <c r="U993" t="s">
        <v>76</v>
      </c>
      <c r="V993">
        <v>15</v>
      </c>
      <c r="W993" t="s">
        <v>64</v>
      </c>
      <c r="X993" t="s">
        <v>34</v>
      </c>
      <c r="Y993">
        <v>29154128</v>
      </c>
    </row>
    <row r="994" spans="1:25" x14ac:dyDescent="0.2">
      <c r="A994" t="s">
        <v>1434</v>
      </c>
      <c r="B994">
        <v>7014</v>
      </c>
      <c r="C994" t="s">
        <v>56</v>
      </c>
      <c r="D994">
        <v>6</v>
      </c>
      <c r="E994" t="s">
        <v>154</v>
      </c>
      <c r="F994">
        <v>1999623</v>
      </c>
      <c r="G994">
        <v>1999623</v>
      </c>
      <c r="H994">
        <v>1</v>
      </c>
      <c r="I994" t="s">
        <v>26</v>
      </c>
      <c r="J994" t="s">
        <v>1568</v>
      </c>
      <c r="K994" t="s">
        <v>1425</v>
      </c>
      <c r="L994" t="s">
        <v>1426</v>
      </c>
      <c r="N994" t="s">
        <v>1427</v>
      </c>
      <c r="O994" t="s">
        <v>31</v>
      </c>
      <c r="P994">
        <v>1999623</v>
      </c>
      <c r="Q994">
        <v>2401</v>
      </c>
      <c r="R994">
        <v>100</v>
      </c>
      <c r="S994" t="s">
        <v>78</v>
      </c>
      <c r="T994">
        <v>286</v>
      </c>
      <c r="U994" t="s">
        <v>79</v>
      </c>
      <c r="V994">
        <v>15</v>
      </c>
      <c r="W994" t="s">
        <v>64</v>
      </c>
      <c r="X994" t="s">
        <v>34</v>
      </c>
      <c r="Y994">
        <v>481</v>
      </c>
    </row>
    <row r="995" spans="1:25" x14ac:dyDescent="0.2">
      <c r="A995" t="s">
        <v>1435</v>
      </c>
      <c r="B995">
        <v>7014</v>
      </c>
      <c r="C995" t="s">
        <v>56</v>
      </c>
      <c r="D995">
        <v>6</v>
      </c>
      <c r="E995" t="s">
        <v>154</v>
      </c>
      <c r="F995">
        <v>1999623</v>
      </c>
      <c r="G995">
        <v>1999623</v>
      </c>
      <c r="H995">
        <v>1</v>
      </c>
      <c r="I995" t="s">
        <v>26</v>
      </c>
      <c r="J995" t="s">
        <v>1568</v>
      </c>
      <c r="K995" t="s">
        <v>1425</v>
      </c>
      <c r="L995" t="s">
        <v>1426</v>
      </c>
      <c r="N995" t="s">
        <v>1427</v>
      </c>
      <c r="O995" t="s">
        <v>31</v>
      </c>
      <c r="P995">
        <v>1999623</v>
      </c>
      <c r="Q995">
        <v>2401</v>
      </c>
      <c r="R995">
        <v>103</v>
      </c>
      <c r="S995" t="s">
        <v>143</v>
      </c>
      <c r="T995">
        <v>282</v>
      </c>
      <c r="U995" t="s">
        <v>143</v>
      </c>
      <c r="V995">
        <v>51</v>
      </c>
      <c r="W995" t="s">
        <v>125</v>
      </c>
      <c r="X995" t="s">
        <v>34</v>
      </c>
      <c r="Y995">
        <v>8414</v>
      </c>
    </row>
    <row r="996" spans="1:25" x14ac:dyDescent="0.2">
      <c r="A996" t="s">
        <v>1436</v>
      </c>
      <c r="B996">
        <v>7014</v>
      </c>
      <c r="C996" t="s">
        <v>56</v>
      </c>
      <c r="D996">
        <v>6</v>
      </c>
      <c r="E996" t="s">
        <v>154</v>
      </c>
      <c r="F996">
        <v>1999623</v>
      </c>
      <c r="G996">
        <v>1999623</v>
      </c>
      <c r="H996">
        <v>1</v>
      </c>
      <c r="I996" t="s">
        <v>26</v>
      </c>
      <c r="J996" t="s">
        <v>1568</v>
      </c>
      <c r="K996" t="s">
        <v>1425</v>
      </c>
      <c r="L996" t="s">
        <v>1426</v>
      </c>
      <c r="N996" t="s">
        <v>1427</v>
      </c>
      <c r="O996" t="s">
        <v>31</v>
      </c>
      <c r="P996">
        <v>1999623</v>
      </c>
      <c r="Q996">
        <v>2401</v>
      </c>
      <c r="R996">
        <v>118</v>
      </c>
      <c r="S996" t="s">
        <v>299</v>
      </c>
      <c r="T996">
        <v>13</v>
      </c>
      <c r="U996" t="s">
        <v>300</v>
      </c>
      <c r="V996">
        <v>51</v>
      </c>
      <c r="W996" t="s">
        <v>125</v>
      </c>
      <c r="X996" t="s">
        <v>34</v>
      </c>
      <c r="Y996">
        <v>74497</v>
      </c>
    </row>
    <row r="997" spans="1:25" x14ac:dyDescent="0.2">
      <c r="A997" t="s">
        <v>1437</v>
      </c>
      <c r="B997">
        <v>7014</v>
      </c>
      <c r="C997" t="s">
        <v>56</v>
      </c>
      <c r="D997">
        <v>6</v>
      </c>
      <c r="E997" t="s">
        <v>154</v>
      </c>
      <c r="F997">
        <v>1999623</v>
      </c>
      <c r="G997">
        <v>1999623</v>
      </c>
      <c r="H997">
        <v>1</v>
      </c>
      <c r="I997" t="s">
        <v>26</v>
      </c>
      <c r="J997" t="s">
        <v>1568</v>
      </c>
      <c r="K997" t="s">
        <v>1425</v>
      </c>
      <c r="L997" t="s">
        <v>1426</v>
      </c>
      <c r="N997" t="s">
        <v>1427</v>
      </c>
      <c r="O997" t="s">
        <v>31</v>
      </c>
      <c r="P997">
        <v>1999623</v>
      </c>
      <c r="Q997">
        <v>2401</v>
      </c>
      <c r="R997">
        <v>122</v>
      </c>
      <c r="S997" t="s">
        <v>42</v>
      </c>
      <c r="T997">
        <v>287</v>
      </c>
      <c r="U997" t="s">
        <v>43</v>
      </c>
      <c r="V997">
        <v>15</v>
      </c>
      <c r="W997" t="s">
        <v>64</v>
      </c>
      <c r="X997" t="s">
        <v>34</v>
      </c>
      <c r="Y997">
        <v>142</v>
      </c>
    </row>
    <row r="998" spans="1:25" x14ac:dyDescent="0.2">
      <c r="A998" t="s">
        <v>1438</v>
      </c>
      <c r="B998">
        <v>7014</v>
      </c>
      <c r="C998" t="s">
        <v>56</v>
      </c>
      <c r="D998">
        <v>6</v>
      </c>
      <c r="E998" t="s">
        <v>154</v>
      </c>
      <c r="F998">
        <v>1999603</v>
      </c>
      <c r="G998">
        <v>1999603</v>
      </c>
      <c r="H998">
        <v>1</v>
      </c>
      <c r="I998" t="s">
        <v>26</v>
      </c>
      <c r="J998" t="s">
        <v>1568</v>
      </c>
      <c r="K998" t="s">
        <v>1439</v>
      </c>
      <c r="L998" t="s">
        <v>1440</v>
      </c>
      <c r="N998" t="s">
        <v>1441</v>
      </c>
      <c r="O998" t="s">
        <v>31</v>
      </c>
      <c r="P998">
        <v>1999603</v>
      </c>
      <c r="Q998">
        <v>2401</v>
      </c>
      <c r="R998">
        <v>7</v>
      </c>
      <c r="S998" t="s">
        <v>62</v>
      </c>
      <c r="T998">
        <v>20</v>
      </c>
      <c r="U998" t="s">
        <v>66</v>
      </c>
      <c r="V998">
        <v>15</v>
      </c>
      <c r="W998" t="s">
        <v>64</v>
      </c>
      <c r="X998" t="s">
        <v>34</v>
      </c>
      <c r="Y998">
        <v>23253380</v>
      </c>
    </row>
    <row r="999" spans="1:25" x14ac:dyDescent="0.2">
      <c r="A999" t="s">
        <v>1442</v>
      </c>
      <c r="B999">
        <v>7014</v>
      </c>
      <c r="C999" t="s">
        <v>56</v>
      </c>
      <c r="D999">
        <v>6</v>
      </c>
      <c r="E999" t="s">
        <v>154</v>
      </c>
      <c r="F999">
        <v>1999603</v>
      </c>
      <c r="G999">
        <v>1999603</v>
      </c>
      <c r="H999">
        <v>1</v>
      </c>
      <c r="I999" t="s">
        <v>26</v>
      </c>
      <c r="J999" t="s">
        <v>1568</v>
      </c>
      <c r="K999" t="s">
        <v>1439</v>
      </c>
      <c r="L999" t="s">
        <v>1440</v>
      </c>
      <c r="N999" t="s">
        <v>1441</v>
      </c>
      <c r="O999" t="s">
        <v>31</v>
      </c>
      <c r="P999">
        <v>1999603</v>
      </c>
      <c r="Q999">
        <v>2401</v>
      </c>
      <c r="R999">
        <v>7</v>
      </c>
      <c r="S999" t="s">
        <v>62</v>
      </c>
      <c r="T999">
        <v>147</v>
      </c>
      <c r="U999" t="s">
        <v>104</v>
      </c>
      <c r="V999">
        <v>15</v>
      </c>
      <c r="W999" t="s">
        <v>64</v>
      </c>
      <c r="X999" t="s">
        <v>34</v>
      </c>
      <c r="Y999">
        <v>1568770</v>
      </c>
    </row>
    <row r="1000" spans="1:25" x14ac:dyDescent="0.2">
      <c r="A1000" t="s">
        <v>1443</v>
      </c>
      <c r="B1000">
        <v>7014</v>
      </c>
      <c r="C1000" t="s">
        <v>56</v>
      </c>
      <c r="D1000">
        <v>6</v>
      </c>
      <c r="E1000" t="s">
        <v>154</v>
      </c>
      <c r="F1000">
        <v>1999603</v>
      </c>
      <c r="G1000">
        <v>1999603</v>
      </c>
      <c r="H1000">
        <v>1</v>
      </c>
      <c r="I1000" t="s">
        <v>26</v>
      </c>
      <c r="J1000" t="s">
        <v>1568</v>
      </c>
      <c r="K1000" t="s">
        <v>1439</v>
      </c>
      <c r="L1000" t="s">
        <v>1440</v>
      </c>
      <c r="N1000" t="s">
        <v>1441</v>
      </c>
      <c r="O1000" t="s">
        <v>31</v>
      </c>
      <c r="P1000">
        <v>1999603</v>
      </c>
      <c r="Q1000">
        <v>2401</v>
      </c>
      <c r="R1000">
        <v>7</v>
      </c>
      <c r="S1000" t="s">
        <v>62</v>
      </c>
      <c r="T1000">
        <v>200</v>
      </c>
      <c r="U1000" t="s">
        <v>68</v>
      </c>
      <c r="V1000">
        <v>15</v>
      </c>
      <c r="W1000" t="s">
        <v>64</v>
      </c>
      <c r="X1000" t="s">
        <v>34</v>
      </c>
      <c r="Y1000">
        <v>54638714</v>
      </c>
    </row>
    <row r="1001" spans="1:25" x14ac:dyDescent="0.2">
      <c r="A1001" t="s">
        <v>1444</v>
      </c>
      <c r="B1001">
        <v>7014</v>
      </c>
      <c r="C1001" t="s">
        <v>56</v>
      </c>
      <c r="D1001">
        <v>6</v>
      </c>
      <c r="E1001" t="s">
        <v>154</v>
      </c>
      <c r="F1001">
        <v>1999603</v>
      </c>
      <c r="G1001">
        <v>1999603</v>
      </c>
      <c r="H1001">
        <v>1</v>
      </c>
      <c r="I1001" t="s">
        <v>26</v>
      </c>
      <c r="J1001" t="s">
        <v>1568</v>
      </c>
      <c r="K1001" t="s">
        <v>1439</v>
      </c>
      <c r="L1001" t="s">
        <v>1440</v>
      </c>
      <c r="N1001" t="s">
        <v>1441</v>
      </c>
      <c r="O1001" t="s">
        <v>31</v>
      </c>
      <c r="P1001">
        <v>1999603</v>
      </c>
      <c r="Q1001">
        <v>2401</v>
      </c>
      <c r="R1001">
        <v>7</v>
      </c>
      <c r="S1001" t="s">
        <v>62</v>
      </c>
      <c r="T1001">
        <v>716</v>
      </c>
      <c r="U1001" t="s">
        <v>70</v>
      </c>
      <c r="V1001">
        <v>15</v>
      </c>
      <c r="W1001" t="s">
        <v>64</v>
      </c>
      <c r="X1001" t="s">
        <v>34</v>
      </c>
      <c r="Y1001">
        <v>3055068</v>
      </c>
    </row>
    <row r="1002" spans="1:25" x14ac:dyDescent="0.2">
      <c r="A1002" t="s">
        <v>1445</v>
      </c>
      <c r="B1002">
        <v>7014</v>
      </c>
      <c r="C1002" t="s">
        <v>56</v>
      </c>
      <c r="D1002">
        <v>6</v>
      </c>
      <c r="E1002" t="s">
        <v>154</v>
      </c>
      <c r="F1002">
        <v>1999603</v>
      </c>
      <c r="G1002">
        <v>1999603</v>
      </c>
      <c r="H1002">
        <v>1</v>
      </c>
      <c r="I1002" t="s">
        <v>26</v>
      </c>
      <c r="J1002" t="s">
        <v>1568</v>
      </c>
      <c r="K1002" t="s">
        <v>1439</v>
      </c>
      <c r="L1002" t="s">
        <v>1440</v>
      </c>
      <c r="N1002" t="s">
        <v>1441</v>
      </c>
      <c r="O1002" t="s">
        <v>31</v>
      </c>
      <c r="P1002">
        <v>1999603</v>
      </c>
      <c r="Q1002">
        <v>2401</v>
      </c>
      <c r="R1002">
        <v>7</v>
      </c>
      <c r="S1002" t="s">
        <v>62</v>
      </c>
      <c r="T1002">
        <v>147</v>
      </c>
      <c r="U1002" t="s">
        <v>104</v>
      </c>
      <c r="V1002">
        <v>60</v>
      </c>
      <c r="W1002" t="s">
        <v>108</v>
      </c>
      <c r="X1002" t="s">
        <v>34</v>
      </c>
      <c r="Y1002">
        <v>4926</v>
      </c>
    </row>
    <row r="1003" spans="1:25" x14ac:dyDescent="0.2">
      <c r="A1003" t="s">
        <v>1446</v>
      </c>
      <c r="B1003">
        <v>7014</v>
      </c>
      <c r="C1003" t="s">
        <v>56</v>
      </c>
      <c r="D1003">
        <v>6</v>
      </c>
      <c r="E1003" t="s">
        <v>154</v>
      </c>
      <c r="F1003">
        <v>1999603</v>
      </c>
      <c r="G1003">
        <v>1999603</v>
      </c>
      <c r="H1003">
        <v>1</v>
      </c>
      <c r="I1003" t="s">
        <v>26</v>
      </c>
      <c r="J1003" t="s">
        <v>1568</v>
      </c>
      <c r="K1003" t="s">
        <v>1439</v>
      </c>
      <c r="L1003" t="s">
        <v>1440</v>
      </c>
      <c r="N1003" t="s">
        <v>1441</v>
      </c>
      <c r="O1003" t="s">
        <v>31</v>
      </c>
      <c r="P1003">
        <v>1999603</v>
      </c>
      <c r="Q1003">
        <v>2401</v>
      </c>
      <c r="R1003">
        <v>46</v>
      </c>
      <c r="S1003" t="s">
        <v>72</v>
      </c>
      <c r="T1003">
        <v>156</v>
      </c>
      <c r="U1003" t="s">
        <v>87</v>
      </c>
      <c r="V1003">
        <v>15</v>
      </c>
      <c r="W1003" t="s">
        <v>64</v>
      </c>
      <c r="X1003" t="s">
        <v>34</v>
      </c>
      <c r="Y1003">
        <v>138669</v>
      </c>
    </row>
    <row r="1004" spans="1:25" x14ac:dyDescent="0.2">
      <c r="A1004" t="s">
        <v>1447</v>
      </c>
      <c r="B1004">
        <v>7014</v>
      </c>
      <c r="C1004" t="s">
        <v>56</v>
      </c>
      <c r="D1004">
        <v>6</v>
      </c>
      <c r="E1004" t="s">
        <v>154</v>
      </c>
      <c r="F1004">
        <v>1999603</v>
      </c>
      <c r="G1004">
        <v>1999603</v>
      </c>
      <c r="H1004">
        <v>1</v>
      </c>
      <c r="I1004" t="s">
        <v>26</v>
      </c>
      <c r="J1004" t="s">
        <v>1568</v>
      </c>
      <c r="K1004" t="s">
        <v>1439</v>
      </c>
      <c r="L1004" t="s">
        <v>1440</v>
      </c>
      <c r="N1004" t="s">
        <v>1441</v>
      </c>
      <c r="O1004" t="s">
        <v>31</v>
      </c>
      <c r="P1004">
        <v>1999603</v>
      </c>
      <c r="Q1004">
        <v>2401</v>
      </c>
      <c r="R1004">
        <v>62</v>
      </c>
      <c r="S1004" t="s">
        <v>75</v>
      </c>
      <c r="T1004">
        <v>204</v>
      </c>
      <c r="U1004" t="s">
        <v>76</v>
      </c>
      <c r="V1004">
        <v>15</v>
      </c>
      <c r="W1004" t="s">
        <v>64</v>
      </c>
      <c r="X1004" t="s">
        <v>34</v>
      </c>
      <c r="Y1004">
        <v>7910239</v>
      </c>
    </row>
    <row r="1005" spans="1:25" x14ac:dyDescent="0.2">
      <c r="A1005" t="s">
        <v>1448</v>
      </c>
      <c r="B1005">
        <v>7014</v>
      </c>
      <c r="C1005" t="s">
        <v>56</v>
      </c>
      <c r="D1005">
        <v>6</v>
      </c>
      <c r="E1005" t="s">
        <v>154</v>
      </c>
      <c r="F1005">
        <v>1999599</v>
      </c>
      <c r="G1005">
        <v>1999599</v>
      </c>
      <c r="H1005">
        <v>1</v>
      </c>
      <c r="I1005" t="s">
        <v>26</v>
      </c>
      <c r="J1005" t="s">
        <v>1568</v>
      </c>
      <c r="K1005" t="s">
        <v>1449</v>
      </c>
      <c r="L1005" t="s">
        <v>1450</v>
      </c>
      <c r="N1005" t="s">
        <v>1451</v>
      </c>
      <c r="O1005" t="s">
        <v>31</v>
      </c>
      <c r="P1005">
        <v>1999599</v>
      </c>
      <c r="Q1005">
        <v>2401</v>
      </c>
      <c r="R1005">
        <v>7</v>
      </c>
      <c r="S1005" t="s">
        <v>62</v>
      </c>
      <c r="T1005">
        <v>20</v>
      </c>
      <c r="U1005" t="s">
        <v>66</v>
      </c>
      <c r="V1005">
        <v>15</v>
      </c>
      <c r="W1005" t="s">
        <v>64</v>
      </c>
      <c r="X1005" t="s">
        <v>34</v>
      </c>
      <c r="Y1005">
        <v>31774893</v>
      </c>
    </row>
    <row r="1006" spans="1:25" x14ac:dyDescent="0.2">
      <c r="A1006" t="s">
        <v>1452</v>
      </c>
      <c r="B1006">
        <v>7014</v>
      </c>
      <c r="C1006" t="s">
        <v>56</v>
      </c>
      <c r="D1006">
        <v>6</v>
      </c>
      <c r="E1006" t="s">
        <v>154</v>
      </c>
      <c r="F1006">
        <v>1999599</v>
      </c>
      <c r="G1006">
        <v>1999599</v>
      </c>
      <c r="H1006">
        <v>1</v>
      </c>
      <c r="I1006" t="s">
        <v>26</v>
      </c>
      <c r="J1006" t="s">
        <v>1568</v>
      </c>
      <c r="K1006" t="s">
        <v>1449</v>
      </c>
      <c r="L1006" t="s">
        <v>1450</v>
      </c>
      <c r="N1006" t="s">
        <v>1451</v>
      </c>
      <c r="O1006" t="s">
        <v>31</v>
      </c>
      <c r="P1006">
        <v>1999599</v>
      </c>
      <c r="Q1006">
        <v>2401</v>
      </c>
      <c r="R1006">
        <v>7</v>
      </c>
      <c r="S1006" t="s">
        <v>62</v>
      </c>
      <c r="T1006">
        <v>147</v>
      </c>
      <c r="U1006" t="s">
        <v>104</v>
      </c>
      <c r="V1006">
        <v>15</v>
      </c>
      <c r="W1006" t="s">
        <v>64</v>
      </c>
      <c r="X1006" t="s">
        <v>34</v>
      </c>
      <c r="Y1006">
        <v>7408998</v>
      </c>
    </row>
    <row r="1007" spans="1:25" x14ac:dyDescent="0.2">
      <c r="A1007" t="s">
        <v>1453</v>
      </c>
      <c r="B1007">
        <v>7014</v>
      </c>
      <c r="C1007" t="s">
        <v>56</v>
      </c>
      <c r="D1007">
        <v>6</v>
      </c>
      <c r="E1007" t="s">
        <v>154</v>
      </c>
      <c r="F1007">
        <v>1999599</v>
      </c>
      <c r="G1007">
        <v>1999599</v>
      </c>
      <c r="H1007">
        <v>1</v>
      </c>
      <c r="I1007" t="s">
        <v>26</v>
      </c>
      <c r="J1007" t="s">
        <v>1568</v>
      </c>
      <c r="K1007" t="s">
        <v>1449</v>
      </c>
      <c r="L1007" t="s">
        <v>1450</v>
      </c>
      <c r="N1007" t="s">
        <v>1451</v>
      </c>
      <c r="O1007" t="s">
        <v>31</v>
      </c>
      <c r="P1007">
        <v>1999599</v>
      </c>
      <c r="Q1007">
        <v>2401</v>
      </c>
      <c r="R1007">
        <v>7</v>
      </c>
      <c r="S1007" t="s">
        <v>62</v>
      </c>
      <c r="T1007">
        <v>200</v>
      </c>
      <c r="U1007" t="s">
        <v>68</v>
      </c>
      <c r="V1007">
        <v>15</v>
      </c>
      <c r="W1007" t="s">
        <v>64</v>
      </c>
      <c r="X1007" t="s">
        <v>34</v>
      </c>
      <c r="Y1007">
        <v>302119854</v>
      </c>
    </row>
    <row r="1008" spans="1:25" x14ac:dyDescent="0.2">
      <c r="A1008" t="s">
        <v>1454</v>
      </c>
      <c r="B1008">
        <v>7014</v>
      </c>
      <c r="C1008" t="s">
        <v>56</v>
      </c>
      <c r="D1008">
        <v>6</v>
      </c>
      <c r="E1008" t="s">
        <v>154</v>
      </c>
      <c r="F1008">
        <v>1999599</v>
      </c>
      <c r="G1008">
        <v>1999599</v>
      </c>
      <c r="H1008">
        <v>1</v>
      </c>
      <c r="I1008" t="s">
        <v>26</v>
      </c>
      <c r="J1008" t="s">
        <v>1568</v>
      </c>
      <c r="K1008" t="s">
        <v>1449</v>
      </c>
      <c r="L1008" t="s">
        <v>1450</v>
      </c>
      <c r="N1008" t="s">
        <v>1451</v>
      </c>
      <c r="O1008" t="s">
        <v>31</v>
      </c>
      <c r="P1008">
        <v>1999599</v>
      </c>
      <c r="Q1008">
        <v>2401</v>
      </c>
      <c r="R1008">
        <v>7</v>
      </c>
      <c r="S1008" t="s">
        <v>62</v>
      </c>
      <c r="T1008">
        <v>716</v>
      </c>
      <c r="U1008" t="s">
        <v>70</v>
      </c>
      <c r="V1008">
        <v>15</v>
      </c>
      <c r="W1008" t="s">
        <v>64</v>
      </c>
      <c r="X1008" t="s">
        <v>34</v>
      </c>
      <c r="Y1008">
        <v>16892723</v>
      </c>
    </row>
    <row r="1009" spans="1:25" x14ac:dyDescent="0.2">
      <c r="A1009" t="s">
        <v>1455</v>
      </c>
      <c r="B1009">
        <v>7014</v>
      </c>
      <c r="C1009" t="s">
        <v>56</v>
      </c>
      <c r="D1009">
        <v>6</v>
      </c>
      <c r="E1009" t="s">
        <v>154</v>
      </c>
      <c r="F1009">
        <v>1999599</v>
      </c>
      <c r="G1009">
        <v>1999599</v>
      </c>
      <c r="H1009">
        <v>1</v>
      </c>
      <c r="I1009" t="s">
        <v>26</v>
      </c>
      <c r="J1009" t="s">
        <v>1568</v>
      </c>
      <c r="K1009" t="s">
        <v>1449</v>
      </c>
      <c r="L1009" t="s">
        <v>1450</v>
      </c>
      <c r="N1009" t="s">
        <v>1451</v>
      </c>
      <c r="O1009" t="s">
        <v>31</v>
      </c>
      <c r="P1009">
        <v>1999599</v>
      </c>
      <c r="Q1009">
        <v>2401</v>
      </c>
      <c r="R1009">
        <v>7</v>
      </c>
      <c r="S1009" t="s">
        <v>62</v>
      </c>
      <c r="T1009">
        <v>147</v>
      </c>
      <c r="U1009" t="s">
        <v>104</v>
      </c>
      <c r="V1009">
        <v>60</v>
      </c>
      <c r="W1009" t="s">
        <v>108</v>
      </c>
      <c r="X1009" t="s">
        <v>34</v>
      </c>
      <c r="Y1009">
        <v>23168</v>
      </c>
    </row>
    <row r="1010" spans="1:25" x14ac:dyDescent="0.2">
      <c r="A1010" t="s">
        <v>1456</v>
      </c>
      <c r="B1010">
        <v>7014</v>
      </c>
      <c r="C1010" t="s">
        <v>56</v>
      </c>
      <c r="D1010">
        <v>6</v>
      </c>
      <c r="E1010" t="s">
        <v>154</v>
      </c>
      <c r="F1010">
        <v>1999599</v>
      </c>
      <c r="G1010">
        <v>1999599</v>
      </c>
      <c r="H1010">
        <v>1</v>
      </c>
      <c r="I1010" t="s">
        <v>26</v>
      </c>
      <c r="J1010" t="s">
        <v>1568</v>
      </c>
      <c r="K1010" t="s">
        <v>1449</v>
      </c>
      <c r="L1010" t="s">
        <v>1450</v>
      </c>
      <c r="N1010" t="s">
        <v>1451</v>
      </c>
      <c r="O1010" t="s">
        <v>31</v>
      </c>
      <c r="P1010">
        <v>1999599</v>
      </c>
      <c r="Q1010">
        <v>2401</v>
      </c>
      <c r="R1010">
        <v>62</v>
      </c>
      <c r="S1010" t="s">
        <v>75</v>
      </c>
      <c r="T1010">
        <v>204</v>
      </c>
      <c r="U1010" t="s">
        <v>76</v>
      </c>
      <c r="V1010">
        <v>15</v>
      </c>
      <c r="W1010" t="s">
        <v>64</v>
      </c>
      <c r="X1010" t="s">
        <v>34</v>
      </c>
      <c r="Y1010">
        <v>43435001</v>
      </c>
    </row>
    <row r="1011" spans="1:25" x14ac:dyDescent="0.2">
      <c r="A1011" t="s">
        <v>1457</v>
      </c>
      <c r="B1011">
        <v>7014</v>
      </c>
      <c r="C1011" t="s">
        <v>56</v>
      </c>
      <c r="D1011">
        <v>6</v>
      </c>
      <c r="E1011" t="s">
        <v>154</v>
      </c>
      <c r="F1011">
        <v>1999593</v>
      </c>
      <c r="G1011">
        <v>1999593</v>
      </c>
      <c r="H1011">
        <v>1</v>
      </c>
      <c r="I1011" t="s">
        <v>26</v>
      </c>
      <c r="J1011" t="s">
        <v>1568</v>
      </c>
      <c r="K1011" t="s">
        <v>1458</v>
      </c>
      <c r="L1011" t="s">
        <v>1459</v>
      </c>
      <c r="N1011" t="s">
        <v>1460</v>
      </c>
      <c r="O1011" t="s">
        <v>31</v>
      </c>
      <c r="P1011">
        <v>1999593</v>
      </c>
      <c r="Q1011">
        <v>2401</v>
      </c>
      <c r="R1011">
        <v>7</v>
      </c>
      <c r="S1011" t="s">
        <v>62</v>
      </c>
      <c r="T1011">
        <v>20</v>
      </c>
      <c r="U1011" t="s">
        <v>66</v>
      </c>
      <c r="V1011">
        <v>15</v>
      </c>
      <c r="W1011" t="s">
        <v>64</v>
      </c>
      <c r="X1011" t="s">
        <v>34</v>
      </c>
      <c r="Y1011">
        <v>41794187</v>
      </c>
    </row>
    <row r="1012" spans="1:25" x14ac:dyDescent="0.2">
      <c r="A1012" t="s">
        <v>1461</v>
      </c>
      <c r="B1012">
        <v>7014</v>
      </c>
      <c r="C1012" t="s">
        <v>56</v>
      </c>
      <c r="D1012">
        <v>6</v>
      </c>
      <c r="E1012" t="s">
        <v>154</v>
      </c>
      <c r="F1012">
        <v>1999593</v>
      </c>
      <c r="G1012">
        <v>1999593</v>
      </c>
      <c r="H1012">
        <v>1</v>
      </c>
      <c r="I1012" t="s">
        <v>26</v>
      </c>
      <c r="J1012" t="s">
        <v>1568</v>
      </c>
      <c r="K1012" t="s">
        <v>1458</v>
      </c>
      <c r="L1012" t="s">
        <v>1459</v>
      </c>
      <c r="N1012" t="s">
        <v>1460</v>
      </c>
      <c r="O1012" t="s">
        <v>31</v>
      </c>
      <c r="P1012">
        <v>1999593</v>
      </c>
      <c r="Q1012">
        <v>2401</v>
      </c>
      <c r="R1012">
        <v>7</v>
      </c>
      <c r="S1012" t="s">
        <v>62</v>
      </c>
      <c r="T1012">
        <v>147</v>
      </c>
      <c r="U1012" t="s">
        <v>104</v>
      </c>
      <c r="V1012">
        <v>15</v>
      </c>
      <c r="W1012" t="s">
        <v>64</v>
      </c>
      <c r="X1012" t="s">
        <v>34</v>
      </c>
      <c r="Y1012">
        <v>10187261</v>
      </c>
    </row>
    <row r="1013" spans="1:25" x14ac:dyDescent="0.2">
      <c r="A1013" t="s">
        <v>1462</v>
      </c>
      <c r="B1013">
        <v>7014</v>
      </c>
      <c r="C1013" t="s">
        <v>56</v>
      </c>
      <c r="D1013">
        <v>6</v>
      </c>
      <c r="E1013" t="s">
        <v>154</v>
      </c>
      <c r="F1013">
        <v>1999593</v>
      </c>
      <c r="G1013">
        <v>1999593</v>
      </c>
      <c r="H1013">
        <v>1</v>
      </c>
      <c r="I1013" t="s">
        <v>26</v>
      </c>
      <c r="J1013" t="s">
        <v>1568</v>
      </c>
      <c r="K1013" t="s">
        <v>1458</v>
      </c>
      <c r="L1013" t="s">
        <v>1459</v>
      </c>
      <c r="N1013" t="s">
        <v>1460</v>
      </c>
      <c r="O1013" t="s">
        <v>31</v>
      </c>
      <c r="P1013">
        <v>1999593</v>
      </c>
      <c r="Q1013">
        <v>2401</v>
      </c>
      <c r="R1013">
        <v>7</v>
      </c>
      <c r="S1013" t="s">
        <v>62</v>
      </c>
      <c r="T1013">
        <v>200</v>
      </c>
      <c r="U1013" t="s">
        <v>68</v>
      </c>
      <c r="V1013">
        <v>15</v>
      </c>
      <c r="W1013" t="s">
        <v>64</v>
      </c>
      <c r="X1013" t="s">
        <v>34</v>
      </c>
      <c r="Y1013">
        <v>335691868</v>
      </c>
    </row>
    <row r="1014" spans="1:25" x14ac:dyDescent="0.2">
      <c r="A1014" t="s">
        <v>1463</v>
      </c>
      <c r="B1014">
        <v>7014</v>
      </c>
      <c r="C1014" t="s">
        <v>56</v>
      </c>
      <c r="D1014">
        <v>6</v>
      </c>
      <c r="E1014" t="s">
        <v>154</v>
      </c>
      <c r="F1014">
        <v>1999593</v>
      </c>
      <c r="G1014">
        <v>1999593</v>
      </c>
      <c r="H1014">
        <v>1</v>
      </c>
      <c r="I1014" t="s">
        <v>26</v>
      </c>
      <c r="J1014" t="s">
        <v>1568</v>
      </c>
      <c r="K1014" t="s">
        <v>1458</v>
      </c>
      <c r="L1014" t="s">
        <v>1459</v>
      </c>
      <c r="N1014" t="s">
        <v>1460</v>
      </c>
      <c r="O1014" t="s">
        <v>31</v>
      </c>
      <c r="P1014">
        <v>1999593</v>
      </c>
      <c r="Q1014">
        <v>2401</v>
      </c>
      <c r="R1014">
        <v>7</v>
      </c>
      <c r="S1014" t="s">
        <v>62</v>
      </c>
      <c r="T1014">
        <v>716</v>
      </c>
      <c r="U1014" t="s">
        <v>70</v>
      </c>
      <c r="V1014">
        <v>15</v>
      </c>
      <c r="W1014" t="s">
        <v>64</v>
      </c>
      <c r="X1014" t="s">
        <v>34</v>
      </c>
      <c r="Y1014">
        <v>11376658</v>
      </c>
    </row>
    <row r="1015" spans="1:25" x14ac:dyDescent="0.2">
      <c r="A1015" t="s">
        <v>1464</v>
      </c>
      <c r="B1015">
        <v>7014</v>
      </c>
      <c r="C1015" t="s">
        <v>56</v>
      </c>
      <c r="D1015">
        <v>6</v>
      </c>
      <c r="E1015" t="s">
        <v>154</v>
      </c>
      <c r="F1015">
        <v>1999593</v>
      </c>
      <c r="G1015">
        <v>1999593</v>
      </c>
      <c r="H1015">
        <v>1</v>
      </c>
      <c r="I1015" t="s">
        <v>26</v>
      </c>
      <c r="J1015" t="s">
        <v>1568</v>
      </c>
      <c r="K1015" t="s">
        <v>1458</v>
      </c>
      <c r="L1015" t="s">
        <v>1459</v>
      </c>
      <c r="N1015" t="s">
        <v>1460</v>
      </c>
      <c r="O1015" t="s">
        <v>31</v>
      </c>
      <c r="P1015">
        <v>1999593</v>
      </c>
      <c r="Q1015">
        <v>2401</v>
      </c>
      <c r="R1015">
        <v>7</v>
      </c>
      <c r="S1015" t="s">
        <v>62</v>
      </c>
      <c r="T1015">
        <v>147</v>
      </c>
      <c r="U1015" t="s">
        <v>104</v>
      </c>
      <c r="V1015">
        <v>60</v>
      </c>
      <c r="W1015" t="s">
        <v>108</v>
      </c>
      <c r="X1015" t="s">
        <v>34</v>
      </c>
      <c r="Y1015">
        <v>36137</v>
      </c>
    </row>
    <row r="1016" spans="1:25" x14ac:dyDescent="0.2">
      <c r="A1016" t="s">
        <v>1465</v>
      </c>
      <c r="B1016">
        <v>7014</v>
      </c>
      <c r="C1016" t="s">
        <v>56</v>
      </c>
      <c r="D1016">
        <v>6</v>
      </c>
      <c r="E1016" t="s">
        <v>154</v>
      </c>
      <c r="F1016">
        <v>1999593</v>
      </c>
      <c r="G1016">
        <v>1999593</v>
      </c>
      <c r="H1016">
        <v>1</v>
      </c>
      <c r="I1016" t="s">
        <v>26</v>
      </c>
      <c r="J1016" t="s">
        <v>1568</v>
      </c>
      <c r="K1016" t="s">
        <v>1458</v>
      </c>
      <c r="L1016" t="s">
        <v>1459</v>
      </c>
      <c r="N1016" t="s">
        <v>1460</v>
      </c>
      <c r="O1016" t="s">
        <v>31</v>
      </c>
      <c r="P1016">
        <v>1999593</v>
      </c>
      <c r="Q1016">
        <v>2401</v>
      </c>
      <c r="R1016">
        <v>27</v>
      </c>
      <c r="S1016" t="s">
        <v>133</v>
      </c>
      <c r="T1016">
        <v>757</v>
      </c>
      <c r="U1016" t="s">
        <v>1466</v>
      </c>
      <c r="V1016">
        <v>51</v>
      </c>
      <c r="W1016" t="s">
        <v>125</v>
      </c>
      <c r="X1016" t="s">
        <v>34</v>
      </c>
      <c r="Y1016">
        <v>21171</v>
      </c>
    </row>
    <row r="1017" spans="1:25" x14ac:dyDescent="0.2">
      <c r="A1017" t="s">
        <v>1467</v>
      </c>
      <c r="B1017">
        <v>7014</v>
      </c>
      <c r="C1017" t="s">
        <v>56</v>
      </c>
      <c r="D1017">
        <v>6</v>
      </c>
      <c r="E1017" t="s">
        <v>154</v>
      </c>
      <c r="F1017">
        <v>1999593</v>
      </c>
      <c r="G1017">
        <v>1999593</v>
      </c>
      <c r="H1017">
        <v>1</v>
      </c>
      <c r="I1017" t="s">
        <v>26</v>
      </c>
      <c r="J1017" t="s">
        <v>1568</v>
      </c>
      <c r="K1017" t="s">
        <v>1458</v>
      </c>
      <c r="L1017" t="s">
        <v>1459</v>
      </c>
      <c r="N1017" t="s">
        <v>1460</v>
      </c>
      <c r="O1017" t="s">
        <v>31</v>
      </c>
      <c r="P1017">
        <v>1999593</v>
      </c>
      <c r="Q1017">
        <v>2401</v>
      </c>
      <c r="R1017">
        <v>28</v>
      </c>
      <c r="S1017" t="s">
        <v>931</v>
      </c>
      <c r="T1017">
        <v>192</v>
      </c>
      <c r="U1017" t="s">
        <v>932</v>
      </c>
      <c r="V1017">
        <v>51</v>
      </c>
      <c r="W1017" t="s">
        <v>125</v>
      </c>
      <c r="X1017" t="s">
        <v>34</v>
      </c>
      <c r="Y1017">
        <v>28135</v>
      </c>
    </row>
    <row r="1018" spans="1:25" x14ac:dyDescent="0.2">
      <c r="A1018" t="s">
        <v>1468</v>
      </c>
      <c r="B1018">
        <v>7014</v>
      </c>
      <c r="C1018" t="s">
        <v>56</v>
      </c>
      <c r="D1018">
        <v>6</v>
      </c>
      <c r="E1018" t="s">
        <v>154</v>
      </c>
      <c r="F1018">
        <v>1999593</v>
      </c>
      <c r="G1018">
        <v>1999593</v>
      </c>
      <c r="H1018">
        <v>1</v>
      </c>
      <c r="I1018" t="s">
        <v>26</v>
      </c>
      <c r="J1018" t="s">
        <v>1568</v>
      </c>
      <c r="K1018" t="s">
        <v>1458</v>
      </c>
      <c r="L1018" t="s">
        <v>1459</v>
      </c>
      <c r="N1018" t="s">
        <v>1460</v>
      </c>
      <c r="O1018" t="s">
        <v>31</v>
      </c>
      <c r="P1018">
        <v>1999593</v>
      </c>
      <c r="Q1018">
        <v>2401</v>
      </c>
      <c r="R1018">
        <v>56</v>
      </c>
      <c r="S1018" t="s">
        <v>138</v>
      </c>
      <c r="T1018">
        <v>281</v>
      </c>
      <c r="U1018" t="s">
        <v>139</v>
      </c>
      <c r="V1018">
        <v>51</v>
      </c>
      <c r="W1018" t="s">
        <v>125</v>
      </c>
      <c r="X1018" t="s">
        <v>34</v>
      </c>
      <c r="Y1018">
        <v>3108</v>
      </c>
    </row>
    <row r="1019" spans="1:25" x14ac:dyDescent="0.2">
      <c r="A1019" t="s">
        <v>1469</v>
      </c>
      <c r="B1019">
        <v>7014</v>
      </c>
      <c r="C1019" t="s">
        <v>56</v>
      </c>
      <c r="D1019">
        <v>6</v>
      </c>
      <c r="E1019" t="s">
        <v>154</v>
      </c>
      <c r="F1019">
        <v>1999593</v>
      </c>
      <c r="G1019">
        <v>1999593</v>
      </c>
      <c r="H1019">
        <v>1</v>
      </c>
      <c r="I1019" t="s">
        <v>26</v>
      </c>
      <c r="J1019" t="s">
        <v>1568</v>
      </c>
      <c r="K1019" t="s">
        <v>1458</v>
      </c>
      <c r="L1019" t="s">
        <v>1459</v>
      </c>
      <c r="N1019" t="s">
        <v>1460</v>
      </c>
      <c r="O1019" t="s">
        <v>31</v>
      </c>
      <c r="P1019">
        <v>1999593</v>
      </c>
      <c r="Q1019">
        <v>2401</v>
      </c>
      <c r="R1019">
        <v>62</v>
      </c>
      <c r="S1019" t="s">
        <v>75</v>
      </c>
      <c r="T1019">
        <v>204</v>
      </c>
      <c r="U1019" t="s">
        <v>76</v>
      </c>
      <c r="V1019">
        <v>15</v>
      </c>
      <c r="W1019" t="s">
        <v>64</v>
      </c>
      <c r="X1019" t="s">
        <v>34</v>
      </c>
      <c r="Y1019">
        <v>57497455</v>
      </c>
    </row>
    <row r="1020" spans="1:25" x14ac:dyDescent="0.2">
      <c r="A1020" t="s">
        <v>1470</v>
      </c>
      <c r="B1020">
        <v>7014</v>
      </c>
      <c r="C1020" t="s">
        <v>56</v>
      </c>
      <c r="D1020">
        <v>6</v>
      </c>
      <c r="E1020" t="s">
        <v>154</v>
      </c>
      <c r="F1020">
        <v>1999593</v>
      </c>
      <c r="G1020">
        <v>1999593</v>
      </c>
      <c r="H1020">
        <v>1</v>
      </c>
      <c r="I1020" t="s">
        <v>26</v>
      </c>
      <c r="J1020" t="s">
        <v>1568</v>
      </c>
      <c r="K1020" t="s">
        <v>1458</v>
      </c>
      <c r="L1020" t="s">
        <v>1459</v>
      </c>
      <c r="N1020" t="s">
        <v>1460</v>
      </c>
      <c r="O1020" t="s">
        <v>31</v>
      </c>
      <c r="P1020">
        <v>1999593</v>
      </c>
      <c r="Q1020">
        <v>2401</v>
      </c>
      <c r="R1020">
        <v>103</v>
      </c>
      <c r="S1020" t="s">
        <v>143</v>
      </c>
      <c r="T1020">
        <v>282</v>
      </c>
      <c r="U1020" t="s">
        <v>143</v>
      </c>
      <c r="V1020">
        <v>51</v>
      </c>
      <c r="W1020" t="s">
        <v>125</v>
      </c>
      <c r="X1020" t="s">
        <v>34</v>
      </c>
      <c r="Y1020">
        <v>925</v>
      </c>
    </row>
    <row r="1021" spans="1:25" x14ac:dyDescent="0.2">
      <c r="A1021" t="s">
        <v>1471</v>
      </c>
      <c r="B1021">
        <v>7014</v>
      </c>
      <c r="C1021" t="s">
        <v>56</v>
      </c>
      <c r="D1021">
        <v>6</v>
      </c>
      <c r="E1021" t="s">
        <v>154</v>
      </c>
      <c r="F1021">
        <v>1999593</v>
      </c>
      <c r="G1021">
        <v>1999593</v>
      </c>
      <c r="H1021">
        <v>1</v>
      </c>
      <c r="I1021" t="s">
        <v>26</v>
      </c>
      <c r="J1021" t="s">
        <v>1568</v>
      </c>
      <c r="K1021" t="s">
        <v>1458</v>
      </c>
      <c r="L1021" t="s">
        <v>1459</v>
      </c>
      <c r="N1021" t="s">
        <v>1460</v>
      </c>
      <c r="O1021" t="s">
        <v>31</v>
      </c>
      <c r="P1021">
        <v>1999593</v>
      </c>
      <c r="Q1021">
        <v>2401</v>
      </c>
      <c r="R1021">
        <v>122</v>
      </c>
      <c r="S1021" t="s">
        <v>42</v>
      </c>
      <c r="T1021">
        <v>287</v>
      </c>
      <c r="U1021" t="s">
        <v>43</v>
      </c>
      <c r="V1021">
        <v>15</v>
      </c>
      <c r="W1021" t="s">
        <v>64</v>
      </c>
      <c r="X1021" t="s">
        <v>34</v>
      </c>
      <c r="Y1021">
        <v>15</v>
      </c>
    </row>
    <row r="1022" spans="1:25" x14ac:dyDescent="0.2">
      <c r="A1022" t="s">
        <v>1472</v>
      </c>
      <c r="B1022">
        <v>7014</v>
      </c>
      <c r="C1022" t="s">
        <v>56</v>
      </c>
      <c r="D1022">
        <v>6</v>
      </c>
      <c r="E1022" t="s">
        <v>154</v>
      </c>
      <c r="F1022">
        <v>1999593</v>
      </c>
      <c r="G1022">
        <v>1999593</v>
      </c>
      <c r="H1022">
        <v>1</v>
      </c>
      <c r="I1022" t="s">
        <v>26</v>
      </c>
      <c r="J1022" t="s">
        <v>1568</v>
      </c>
      <c r="K1022" t="s">
        <v>1458</v>
      </c>
      <c r="L1022" t="s">
        <v>1459</v>
      </c>
      <c r="N1022" t="s">
        <v>1460</v>
      </c>
      <c r="O1022" t="s">
        <v>86</v>
      </c>
      <c r="P1022">
        <v>1999593</v>
      </c>
      <c r="Q1022">
        <v>2401</v>
      </c>
      <c r="R1022">
        <v>27</v>
      </c>
      <c r="S1022" t="s">
        <v>133</v>
      </c>
      <c r="T1022">
        <v>757</v>
      </c>
      <c r="U1022" t="s">
        <v>1466</v>
      </c>
      <c r="V1022">
        <v>20</v>
      </c>
      <c r="W1022" t="s">
        <v>1473</v>
      </c>
      <c r="X1022" t="s">
        <v>34</v>
      </c>
      <c r="Y1022">
        <v>22202</v>
      </c>
    </row>
    <row r="1023" spans="1:25" x14ac:dyDescent="0.2">
      <c r="A1023" t="s">
        <v>1474</v>
      </c>
      <c r="B1023">
        <v>7014</v>
      </c>
      <c r="C1023" t="s">
        <v>56</v>
      </c>
      <c r="D1023">
        <v>6</v>
      </c>
      <c r="E1023" t="s">
        <v>154</v>
      </c>
      <c r="F1023">
        <v>1999593</v>
      </c>
      <c r="G1023">
        <v>1999593</v>
      </c>
      <c r="H1023">
        <v>1</v>
      </c>
      <c r="I1023" t="s">
        <v>26</v>
      </c>
      <c r="J1023" t="s">
        <v>1568</v>
      </c>
      <c r="K1023" t="s">
        <v>1458</v>
      </c>
      <c r="L1023" t="s">
        <v>1459</v>
      </c>
      <c r="N1023" t="s">
        <v>1460</v>
      </c>
      <c r="O1023" t="s">
        <v>86</v>
      </c>
      <c r="P1023">
        <v>1999593</v>
      </c>
      <c r="Q1023">
        <v>2401</v>
      </c>
      <c r="R1023">
        <v>28</v>
      </c>
      <c r="S1023" t="s">
        <v>931</v>
      </c>
      <c r="T1023">
        <v>192</v>
      </c>
      <c r="U1023" t="s">
        <v>932</v>
      </c>
      <c r="V1023">
        <v>20</v>
      </c>
      <c r="W1023" t="s">
        <v>1473</v>
      </c>
      <c r="X1023" t="s">
        <v>34</v>
      </c>
      <c r="Y1023">
        <v>117575</v>
      </c>
    </row>
    <row r="1024" spans="1:25" x14ac:dyDescent="0.2">
      <c r="A1024" t="s">
        <v>1475</v>
      </c>
      <c r="B1024">
        <v>7014</v>
      </c>
      <c r="C1024" t="s">
        <v>56</v>
      </c>
      <c r="D1024">
        <v>6</v>
      </c>
      <c r="E1024" t="s">
        <v>154</v>
      </c>
      <c r="F1024">
        <v>1999593</v>
      </c>
      <c r="G1024">
        <v>1999593</v>
      </c>
      <c r="H1024">
        <v>1</v>
      </c>
      <c r="I1024" t="s">
        <v>26</v>
      </c>
      <c r="J1024" t="s">
        <v>1568</v>
      </c>
      <c r="K1024" t="s">
        <v>1458</v>
      </c>
      <c r="L1024" t="s">
        <v>1459</v>
      </c>
      <c r="N1024" t="s">
        <v>1460</v>
      </c>
      <c r="O1024" t="s">
        <v>86</v>
      </c>
      <c r="P1024">
        <v>1999593</v>
      </c>
      <c r="Q1024">
        <v>2401</v>
      </c>
      <c r="R1024">
        <v>103</v>
      </c>
      <c r="S1024" t="s">
        <v>143</v>
      </c>
      <c r="T1024">
        <v>282</v>
      </c>
      <c r="U1024" t="s">
        <v>143</v>
      </c>
      <c r="V1024">
        <v>3</v>
      </c>
      <c r="W1024" t="s">
        <v>88</v>
      </c>
      <c r="X1024" t="s">
        <v>89</v>
      </c>
      <c r="Y1024">
        <v>-925</v>
      </c>
    </row>
    <row r="1025" spans="1:25" x14ac:dyDescent="0.2">
      <c r="A1025" t="s">
        <v>1476</v>
      </c>
      <c r="B1025">
        <v>7014</v>
      </c>
      <c r="C1025" t="s">
        <v>56</v>
      </c>
      <c r="D1025">
        <v>6</v>
      </c>
      <c r="E1025" t="s">
        <v>154</v>
      </c>
      <c r="F1025">
        <v>1999593</v>
      </c>
      <c r="G1025">
        <v>1999593</v>
      </c>
      <c r="H1025">
        <v>1</v>
      </c>
      <c r="I1025" t="s">
        <v>26</v>
      </c>
      <c r="J1025" t="s">
        <v>1568</v>
      </c>
      <c r="K1025" t="s">
        <v>1458</v>
      </c>
      <c r="L1025" t="s">
        <v>1459</v>
      </c>
      <c r="N1025" t="s">
        <v>1460</v>
      </c>
      <c r="O1025" t="s">
        <v>86</v>
      </c>
      <c r="P1025">
        <v>1999593</v>
      </c>
      <c r="Q1025">
        <v>2401</v>
      </c>
      <c r="R1025">
        <v>122</v>
      </c>
      <c r="S1025" t="s">
        <v>42</v>
      </c>
      <c r="T1025">
        <v>287</v>
      </c>
      <c r="U1025" t="s">
        <v>43</v>
      </c>
      <c r="V1025">
        <v>3</v>
      </c>
      <c r="W1025" t="s">
        <v>88</v>
      </c>
      <c r="X1025" t="s">
        <v>89</v>
      </c>
      <c r="Y1025">
        <v>-15</v>
      </c>
    </row>
    <row r="1026" spans="1:25" x14ac:dyDescent="0.2">
      <c r="A1026" t="s">
        <v>1477</v>
      </c>
      <c r="B1026">
        <v>6121</v>
      </c>
      <c r="C1026" t="s">
        <v>24</v>
      </c>
      <c r="D1026">
        <v>-1</v>
      </c>
      <c r="E1026" t="s">
        <v>25</v>
      </c>
      <c r="F1026">
        <v>50907168</v>
      </c>
      <c r="G1026">
        <v>66290631</v>
      </c>
      <c r="H1026">
        <v>1</v>
      </c>
      <c r="I1026" t="s">
        <v>26</v>
      </c>
      <c r="J1026" t="s">
        <v>1568</v>
      </c>
      <c r="K1026" t="s">
        <v>1478</v>
      </c>
      <c r="L1026" t="s">
        <v>1479</v>
      </c>
      <c r="M1026" t="s">
        <v>29</v>
      </c>
      <c r="N1026" t="s">
        <v>1480</v>
      </c>
      <c r="O1026" t="s">
        <v>31</v>
      </c>
      <c r="P1026">
        <v>50907168</v>
      </c>
      <c r="Q1026">
        <v>1999</v>
      </c>
      <c r="R1026">
        <v>4</v>
      </c>
      <c r="S1026" t="s">
        <v>32</v>
      </c>
      <c r="T1026">
        <v>19</v>
      </c>
      <c r="U1026" t="s">
        <v>32</v>
      </c>
      <c r="V1026">
        <v>53</v>
      </c>
      <c r="W1026" t="s">
        <v>33</v>
      </c>
      <c r="X1026" t="s">
        <v>34</v>
      </c>
      <c r="Y1026">
        <v>25768232</v>
      </c>
    </row>
    <row r="1027" spans="1:25" x14ac:dyDescent="0.2">
      <c r="A1027" t="s">
        <v>1481</v>
      </c>
      <c r="B1027">
        <v>6121</v>
      </c>
      <c r="C1027" t="s">
        <v>24</v>
      </c>
      <c r="D1027">
        <v>-1</v>
      </c>
      <c r="E1027" t="s">
        <v>25</v>
      </c>
      <c r="F1027">
        <v>50907168</v>
      </c>
      <c r="G1027">
        <v>66290631</v>
      </c>
      <c r="H1027">
        <v>1</v>
      </c>
      <c r="I1027" t="s">
        <v>26</v>
      </c>
      <c r="J1027" t="s">
        <v>1568</v>
      </c>
      <c r="K1027" t="s">
        <v>1478</v>
      </c>
      <c r="L1027" t="s">
        <v>1479</v>
      </c>
      <c r="M1027" t="s">
        <v>29</v>
      </c>
      <c r="N1027" t="s">
        <v>1480</v>
      </c>
      <c r="O1027" t="s">
        <v>31</v>
      </c>
      <c r="P1027">
        <v>50907168</v>
      </c>
      <c r="Q1027">
        <v>1999</v>
      </c>
      <c r="R1027">
        <v>106</v>
      </c>
      <c r="S1027" t="s">
        <v>39</v>
      </c>
      <c r="T1027">
        <v>137</v>
      </c>
      <c r="U1027" t="s">
        <v>40</v>
      </c>
      <c r="V1027">
        <v>53</v>
      </c>
      <c r="W1027" t="s">
        <v>33</v>
      </c>
      <c r="X1027" t="s">
        <v>34</v>
      </c>
      <c r="Y1027">
        <v>614656</v>
      </c>
    </row>
    <row r="1028" spans="1:25" x14ac:dyDescent="0.2">
      <c r="A1028" t="s">
        <v>1482</v>
      </c>
      <c r="B1028">
        <v>6121</v>
      </c>
      <c r="C1028" t="s">
        <v>24</v>
      </c>
      <c r="D1028">
        <v>-1</v>
      </c>
      <c r="E1028" t="s">
        <v>25</v>
      </c>
      <c r="F1028">
        <v>50907168</v>
      </c>
      <c r="G1028">
        <v>66290631</v>
      </c>
      <c r="H1028">
        <v>1</v>
      </c>
      <c r="I1028" t="s">
        <v>26</v>
      </c>
      <c r="J1028" t="s">
        <v>1568</v>
      </c>
      <c r="K1028" t="s">
        <v>1478</v>
      </c>
      <c r="L1028" t="s">
        <v>1479</v>
      </c>
      <c r="M1028" t="s">
        <v>29</v>
      </c>
      <c r="N1028" t="s">
        <v>1480</v>
      </c>
      <c r="O1028" t="s">
        <v>31</v>
      </c>
      <c r="P1028">
        <v>50907168</v>
      </c>
      <c r="Q1028">
        <v>1999</v>
      </c>
      <c r="R1028">
        <v>400</v>
      </c>
      <c r="S1028" t="s">
        <v>45</v>
      </c>
      <c r="T1028">
        <v>674</v>
      </c>
      <c r="U1028" t="s">
        <v>46</v>
      </c>
      <c r="V1028">
        <v>53</v>
      </c>
      <c r="W1028" t="s">
        <v>33</v>
      </c>
      <c r="X1028" t="s">
        <v>34</v>
      </c>
      <c r="Y1028">
        <v>3841600</v>
      </c>
    </row>
    <row r="1029" spans="1:25" x14ac:dyDescent="0.2">
      <c r="A1029" t="s">
        <v>1483</v>
      </c>
      <c r="B1029">
        <v>6121</v>
      </c>
      <c r="C1029" t="s">
        <v>24</v>
      </c>
      <c r="D1029">
        <v>-1</v>
      </c>
      <c r="E1029" t="s">
        <v>25</v>
      </c>
      <c r="F1029">
        <v>50904378</v>
      </c>
      <c r="G1029">
        <v>1127377</v>
      </c>
      <c r="H1029">
        <v>1</v>
      </c>
      <c r="I1029" t="s">
        <v>26</v>
      </c>
      <c r="J1029" t="s">
        <v>1568</v>
      </c>
      <c r="K1029" t="s">
        <v>1484</v>
      </c>
      <c r="L1029" t="s">
        <v>1485</v>
      </c>
      <c r="N1029" t="s">
        <v>1486</v>
      </c>
      <c r="O1029" t="s">
        <v>31</v>
      </c>
      <c r="P1029">
        <v>50904378</v>
      </c>
      <c r="Q1029">
        <v>1850</v>
      </c>
      <c r="R1029">
        <v>81</v>
      </c>
      <c r="S1029" t="s">
        <v>92</v>
      </c>
      <c r="T1029">
        <v>112</v>
      </c>
      <c r="U1029" t="s">
        <v>406</v>
      </c>
      <c r="V1029">
        <v>41</v>
      </c>
      <c r="W1029" t="s">
        <v>407</v>
      </c>
      <c r="X1029" t="s">
        <v>34</v>
      </c>
      <c r="Y1029">
        <v>510590</v>
      </c>
    </row>
    <row r="1030" spans="1:25" x14ac:dyDescent="0.2">
      <c r="A1030" t="s">
        <v>1487</v>
      </c>
      <c r="B1030">
        <v>6121</v>
      </c>
      <c r="C1030" t="s">
        <v>24</v>
      </c>
      <c r="D1030">
        <v>-1</v>
      </c>
      <c r="E1030" t="s">
        <v>25</v>
      </c>
      <c r="F1030">
        <v>50904378</v>
      </c>
      <c r="G1030">
        <v>1127377</v>
      </c>
      <c r="H1030">
        <v>1</v>
      </c>
      <c r="I1030" t="s">
        <v>26</v>
      </c>
      <c r="J1030" t="s">
        <v>1568</v>
      </c>
      <c r="K1030" t="s">
        <v>1484</v>
      </c>
      <c r="L1030" t="s">
        <v>1485</v>
      </c>
      <c r="N1030" t="s">
        <v>1486</v>
      </c>
      <c r="O1030" t="s">
        <v>31</v>
      </c>
      <c r="P1030">
        <v>50904378</v>
      </c>
      <c r="Q1030">
        <v>1850</v>
      </c>
      <c r="R1030">
        <v>106</v>
      </c>
      <c r="S1030" t="s">
        <v>39</v>
      </c>
      <c r="T1030">
        <v>137</v>
      </c>
      <c r="U1030" t="s">
        <v>40</v>
      </c>
      <c r="V1030">
        <v>53</v>
      </c>
      <c r="W1030" t="s">
        <v>33</v>
      </c>
      <c r="X1030" t="s">
        <v>34</v>
      </c>
      <c r="Y1030">
        <v>81694</v>
      </c>
    </row>
    <row r="1031" spans="1:25" x14ac:dyDescent="0.2">
      <c r="A1031" t="s">
        <v>1488</v>
      </c>
      <c r="B1031">
        <v>7014</v>
      </c>
      <c r="C1031" t="s">
        <v>56</v>
      </c>
      <c r="D1031">
        <v>6</v>
      </c>
      <c r="E1031" t="s">
        <v>154</v>
      </c>
      <c r="F1031">
        <v>1121240</v>
      </c>
      <c r="G1031">
        <v>1121240</v>
      </c>
      <c r="H1031">
        <v>1</v>
      </c>
      <c r="I1031" t="s">
        <v>26</v>
      </c>
      <c r="J1031" t="s">
        <v>1568</v>
      </c>
      <c r="K1031" t="s">
        <v>1489</v>
      </c>
      <c r="L1031" t="s">
        <v>1490</v>
      </c>
      <c r="N1031" t="s">
        <v>1491</v>
      </c>
      <c r="O1031" t="s">
        <v>31</v>
      </c>
      <c r="P1031">
        <v>1121240</v>
      </c>
      <c r="Q1031">
        <v>2401</v>
      </c>
      <c r="R1031">
        <v>7</v>
      </c>
      <c r="S1031" t="s">
        <v>62</v>
      </c>
      <c r="T1031">
        <v>20</v>
      </c>
      <c r="U1031" t="s">
        <v>66</v>
      </c>
      <c r="V1031">
        <v>15</v>
      </c>
      <c r="W1031" t="s">
        <v>64</v>
      </c>
      <c r="X1031" t="s">
        <v>34</v>
      </c>
      <c r="Y1031">
        <v>22245373</v>
      </c>
    </row>
    <row r="1032" spans="1:25" x14ac:dyDescent="0.2">
      <c r="A1032" t="s">
        <v>1492</v>
      </c>
      <c r="B1032">
        <v>7014</v>
      </c>
      <c r="C1032" t="s">
        <v>56</v>
      </c>
      <c r="D1032">
        <v>6</v>
      </c>
      <c r="E1032" t="s">
        <v>154</v>
      </c>
      <c r="F1032">
        <v>1121240</v>
      </c>
      <c r="G1032">
        <v>1121240</v>
      </c>
      <c r="H1032">
        <v>1</v>
      </c>
      <c r="I1032" t="s">
        <v>26</v>
      </c>
      <c r="J1032" t="s">
        <v>1568</v>
      </c>
      <c r="K1032" t="s">
        <v>1489</v>
      </c>
      <c r="L1032" t="s">
        <v>1490</v>
      </c>
      <c r="N1032" t="s">
        <v>1491</v>
      </c>
      <c r="O1032" t="s">
        <v>31</v>
      </c>
      <c r="P1032">
        <v>1121240</v>
      </c>
      <c r="Q1032">
        <v>2401</v>
      </c>
      <c r="R1032">
        <v>7</v>
      </c>
      <c r="S1032" t="s">
        <v>62</v>
      </c>
      <c r="T1032">
        <v>200</v>
      </c>
      <c r="U1032" t="s">
        <v>68</v>
      </c>
      <c r="V1032">
        <v>15</v>
      </c>
      <c r="W1032" t="s">
        <v>64</v>
      </c>
      <c r="X1032" t="s">
        <v>34</v>
      </c>
      <c r="Y1032">
        <v>56668600</v>
      </c>
    </row>
    <row r="1033" spans="1:25" x14ac:dyDescent="0.2">
      <c r="A1033" t="s">
        <v>1493</v>
      </c>
      <c r="B1033">
        <v>7014</v>
      </c>
      <c r="C1033" t="s">
        <v>56</v>
      </c>
      <c r="D1033">
        <v>6</v>
      </c>
      <c r="E1033" t="s">
        <v>154</v>
      </c>
      <c r="F1033">
        <v>1121240</v>
      </c>
      <c r="G1033">
        <v>1121240</v>
      </c>
      <c r="H1033">
        <v>1</v>
      </c>
      <c r="I1033" t="s">
        <v>26</v>
      </c>
      <c r="J1033" t="s">
        <v>1568</v>
      </c>
      <c r="K1033" t="s">
        <v>1489</v>
      </c>
      <c r="L1033" t="s">
        <v>1490</v>
      </c>
      <c r="N1033" t="s">
        <v>1491</v>
      </c>
      <c r="O1033" t="s">
        <v>31</v>
      </c>
      <c r="P1033">
        <v>1121240</v>
      </c>
      <c r="Q1033">
        <v>2401</v>
      </c>
      <c r="R1033">
        <v>7</v>
      </c>
      <c r="S1033" t="s">
        <v>62</v>
      </c>
      <c r="T1033">
        <v>716</v>
      </c>
      <c r="U1033" t="s">
        <v>70</v>
      </c>
      <c r="V1033">
        <v>15</v>
      </c>
      <c r="W1033" t="s">
        <v>64</v>
      </c>
      <c r="X1033" t="s">
        <v>34</v>
      </c>
      <c r="Y1033">
        <v>2511300</v>
      </c>
    </row>
    <row r="1034" spans="1:25" x14ac:dyDescent="0.2">
      <c r="A1034" t="s">
        <v>1494</v>
      </c>
      <c r="B1034">
        <v>7014</v>
      </c>
      <c r="C1034" t="s">
        <v>56</v>
      </c>
      <c r="D1034">
        <v>6</v>
      </c>
      <c r="E1034" t="s">
        <v>154</v>
      </c>
      <c r="F1034">
        <v>1121240</v>
      </c>
      <c r="G1034">
        <v>1121240</v>
      </c>
      <c r="H1034">
        <v>1</v>
      </c>
      <c r="I1034" t="s">
        <v>26</v>
      </c>
      <c r="J1034" t="s">
        <v>1568</v>
      </c>
      <c r="K1034" t="s">
        <v>1489</v>
      </c>
      <c r="L1034" t="s">
        <v>1490</v>
      </c>
      <c r="N1034" t="s">
        <v>1491</v>
      </c>
      <c r="O1034" t="s">
        <v>31</v>
      </c>
      <c r="P1034">
        <v>1121240</v>
      </c>
      <c r="Q1034">
        <v>2401</v>
      </c>
      <c r="R1034">
        <v>62</v>
      </c>
      <c r="S1034" t="s">
        <v>75</v>
      </c>
      <c r="T1034">
        <v>204</v>
      </c>
      <c r="U1034" t="s">
        <v>76</v>
      </c>
      <c r="V1034">
        <v>15</v>
      </c>
      <c r="W1034" t="s">
        <v>64</v>
      </c>
      <c r="X1034" t="s">
        <v>34</v>
      </c>
      <c r="Y1034">
        <v>16142801</v>
      </c>
    </row>
    <row r="1035" spans="1:25" x14ac:dyDescent="0.2">
      <c r="A1035" t="s">
        <v>1495</v>
      </c>
      <c r="B1035">
        <v>6121</v>
      </c>
      <c r="C1035" t="s">
        <v>24</v>
      </c>
      <c r="D1035">
        <v>-1</v>
      </c>
      <c r="E1035" t="s">
        <v>25</v>
      </c>
      <c r="F1035">
        <v>50910585</v>
      </c>
      <c r="G1035">
        <v>66293420</v>
      </c>
      <c r="H1035">
        <v>1</v>
      </c>
      <c r="I1035" t="s">
        <v>26</v>
      </c>
      <c r="J1035" t="s">
        <v>1568</v>
      </c>
      <c r="K1035" t="s">
        <v>1496</v>
      </c>
      <c r="L1035" t="s">
        <v>1497</v>
      </c>
      <c r="M1035" t="s">
        <v>1498</v>
      </c>
      <c r="N1035" t="s">
        <v>1499</v>
      </c>
      <c r="O1035" t="s">
        <v>31</v>
      </c>
      <c r="P1035">
        <v>50910585</v>
      </c>
      <c r="Q1035">
        <v>1999</v>
      </c>
      <c r="R1035">
        <v>4</v>
      </c>
      <c r="S1035" t="s">
        <v>32</v>
      </c>
      <c r="T1035">
        <v>19</v>
      </c>
      <c r="U1035" t="s">
        <v>32</v>
      </c>
      <c r="V1035">
        <v>53</v>
      </c>
      <c r="W1035" t="s">
        <v>33</v>
      </c>
      <c r="X1035" t="s">
        <v>34</v>
      </c>
      <c r="Y1035">
        <v>1380441</v>
      </c>
    </row>
    <row r="1036" spans="1:25" x14ac:dyDescent="0.2">
      <c r="A1036" t="s">
        <v>1500</v>
      </c>
      <c r="B1036">
        <v>6121</v>
      </c>
      <c r="C1036" t="s">
        <v>24</v>
      </c>
      <c r="D1036">
        <v>-1</v>
      </c>
      <c r="E1036" t="s">
        <v>25</v>
      </c>
      <c r="F1036">
        <v>50910585</v>
      </c>
      <c r="G1036">
        <v>66293420</v>
      </c>
      <c r="H1036">
        <v>1</v>
      </c>
      <c r="I1036" t="s">
        <v>26</v>
      </c>
      <c r="J1036" t="s">
        <v>1568</v>
      </c>
      <c r="K1036" t="s">
        <v>1496</v>
      </c>
      <c r="L1036" t="s">
        <v>1497</v>
      </c>
      <c r="M1036" t="s">
        <v>1498</v>
      </c>
      <c r="N1036" t="s">
        <v>1499</v>
      </c>
      <c r="O1036" t="s">
        <v>31</v>
      </c>
      <c r="P1036">
        <v>50910585</v>
      </c>
      <c r="Q1036">
        <v>1999</v>
      </c>
      <c r="R1036">
        <v>19</v>
      </c>
      <c r="S1036" t="s">
        <v>36</v>
      </c>
      <c r="T1036">
        <v>30</v>
      </c>
      <c r="U1036" t="s">
        <v>37</v>
      </c>
      <c r="V1036">
        <v>53</v>
      </c>
      <c r="W1036" t="s">
        <v>33</v>
      </c>
      <c r="X1036" t="s">
        <v>34</v>
      </c>
      <c r="Y1036">
        <v>1050000</v>
      </c>
    </row>
    <row r="1037" spans="1:25" x14ac:dyDescent="0.2">
      <c r="A1037" t="s">
        <v>1501</v>
      </c>
      <c r="B1037">
        <v>6121</v>
      </c>
      <c r="C1037" t="s">
        <v>24</v>
      </c>
      <c r="D1037">
        <v>-1</v>
      </c>
      <c r="E1037" t="s">
        <v>25</v>
      </c>
      <c r="F1037">
        <v>50910585</v>
      </c>
      <c r="G1037">
        <v>66293420</v>
      </c>
      <c r="H1037">
        <v>1</v>
      </c>
      <c r="I1037" t="s">
        <v>26</v>
      </c>
      <c r="J1037" t="s">
        <v>1568</v>
      </c>
      <c r="K1037" t="s">
        <v>1496</v>
      </c>
      <c r="L1037" t="s">
        <v>1497</v>
      </c>
      <c r="M1037" t="s">
        <v>1498</v>
      </c>
      <c r="N1037" t="s">
        <v>1499</v>
      </c>
      <c r="O1037" t="s">
        <v>31</v>
      </c>
      <c r="P1037">
        <v>50910585</v>
      </c>
      <c r="Q1037">
        <v>1999</v>
      </c>
      <c r="R1037">
        <v>106</v>
      </c>
      <c r="S1037" t="s">
        <v>39</v>
      </c>
      <c r="T1037">
        <v>137</v>
      </c>
      <c r="U1037" t="s">
        <v>40</v>
      </c>
      <c r="V1037">
        <v>53</v>
      </c>
      <c r="W1037" t="s">
        <v>33</v>
      </c>
      <c r="X1037" t="s">
        <v>34</v>
      </c>
      <c r="Y1037">
        <v>32928</v>
      </c>
    </row>
    <row r="1038" spans="1:25" x14ac:dyDescent="0.2">
      <c r="A1038" t="s">
        <v>1502</v>
      </c>
      <c r="B1038">
        <v>6121</v>
      </c>
      <c r="C1038" t="s">
        <v>24</v>
      </c>
      <c r="D1038">
        <v>-1</v>
      </c>
      <c r="E1038" t="s">
        <v>25</v>
      </c>
      <c r="F1038">
        <v>50910585</v>
      </c>
      <c r="G1038">
        <v>66293420</v>
      </c>
      <c r="H1038">
        <v>1</v>
      </c>
      <c r="I1038" t="s">
        <v>26</v>
      </c>
      <c r="J1038" t="s">
        <v>1568</v>
      </c>
      <c r="K1038" t="s">
        <v>1496</v>
      </c>
      <c r="L1038" t="s">
        <v>1497</v>
      </c>
      <c r="M1038" t="s">
        <v>1498</v>
      </c>
      <c r="N1038" t="s">
        <v>1499</v>
      </c>
      <c r="O1038" t="s">
        <v>31</v>
      </c>
      <c r="P1038">
        <v>50910585</v>
      </c>
      <c r="Q1038">
        <v>1999</v>
      </c>
      <c r="R1038">
        <v>122</v>
      </c>
      <c r="S1038" t="s">
        <v>42</v>
      </c>
      <c r="T1038">
        <v>287</v>
      </c>
      <c r="U1038" t="s">
        <v>43</v>
      </c>
      <c r="V1038">
        <v>53</v>
      </c>
      <c r="W1038" t="s">
        <v>33</v>
      </c>
      <c r="X1038" t="s">
        <v>34</v>
      </c>
      <c r="Y1038">
        <v>16800</v>
      </c>
    </row>
    <row r="1039" spans="1:25" x14ac:dyDescent="0.2">
      <c r="A1039" t="s">
        <v>1503</v>
      </c>
      <c r="B1039">
        <v>6121</v>
      </c>
      <c r="C1039" t="s">
        <v>24</v>
      </c>
      <c r="D1039">
        <v>-1</v>
      </c>
      <c r="E1039" t="s">
        <v>25</v>
      </c>
      <c r="F1039">
        <v>50910585</v>
      </c>
      <c r="G1039">
        <v>66293420</v>
      </c>
      <c r="H1039">
        <v>1</v>
      </c>
      <c r="I1039" t="s">
        <v>26</v>
      </c>
      <c r="J1039" t="s">
        <v>1568</v>
      </c>
      <c r="K1039" t="s">
        <v>1496</v>
      </c>
      <c r="L1039" t="s">
        <v>1497</v>
      </c>
      <c r="M1039" t="s">
        <v>1498</v>
      </c>
      <c r="N1039" t="s">
        <v>1499</v>
      </c>
      <c r="O1039" t="s">
        <v>31</v>
      </c>
      <c r="P1039">
        <v>50910585</v>
      </c>
      <c r="Q1039">
        <v>1999</v>
      </c>
      <c r="R1039">
        <v>400</v>
      </c>
      <c r="S1039" t="s">
        <v>45</v>
      </c>
      <c r="T1039">
        <v>674</v>
      </c>
      <c r="U1039" t="s">
        <v>46</v>
      </c>
      <c r="V1039">
        <v>53</v>
      </c>
      <c r="W1039" t="s">
        <v>33</v>
      </c>
      <c r="X1039" t="s">
        <v>34</v>
      </c>
      <c r="Y1039">
        <v>205800</v>
      </c>
    </row>
    <row r="1040" spans="1:25" x14ac:dyDescent="0.2">
      <c r="A1040" t="s">
        <v>1504</v>
      </c>
      <c r="B1040">
        <v>6121</v>
      </c>
      <c r="C1040" t="s">
        <v>24</v>
      </c>
      <c r="D1040">
        <v>-1</v>
      </c>
      <c r="E1040" t="s">
        <v>25</v>
      </c>
      <c r="F1040">
        <v>50910585</v>
      </c>
      <c r="G1040">
        <v>66293420</v>
      </c>
      <c r="H1040">
        <v>1</v>
      </c>
      <c r="I1040" t="s">
        <v>26</v>
      </c>
      <c r="J1040" t="s">
        <v>1568</v>
      </c>
      <c r="K1040" t="s">
        <v>1496</v>
      </c>
      <c r="L1040" t="s">
        <v>1497</v>
      </c>
      <c r="M1040" t="s">
        <v>1498</v>
      </c>
      <c r="N1040" t="s">
        <v>1499</v>
      </c>
      <c r="O1040" t="s">
        <v>86</v>
      </c>
      <c r="P1040">
        <v>50910585</v>
      </c>
      <c r="Q1040">
        <v>1999</v>
      </c>
      <c r="R1040">
        <v>4</v>
      </c>
      <c r="S1040" t="s">
        <v>32</v>
      </c>
      <c r="T1040">
        <v>19</v>
      </c>
      <c r="U1040" t="s">
        <v>32</v>
      </c>
      <c r="V1040">
        <v>50</v>
      </c>
      <c r="W1040" t="s">
        <v>168</v>
      </c>
      <c r="X1040" t="s">
        <v>89</v>
      </c>
      <c r="Y1040">
        <v>-1104353</v>
      </c>
    </row>
    <row r="1041" spans="1:25" x14ac:dyDescent="0.2">
      <c r="A1041" t="s">
        <v>1505</v>
      </c>
      <c r="B1041">
        <v>6121</v>
      </c>
      <c r="C1041" t="s">
        <v>24</v>
      </c>
      <c r="D1041">
        <v>-1</v>
      </c>
      <c r="E1041" t="s">
        <v>25</v>
      </c>
      <c r="F1041">
        <v>50910585</v>
      </c>
      <c r="G1041">
        <v>66293420</v>
      </c>
      <c r="H1041">
        <v>1</v>
      </c>
      <c r="I1041" t="s">
        <v>26</v>
      </c>
      <c r="J1041" t="s">
        <v>1568</v>
      </c>
      <c r="K1041" t="s">
        <v>1496</v>
      </c>
      <c r="L1041" t="s">
        <v>1497</v>
      </c>
      <c r="M1041" t="s">
        <v>1498</v>
      </c>
      <c r="N1041" t="s">
        <v>1499</v>
      </c>
      <c r="O1041" t="s">
        <v>86</v>
      </c>
      <c r="P1041">
        <v>50910585</v>
      </c>
      <c r="Q1041">
        <v>1999</v>
      </c>
      <c r="R1041">
        <v>19</v>
      </c>
      <c r="S1041" t="s">
        <v>36</v>
      </c>
      <c r="T1041">
        <v>30</v>
      </c>
      <c r="U1041" t="s">
        <v>37</v>
      </c>
      <c r="V1041">
        <v>50</v>
      </c>
      <c r="W1041" t="s">
        <v>168</v>
      </c>
      <c r="X1041" t="s">
        <v>89</v>
      </c>
      <c r="Y1041">
        <v>-840000</v>
      </c>
    </row>
    <row r="1042" spans="1:25" x14ac:dyDescent="0.2">
      <c r="A1042" t="s">
        <v>1506</v>
      </c>
      <c r="B1042">
        <v>6121</v>
      </c>
      <c r="C1042" t="s">
        <v>24</v>
      </c>
      <c r="D1042">
        <v>-1</v>
      </c>
      <c r="E1042" t="s">
        <v>25</v>
      </c>
      <c r="F1042">
        <v>50910585</v>
      </c>
      <c r="G1042">
        <v>66293420</v>
      </c>
      <c r="H1042">
        <v>1</v>
      </c>
      <c r="I1042" t="s">
        <v>26</v>
      </c>
      <c r="J1042" t="s">
        <v>1568</v>
      </c>
      <c r="K1042" t="s">
        <v>1496</v>
      </c>
      <c r="L1042" t="s">
        <v>1497</v>
      </c>
      <c r="M1042" t="s">
        <v>1498</v>
      </c>
      <c r="N1042" t="s">
        <v>1499</v>
      </c>
      <c r="O1042" t="s">
        <v>86</v>
      </c>
      <c r="P1042">
        <v>50910585</v>
      </c>
      <c r="Q1042">
        <v>1999</v>
      </c>
      <c r="R1042">
        <v>106</v>
      </c>
      <c r="S1042" t="s">
        <v>39</v>
      </c>
      <c r="T1042">
        <v>137</v>
      </c>
      <c r="U1042" t="s">
        <v>40</v>
      </c>
      <c r="V1042">
        <v>50</v>
      </c>
      <c r="W1042" t="s">
        <v>168</v>
      </c>
      <c r="X1042" t="s">
        <v>89</v>
      </c>
      <c r="Y1042">
        <v>-26342</v>
      </c>
    </row>
    <row r="1043" spans="1:25" x14ac:dyDescent="0.2">
      <c r="A1043" t="s">
        <v>1507</v>
      </c>
      <c r="B1043">
        <v>6121</v>
      </c>
      <c r="C1043" t="s">
        <v>24</v>
      </c>
      <c r="D1043">
        <v>-1</v>
      </c>
      <c r="E1043" t="s">
        <v>25</v>
      </c>
      <c r="F1043">
        <v>50910585</v>
      </c>
      <c r="G1043">
        <v>66293420</v>
      </c>
      <c r="H1043">
        <v>1</v>
      </c>
      <c r="I1043" t="s">
        <v>26</v>
      </c>
      <c r="J1043" t="s">
        <v>1568</v>
      </c>
      <c r="K1043" t="s">
        <v>1496</v>
      </c>
      <c r="L1043" t="s">
        <v>1497</v>
      </c>
      <c r="M1043" t="s">
        <v>1498</v>
      </c>
      <c r="N1043" t="s">
        <v>1499</v>
      </c>
      <c r="O1043" t="s">
        <v>86</v>
      </c>
      <c r="P1043">
        <v>50910585</v>
      </c>
      <c r="Q1043">
        <v>1999</v>
      </c>
      <c r="R1043">
        <v>122</v>
      </c>
      <c r="S1043" t="s">
        <v>42</v>
      </c>
      <c r="T1043">
        <v>287</v>
      </c>
      <c r="U1043" t="s">
        <v>43</v>
      </c>
      <c r="V1043">
        <v>50</v>
      </c>
      <c r="W1043" t="s">
        <v>168</v>
      </c>
      <c r="X1043" t="s">
        <v>89</v>
      </c>
      <c r="Y1043">
        <v>-13440</v>
      </c>
    </row>
    <row r="1044" spans="1:25" x14ac:dyDescent="0.2">
      <c r="A1044" t="s">
        <v>1508</v>
      </c>
      <c r="B1044">
        <v>6121</v>
      </c>
      <c r="C1044" t="s">
        <v>24</v>
      </c>
      <c r="D1044">
        <v>-1</v>
      </c>
      <c r="E1044" t="s">
        <v>25</v>
      </c>
      <c r="F1044">
        <v>50910585</v>
      </c>
      <c r="G1044">
        <v>66293420</v>
      </c>
      <c r="H1044">
        <v>1</v>
      </c>
      <c r="I1044" t="s">
        <v>26</v>
      </c>
      <c r="J1044" t="s">
        <v>1568</v>
      </c>
      <c r="K1044" t="s">
        <v>1496</v>
      </c>
      <c r="L1044" t="s">
        <v>1497</v>
      </c>
      <c r="M1044" t="s">
        <v>1498</v>
      </c>
      <c r="N1044" t="s">
        <v>1499</v>
      </c>
      <c r="O1044" t="s">
        <v>86</v>
      </c>
      <c r="P1044">
        <v>50910585</v>
      </c>
      <c r="Q1044">
        <v>1999</v>
      </c>
      <c r="R1044">
        <v>400</v>
      </c>
      <c r="S1044" t="s">
        <v>45</v>
      </c>
      <c r="T1044">
        <v>674</v>
      </c>
      <c r="U1044" t="s">
        <v>46</v>
      </c>
      <c r="V1044">
        <v>50</v>
      </c>
      <c r="W1044" t="s">
        <v>168</v>
      </c>
      <c r="X1044" t="s">
        <v>89</v>
      </c>
      <c r="Y1044">
        <v>-164640</v>
      </c>
    </row>
    <row r="1045" spans="1:25" x14ac:dyDescent="0.2">
      <c r="A1045" t="s">
        <v>1509</v>
      </c>
      <c r="B1045">
        <v>6121</v>
      </c>
      <c r="C1045" t="s">
        <v>24</v>
      </c>
      <c r="D1045">
        <v>-1</v>
      </c>
      <c r="E1045" t="s">
        <v>25</v>
      </c>
      <c r="F1045">
        <v>50898202</v>
      </c>
      <c r="G1045">
        <v>1057962</v>
      </c>
      <c r="H1045">
        <v>1</v>
      </c>
      <c r="I1045" t="s">
        <v>26</v>
      </c>
      <c r="J1045" t="s">
        <v>1568</v>
      </c>
      <c r="K1045" t="s">
        <v>1510</v>
      </c>
      <c r="L1045" t="s">
        <v>1511</v>
      </c>
      <c r="N1045" t="s">
        <v>1512</v>
      </c>
      <c r="O1045" t="s">
        <v>31</v>
      </c>
      <c r="P1045">
        <v>50898202</v>
      </c>
      <c r="Q1045">
        <v>2401</v>
      </c>
      <c r="R1045">
        <v>81</v>
      </c>
      <c r="S1045" t="s">
        <v>92</v>
      </c>
      <c r="T1045">
        <v>112</v>
      </c>
      <c r="U1045" t="s">
        <v>406</v>
      </c>
      <c r="V1045">
        <v>41</v>
      </c>
      <c r="W1045" t="s">
        <v>407</v>
      </c>
      <c r="X1045" t="s">
        <v>34</v>
      </c>
      <c r="Y1045">
        <v>510590</v>
      </c>
    </row>
    <row r="1046" spans="1:25" x14ac:dyDescent="0.2">
      <c r="A1046" t="s">
        <v>1513</v>
      </c>
      <c r="B1046">
        <v>6121</v>
      </c>
      <c r="C1046" t="s">
        <v>24</v>
      </c>
      <c r="D1046">
        <v>-1</v>
      </c>
      <c r="E1046" t="s">
        <v>25</v>
      </c>
      <c r="F1046">
        <v>50898202</v>
      </c>
      <c r="G1046">
        <v>1057962</v>
      </c>
      <c r="H1046">
        <v>1</v>
      </c>
      <c r="I1046" t="s">
        <v>26</v>
      </c>
      <c r="J1046" t="s">
        <v>1568</v>
      </c>
      <c r="K1046" t="s">
        <v>1510</v>
      </c>
      <c r="L1046" t="s">
        <v>1511</v>
      </c>
      <c r="N1046" t="s">
        <v>1512</v>
      </c>
      <c r="O1046" t="s">
        <v>31</v>
      </c>
      <c r="P1046">
        <v>50898202</v>
      </c>
      <c r="Q1046">
        <v>2401</v>
      </c>
      <c r="R1046">
        <v>106</v>
      </c>
      <c r="S1046" t="s">
        <v>39</v>
      </c>
      <c r="T1046">
        <v>137</v>
      </c>
      <c r="U1046" t="s">
        <v>40</v>
      </c>
      <c r="V1046">
        <v>53</v>
      </c>
      <c r="W1046" t="s">
        <v>33</v>
      </c>
      <c r="X1046" t="s">
        <v>34</v>
      </c>
      <c r="Y1046">
        <v>81694</v>
      </c>
    </row>
    <row r="1047" spans="1:25" x14ac:dyDescent="0.2">
      <c r="A1047" t="s">
        <v>1514</v>
      </c>
      <c r="B1047">
        <v>7014</v>
      </c>
      <c r="C1047" t="s">
        <v>56</v>
      </c>
      <c r="D1047">
        <v>6</v>
      </c>
      <c r="E1047" t="s">
        <v>154</v>
      </c>
      <c r="F1047">
        <v>1057962</v>
      </c>
      <c r="G1047">
        <v>1057962</v>
      </c>
      <c r="H1047">
        <v>1</v>
      </c>
      <c r="I1047" t="s">
        <v>26</v>
      </c>
      <c r="J1047" t="s">
        <v>1568</v>
      </c>
      <c r="K1047" t="s">
        <v>1510</v>
      </c>
      <c r="L1047" t="s">
        <v>1511</v>
      </c>
      <c r="N1047" t="s">
        <v>1512</v>
      </c>
      <c r="O1047" t="s">
        <v>31</v>
      </c>
      <c r="P1047">
        <v>1057962</v>
      </c>
      <c r="Q1047">
        <v>2401</v>
      </c>
      <c r="R1047">
        <v>7</v>
      </c>
      <c r="S1047" t="s">
        <v>62</v>
      </c>
      <c r="T1047">
        <v>20</v>
      </c>
      <c r="U1047" t="s">
        <v>66</v>
      </c>
      <c r="V1047">
        <v>15</v>
      </c>
      <c r="W1047" t="s">
        <v>64</v>
      </c>
      <c r="X1047" t="s">
        <v>34</v>
      </c>
      <c r="Y1047">
        <v>7457742</v>
      </c>
    </row>
    <row r="1048" spans="1:25" x14ac:dyDescent="0.2">
      <c r="A1048" t="s">
        <v>1515</v>
      </c>
      <c r="B1048">
        <v>7014</v>
      </c>
      <c r="C1048" t="s">
        <v>56</v>
      </c>
      <c r="D1048">
        <v>6</v>
      </c>
      <c r="E1048" t="s">
        <v>154</v>
      </c>
      <c r="F1048">
        <v>1057962</v>
      </c>
      <c r="G1048">
        <v>1057962</v>
      </c>
      <c r="H1048">
        <v>1</v>
      </c>
      <c r="I1048" t="s">
        <v>26</v>
      </c>
      <c r="J1048" t="s">
        <v>1568</v>
      </c>
      <c r="K1048" t="s">
        <v>1510</v>
      </c>
      <c r="L1048" t="s">
        <v>1511</v>
      </c>
      <c r="N1048" t="s">
        <v>1512</v>
      </c>
      <c r="O1048" t="s">
        <v>31</v>
      </c>
      <c r="P1048">
        <v>1057962</v>
      </c>
      <c r="Q1048">
        <v>2401</v>
      </c>
      <c r="R1048">
        <v>7</v>
      </c>
      <c r="S1048" t="s">
        <v>62</v>
      </c>
      <c r="T1048">
        <v>147</v>
      </c>
      <c r="U1048" t="s">
        <v>104</v>
      </c>
      <c r="V1048">
        <v>15</v>
      </c>
      <c r="W1048" t="s">
        <v>64</v>
      </c>
      <c r="X1048" t="s">
        <v>34</v>
      </c>
      <c r="Y1048">
        <v>390059</v>
      </c>
    </row>
    <row r="1049" spans="1:25" x14ac:dyDescent="0.2">
      <c r="A1049" t="s">
        <v>1516</v>
      </c>
      <c r="B1049">
        <v>7014</v>
      </c>
      <c r="C1049" t="s">
        <v>56</v>
      </c>
      <c r="D1049">
        <v>6</v>
      </c>
      <c r="E1049" t="s">
        <v>154</v>
      </c>
      <c r="F1049">
        <v>1057962</v>
      </c>
      <c r="G1049">
        <v>1057962</v>
      </c>
      <c r="H1049">
        <v>1</v>
      </c>
      <c r="I1049" t="s">
        <v>26</v>
      </c>
      <c r="J1049" t="s">
        <v>1568</v>
      </c>
      <c r="K1049" t="s">
        <v>1510</v>
      </c>
      <c r="L1049" t="s">
        <v>1511</v>
      </c>
      <c r="N1049" t="s">
        <v>1512</v>
      </c>
      <c r="O1049" t="s">
        <v>31</v>
      </c>
      <c r="P1049">
        <v>1057962</v>
      </c>
      <c r="Q1049">
        <v>2401</v>
      </c>
      <c r="R1049">
        <v>7</v>
      </c>
      <c r="S1049" t="s">
        <v>62</v>
      </c>
      <c r="T1049">
        <v>200</v>
      </c>
      <c r="U1049" t="s">
        <v>68</v>
      </c>
      <c r="V1049">
        <v>15</v>
      </c>
      <c r="W1049" t="s">
        <v>64</v>
      </c>
      <c r="X1049" t="s">
        <v>34</v>
      </c>
      <c r="Y1049">
        <v>7153953</v>
      </c>
    </row>
    <row r="1050" spans="1:25" x14ac:dyDescent="0.2">
      <c r="A1050" t="s">
        <v>1517</v>
      </c>
      <c r="B1050">
        <v>7014</v>
      </c>
      <c r="C1050" t="s">
        <v>56</v>
      </c>
      <c r="D1050">
        <v>6</v>
      </c>
      <c r="E1050" t="s">
        <v>154</v>
      </c>
      <c r="F1050">
        <v>1057962</v>
      </c>
      <c r="G1050">
        <v>1057962</v>
      </c>
      <c r="H1050">
        <v>1</v>
      </c>
      <c r="I1050" t="s">
        <v>26</v>
      </c>
      <c r="J1050" t="s">
        <v>1568</v>
      </c>
      <c r="K1050" t="s">
        <v>1510</v>
      </c>
      <c r="L1050" t="s">
        <v>1511</v>
      </c>
      <c r="N1050" t="s">
        <v>1512</v>
      </c>
      <c r="O1050" t="s">
        <v>31</v>
      </c>
      <c r="P1050">
        <v>1057962</v>
      </c>
      <c r="Q1050">
        <v>2401</v>
      </c>
      <c r="R1050">
        <v>7</v>
      </c>
      <c r="S1050" t="s">
        <v>62</v>
      </c>
      <c r="T1050">
        <v>716</v>
      </c>
      <c r="U1050" t="s">
        <v>70</v>
      </c>
      <c r="V1050">
        <v>15</v>
      </c>
      <c r="W1050" t="s">
        <v>64</v>
      </c>
      <c r="X1050" t="s">
        <v>34</v>
      </c>
      <c r="Y1050">
        <v>279290</v>
      </c>
    </row>
    <row r="1051" spans="1:25" x14ac:dyDescent="0.2">
      <c r="A1051" t="s">
        <v>1518</v>
      </c>
      <c r="B1051">
        <v>7014</v>
      </c>
      <c r="C1051" t="s">
        <v>56</v>
      </c>
      <c r="D1051">
        <v>6</v>
      </c>
      <c r="E1051" t="s">
        <v>154</v>
      </c>
      <c r="F1051">
        <v>1057962</v>
      </c>
      <c r="G1051">
        <v>1057962</v>
      </c>
      <c r="H1051">
        <v>1</v>
      </c>
      <c r="I1051" t="s">
        <v>26</v>
      </c>
      <c r="J1051" t="s">
        <v>1568</v>
      </c>
      <c r="K1051" t="s">
        <v>1510</v>
      </c>
      <c r="L1051" t="s">
        <v>1511</v>
      </c>
      <c r="N1051" t="s">
        <v>1512</v>
      </c>
      <c r="O1051" t="s">
        <v>31</v>
      </c>
      <c r="P1051">
        <v>1057962</v>
      </c>
      <c r="Q1051">
        <v>2401</v>
      </c>
      <c r="R1051">
        <v>7</v>
      </c>
      <c r="S1051" t="s">
        <v>62</v>
      </c>
      <c r="T1051">
        <v>147</v>
      </c>
      <c r="U1051" t="s">
        <v>104</v>
      </c>
      <c r="V1051">
        <v>60</v>
      </c>
      <c r="W1051" t="s">
        <v>108</v>
      </c>
      <c r="X1051" t="s">
        <v>34</v>
      </c>
      <c r="Y1051">
        <v>926</v>
      </c>
    </row>
    <row r="1052" spans="1:25" x14ac:dyDescent="0.2">
      <c r="A1052" t="s">
        <v>1519</v>
      </c>
      <c r="B1052">
        <v>7014</v>
      </c>
      <c r="C1052" t="s">
        <v>56</v>
      </c>
      <c r="D1052">
        <v>6</v>
      </c>
      <c r="E1052" t="s">
        <v>154</v>
      </c>
      <c r="F1052">
        <v>1057962</v>
      </c>
      <c r="G1052">
        <v>1057962</v>
      </c>
      <c r="H1052">
        <v>1</v>
      </c>
      <c r="I1052" t="s">
        <v>26</v>
      </c>
      <c r="J1052" t="s">
        <v>1568</v>
      </c>
      <c r="K1052" t="s">
        <v>1510</v>
      </c>
      <c r="L1052" t="s">
        <v>1511</v>
      </c>
      <c r="N1052" t="s">
        <v>1512</v>
      </c>
      <c r="O1052" t="s">
        <v>31</v>
      </c>
      <c r="P1052">
        <v>1057962</v>
      </c>
      <c r="Q1052">
        <v>2401</v>
      </c>
      <c r="R1052">
        <v>62</v>
      </c>
      <c r="S1052" t="s">
        <v>75</v>
      </c>
      <c r="T1052">
        <v>204</v>
      </c>
      <c r="U1052" t="s">
        <v>76</v>
      </c>
      <c r="V1052">
        <v>15</v>
      </c>
      <c r="W1052" t="s">
        <v>64</v>
      </c>
      <c r="X1052" t="s">
        <v>34</v>
      </c>
      <c r="Y1052">
        <v>5306526</v>
      </c>
    </row>
    <row r="1053" spans="1:25" x14ac:dyDescent="0.2">
      <c r="A1053" t="s">
        <v>1520</v>
      </c>
      <c r="B1053">
        <v>7014</v>
      </c>
      <c r="C1053" t="s">
        <v>56</v>
      </c>
      <c r="D1053">
        <v>6</v>
      </c>
      <c r="E1053" t="s">
        <v>154</v>
      </c>
      <c r="F1053">
        <v>1000993</v>
      </c>
      <c r="G1053">
        <v>1000993</v>
      </c>
      <c r="H1053">
        <v>1</v>
      </c>
      <c r="I1053" t="s">
        <v>26</v>
      </c>
      <c r="J1053" t="s">
        <v>1568</v>
      </c>
      <c r="K1053" t="s">
        <v>1521</v>
      </c>
      <c r="L1053" t="s">
        <v>1522</v>
      </c>
      <c r="N1053" t="s">
        <v>1523</v>
      </c>
      <c r="O1053" t="s">
        <v>31</v>
      </c>
      <c r="P1053">
        <v>1000993</v>
      </c>
      <c r="Q1053">
        <v>2401</v>
      </c>
      <c r="R1053">
        <v>7</v>
      </c>
      <c r="S1053" t="s">
        <v>62</v>
      </c>
      <c r="T1053">
        <v>20</v>
      </c>
      <c r="U1053" t="s">
        <v>66</v>
      </c>
      <c r="V1053">
        <v>15</v>
      </c>
      <c r="W1053" t="s">
        <v>64</v>
      </c>
      <c r="X1053" t="s">
        <v>34</v>
      </c>
      <c r="Y1053">
        <v>41332317</v>
      </c>
    </row>
    <row r="1054" spans="1:25" x14ac:dyDescent="0.2">
      <c r="A1054" t="s">
        <v>1524</v>
      </c>
      <c r="B1054">
        <v>7014</v>
      </c>
      <c r="C1054" t="s">
        <v>56</v>
      </c>
      <c r="D1054">
        <v>6</v>
      </c>
      <c r="E1054" t="s">
        <v>154</v>
      </c>
      <c r="F1054">
        <v>1000993</v>
      </c>
      <c r="G1054">
        <v>1000993</v>
      </c>
      <c r="H1054">
        <v>1</v>
      </c>
      <c r="I1054" t="s">
        <v>26</v>
      </c>
      <c r="J1054" t="s">
        <v>1568</v>
      </c>
      <c r="K1054" t="s">
        <v>1521</v>
      </c>
      <c r="L1054" t="s">
        <v>1522</v>
      </c>
      <c r="N1054" t="s">
        <v>1523</v>
      </c>
      <c r="O1054" t="s">
        <v>31</v>
      </c>
      <c r="P1054">
        <v>1000993</v>
      </c>
      <c r="Q1054">
        <v>2401</v>
      </c>
      <c r="R1054">
        <v>7</v>
      </c>
      <c r="S1054" t="s">
        <v>62</v>
      </c>
      <c r="T1054">
        <v>147</v>
      </c>
      <c r="U1054" t="s">
        <v>104</v>
      </c>
      <c r="V1054">
        <v>15</v>
      </c>
      <c r="W1054" t="s">
        <v>64</v>
      </c>
      <c r="X1054" t="s">
        <v>34</v>
      </c>
      <c r="Y1054">
        <v>5758476</v>
      </c>
    </row>
    <row r="1055" spans="1:25" x14ac:dyDescent="0.2">
      <c r="A1055" t="s">
        <v>1525</v>
      </c>
      <c r="B1055">
        <v>7014</v>
      </c>
      <c r="C1055" t="s">
        <v>56</v>
      </c>
      <c r="D1055">
        <v>6</v>
      </c>
      <c r="E1055" t="s">
        <v>154</v>
      </c>
      <c r="F1055">
        <v>1000993</v>
      </c>
      <c r="G1055">
        <v>1000993</v>
      </c>
      <c r="H1055">
        <v>1</v>
      </c>
      <c r="I1055" t="s">
        <v>26</v>
      </c>
      <c r="J1055" t="s">
        <v>1568</v>
      </c>
      <c r="K1055" t="s">
        <v>1521</v>
      </c>
      <c r="L1055" t="s">
        <v>1522</v>
      </c>
      <c r="N1055" t="s">
        <v>1523</v>
      </c>
      <c r="O1055" t="s">
        <v>31</v>
      </c>
      <c r="P1055">
        <v>1000993</v>
      </c>
      <c r="Q1055">
        <v>2401</v>
      </c>
      <c r="R1055">
        <v>7</v>
      </c>
      <c r="S1055" t="s">
        <v>62</v>
      </c>
      <c r="T1055">
        <v>200</v>
      </c>
      <c r="U1055" t="s">
        <v>68</v>
      </c>
      <c r="V1055">
        <v>15</v>
      </c>
      <c r="W1055" t="s">
        <v>64</v>
      </c>
      <c r="X1055" t="s">
        <v>34</v>
      </c>
      <c r="Y1055">
        <v>380315903</v>
      </c>
    </row>
    <row r="1056" spans="1:25" x14ac:dyDescent="0.2">
      <c r="A1056" t="s">
        <v>1526</v>
      </c>
      <c r="B1056">
        <v>7014</v>
      </c>
      <c r="C1056" t="s">
        <v>56</v>
      </c>
      <c r="D1056">
        <v>6</v>
      </c>
      <c r="E1056" t="s">
        <v>154</v>
      </c>
      <c r="F1056">
        <v>1000993</v>
      </c>
      <c r="G1056">
        <v>1000993</v>
      </c>
      <c r="H1056">
        <v>1</v>
      </c>
      <c r="I1056" t="s">
        <v>26</v>
      </c>
      <c r="J1056" t="s">
        <v>1568</v>
      </c>
      <c r="K1056" t="s">
        <v>1521</v>
      </c>
      <c r="L1056" t="s">
        <v>1522</v>
      </c>
      <c r="N1056" t="s">
        <v>1523</v>
      </c>
      <c r="O1056" t="s">
        <v>31</v>
      </c>
      <c r="P1056">
        <v>1000993</v>
      </c>
      <c r="Q1056">
        <v>2401</v>
      </c>
      <c r="R1056">
        <v>7</v>
      </c>
      <c r="S1056" t="s">
        <v>62</v>
      </c>
      <c r="T1056">
        <v>716</v>
      </c>
      <c r="U1056" t="s">
        <v>70</v>
      </c>
      <c r="V1056">
        <v>15</v>
      </c>
      <c r="W1056" t="s">
        <v>64</v>
      </c>
      <c r="X1056" t="s">
        <v>34</v>
      </c>
      <c r="Y1056">
        <v>13184285</v>
      </c>
    </row>
    <row r="1057" spans="1:25" x14ac:dyDescent="0.2">
      <c r="A1057" t="s">
        <v>1527</v>
      </c>
      <c r="B1057">
        <v>7014</v>
      </c>
      <c r="C1057" t="s">
        <v>56</v>
      </c>
      <c r="D1057">
        <v>6</v>
      </c>
      <c r="E1057" t="s">
        <v>154</v>
      </c>
      <c r="F1057">
        <v>1000993</v>
      </c>
      <c r="G1057">
        <v>1000993</v>
      </c>
      <c r="H1057">
        <v>1</v>
      </c>
      <c r="I1057" t="s">
        <v>26</v>
      </c>
      <c r="J1057" t="s">
        <v>1568</v>
      </c>
      <c r="K1057" t="s">
        <v>1521</v>
      </c>
      <c r="L1057" t="s">
        <v>1522</v>
      </c>
      <c r="N1057" t="s">
        <v>1523</v>
      </c>
      <c r="O1057" t="s">
        <v>31</v>
      </c>
      <c r="P1057">
        <v>1000993</v>
      </c>
      <c r="Q1057">
        <v>2401</v>
      </c>
      <c r="R1057">
        <v>7</v>
      </c>
      <c r="S1057" t="s">
        <v>62</v>
      </c>
      <c r="T1057">
        <v>147</v>
      </c>
      <c r="U1057" t="s">
        <v>104</v>
      </c>
      <c r="V1057">
        <v>60</v>
      </c>
      <c r="W1057" t="s">
        <v>108</v>
      </c>
      <c r="X1057" t="s">
        <v>34</v>
      </c>
      <c r="Y1057">
        <v>17646</v>
      </c>
    </row>
    <row r="1058" spans="1:25" x14ac:dyDescent="0.2">
      <c r="A1058" t="s">
        <v>1528</v>
      </c>
      <c r="B1058">
        <v>7014</v>
      </c>
      <c r="C1058" t="s">
        <v>56</v>
      </c>
      <c r="D1058">
        <v>6</v>
      </c>
      <c r="E1058" t="s">
        <v>154</v>
      </c>
      <c r="F1058">
        <v>1000993</v>
      </c>
      <c r="G1058">
        <v>1000993</v>
      </c>
      <c r="H1058">
        <v>1</v>
      </c>
      <c r="I1058" t="s">
        <v>26</v>
      </c>
      <c r="J1058" t="s">
        <v>1568</v>
      </c>
      <c r="K1058" t="s">
        <v>1521</v>
      </c>
      <c r="L1058" t="s">
        <v>1522</v>
      </c>
      <c r="N1058" t="s">
        <v>1523</v>
      </c>
      <c r="O1058" t="s">
        <v>31</v>
      </c>
      <c r="P1058">
        <v>1000993</v>
      </c>
      <c r="Q1058">
        <v>2401</v>
      </c>
      <c r="R1058">
        <v>62</v>
      </c>
      <c r="S1058" t="s">
        <v>75</v>
      </c>
      <c r="T1058">
        <v>204</v>
      </c>
      <c r="U1058" t="s">
        <v>76</v>
      </c>
      <c r="V1058">
        <v>15</v>
      </c>
      <c r="W1058" t="s">
        <v>64</v>
      </c>
      <c r="X1058" t="s">
        <v>34</v>
      </c>
      <c r="Y1058">
        <v>60590481</v>
      </c>
    </row>
    <row r="1059" spans="1:25" x14ac:dyDescent="0.2">
      <c r="A1059" t="s">
        <v>1529</v>
      </c>
      <c r="B1059">
        <v>6121</v>
      </c>
      <c r="C1059" t="s">
        <v>24</v>
      </c>
      <c r="D1059">
        <v>-1</v>
      </c>
      <c r="E1059" t="s">
        <v>25</v>
      </c>
      <c r="F1059">
        <v>50898240</v>
      </c>
      <c r="G1059">
        <v>1000984</v>
      </c>
      <c r="H1059">
        <v>1</v>
      </c>
      <c r="I1059" t="s">
        <v>26</v>
      </c>
      <c r="J1059" t="s">
        <v>1568</v>
      </c>
      <c r="K1059" t="s">
        <v>1530</v>
      </c>
      <c r="L1059" t="s">
        <v>1531</v>
      </c>
      <c r="N1059" t="s">
        <v>1532</v>
      </c>
      <c r="O1059" t="s">
        <v>31</v>
      </c>
      <c r="P1059">
        <v>50898240</v>
      </c>
      <c r="Q1059">
        <v>1801</v>
      </c>
      <c r="R1059">
        <v>81</v>
      </c>
      <c r="S1059" t="s">
        <v>92</v>
      </c>
      <c r="T1059">
        <v>112</v>
      </c>
      <c r="U1059" t="s">
        <v>406</v>
      </c>
      <c r="V1059">
        <v>41</v>
      </c>
      <c r="W1059" t="s">
        <v>407</v>
      </c>
      <c r="X1059" t="s">
        <v>34</v>
      </c>
      <c r="Y1059">
        <v>1068232</v>
      </c>
    </row>
    <row r="1060" spans="1:25" x14ac:dyDescent="0.2">
      <c r="A1060" t="s">
        <v>1533</v>
      </c>
      <c r="B1060">
        <v>6121</v>
      </c>
      <c r="C1060" t="s">
        <v>24</v>
      </c>
      <c r="D1060">
        <v>-1</v>
      </c>
      <c r="E1060" t="s">
        <v>25</v>
      </c>
      <c r="F1060">
        <v>50898240</v>
      </c>
      <c r="G1060">
        <v>1000984</v>
      </c>
      <c r="H1060">
        <v>1</v>
      </c>
      <c r="I1060" t="s">
        <v>26</v>
      </c>
      <c r="J1060" t="s">
        <v>1568</v>
      </c>
      <c r="K1060" t="s">
        <v>1530</v>
      </c>
      <c r="L1060" t="s">
        <v>1531</v>
      </c>
      <c r="N1060" t="s">
        <v>1532</v>
      </c>
      <c r="O1060" t="s">
        <v>31</v>
      </c>
      <c r="P1060">
        <v>50898240</v>
      </c>
      <c r="Q1060">
        <v>1801</v>
      </c>
      <c r="R1060">
        <v>106</v>
      </c>
      <c r="S1060" t="s">
        <v>39</v>
      </c>
      <c r="T1060">
        <v>137</v>
      </c>
      <c r="U1060" t="s">
        <v>40</v>
      </c>
      <c r="V1060">
        <v>53</v>
      </c>
      <c r="W1060" t="s">
        <v>33</v>
      </c>
      <c r="X1060" t="s">
        <v>34</v>
      </c>
      <c r="Y1060">
        <v>170916</v>
      </c>
    </row>
    <row r="1061" spans="1:25" x14ac:dyDescent="0.2">
      <c r="A1061" t="s">
        <v>1534</v>
      </c>
      <c r="B1061">
        <v>6121</v>
      </c>
      <c r="C1061" t="s">
        <v>24</v>
      </c>
      <c r="D1061">
        <v>-1</v>
      </c>
      <c r="E1061" t="s">
        <v>25</v>
      </c>
      <c r="F1061">
        <v>50892294</v>
      </c>
      <c r="G1061">
        <v>66283100</v>
      </c>
      <c r="H1061">
        <v>1</v>
      </c>
      <c r="I1061" t="s">
        <v>26</v>
      </c>
      <c r="J1061" t="s">
        <v>1568</v>
      </c>
      <c r="K1061" t="s">
        <v>1535</v>
      </c>
      <c r="L1061" t="s">
        <v>1536</v>
      </c>
      <c r="O1061" t="s">
        <v>31</v>
      </c>
      <c r="P1061">
        <v>50892294</v>
      </c>
      <c r="Q1061">
        <v>2401</v>
      </c>
      <c r="R1061">
        <v>4</v>
      </c>
      <c r="S1061" t="s">
        <v>32</v>
      </c>
      <c r="T1061">
        <v>19</v>
      </c>
      <c r="U1061" t="s">
        <v>32</v>
      </c>
      <c r="V1061">
        <v>51</v>
      </c>
      <c r="W1061" t="s">
        <v>125</v>
      </c>
      <c r="X1061" t="s">
        <v>34</v>
      </c>
      <c r="Y1061">
        <v>5473289</v>
      </c>
    </row>
    <row r="1062" spans="1:25" x14ac:dyDescent="0.2">
      <c r="A1062" t="s">
        <v>1537</v>
      </c>
      <c r="B1062">
        <v>6121</v>
      </c>
      <c r="C1062" t="s">
        <v>24</v>
      </c>
      <c r="D1062">
        <v>-1</v>
      </c>
      <c r="E1062" t="s">
        <v>25</v>
      </c>
      <c r="F1062">
        <v>50892294</v>
      </c>
      <c r="G1062">
        <v>66283100</v>
      </c>
      <c r="H1062">
        <v>1</v>
      </c>
      <c r="I1062" t="s">
        <v>26</v>
      </c>
      <c r="J1062" t="s">
        <v>1568</v>
      </c>
      <c r="K1062" t="s">
        <v>1535</v>
      </c>
      <c r="L1062" t="s">
        <v>1536</v>
      </c>
      <c r="O1062" t="s">
        <v>31</v>
      </c>
      <c r="P1062">
        <v>50892294</v>
      </c>
      <c r="Q1062">
        <v>2401</v>
      </c>
      <c r="R1062">
        <v>19</v>
      </c>
      <c r="S1062" t="s">
        <v>36</v>
      </c>
      <c r="T1062">
        <v>291</v>
      </c>
      <c r="U1062" t="s">
        <v>1538</v>
      </c>
      <c r="V1062">
        <v>51</v>
      </c>
      <c r="W1062" t="s">
        <v>125</v>
      </c>
      <c r="X1062" t="s">
        <v>34</v>
      </c>
      <c r="Y1062">
        <v>2786676</v>
      </c>
    </row>
    <row r="1063" spans="1:25" x14ac:dyDescent="0.2">
      <c r="A1063" t="s">
        <v>1539</v>
      </c>
      <c r="B1063">
        <v>6121</v>
      </c>
      <c r="C1063" t="s">
        <v>24</v>
      </c>
      <c r="D1063">
        <v>-1</v>
      </c>
      <c r="E1063" t="s">
        <v>25</v>
      </c>
      <c r="F1063">
        <v>50892294</v>
      </c>
      <c r="G1063">
        <v>66283100</v>
      </c>
      <c r="H1063">
        <v>1</v>
      </c>
      <c r="I1063" t="s">
        <v>26</v>
      </c>
      <c r="J1063" t="s">
        <v>1568</v>
      </c>
      <c r="K1063" t="s">
        <v>1535</v>
      </c>
      <c r="L1063" t="s">
        <v>1536</v>
      </c>
      <c r="O1063" t="s">
        <v>31</v>
      </c>
      <c r="P1063">
        <v>50892294</v>
      </c>
      <c r="Q1063">
        <v>2401</v>
      </c>
      <c r="R1063">
        <v>56</v>
      </c>
      <c r="S1063" t="s">
        <v>138</v>
      </c>
      <c r="T1063">
        <v>281</v>
      </c>
      <c r="U1063" t="s">
        <v>139</v>
      </c>
      <c r="V1063">
        <v>51</v>
      </c>
      <c r="W1063" t="s">
        <v>125</v>
      </c>
      <c r="X1063" t="s">
        <v>34</v>
      </c>
      <c r="Y1063">
        <v>395535</v>
      </c>
    </row>
    <row r="1064" spans="1:25" x14ac:dyDescent="0.2">
      <c r="A1064" t="s">
        <v>1540</v>
      </c>
      <c r="B1064">
        <v>6121</v>
      </c>
      <c r="C1064" t="s">
        <v>24</v>
      </c>
      <c r="D1064">
        <v>-1</v>
      </c>
      <c r="E1064" t="s">
        <v>25</v>
      </c>
      <c r="F1064">
        <v>50892294</v>
      </c>
      <c r="G1064">
        <v>66283100</v>
      </c>
      <c r="H1064">
        <v>1</v>
      </c>
      <c r="I1064" t="s">
        <v>26</v>
      </c>
      <c r="J1064" t="s">
        <v>1568</v>
      </c>
      <c r="K1064" t="s">
        <v>1535</v>
      </c>
      <c r="L1064" t="s">
        <v>1536</v>
      </c>
      <c r="O1064" t="s">
        <v>31</v>
      </c>
      <c r="P1064">
        <v>50892294</v>
      </c>
      <c r="Q1064">
        <v>2401</v>
      </c>
      <c r="R1064">
        <v>59</v>
      </c>
      <c r="S1064" t="s">
        <v>1541</v>
      </c>
      <c r="T1064">
        <v>283</v>
      </c>
      <c r="U1064" t="s">
        <v>1542</v>
      </c>
      <c r="V1064">
        <v>51</v>
      </c>
      <c r="W1064" t="s">
        <v>125</v>
      </c>
      <c r="X1064" t="s">
        <v>34</v>
      </c>
      <c r="Y1064">
        <v>1170</v>
      </c>
    </row>
    <row r="1065" spans="1:25" x14ac:dyDescent="0.2">
      <c r="A1065" t="s">
        <v>1543</v>
      </c>
      <c r="B1065">
        <v>6121</v>
      </c>
      <c r="C1065" t="s">
        <v>24</v>
      </c>
      <c r="D1065">
        <v>-1</v>
      </c>
      <c r="E1065" t="s">
        <v>25</v>
      </c>
      <c r="F1065">
        <v>50892294</v>
      </c>
      <c r="G1065">
        <v>66283100</v>
      </c>
      <c r="H1065">
        <v>1</v>
      </c>
      <c r="I1065" t="s">
        <v>26</v>
      </c>
      <c r="J1065" t="s">
        <v>1568</v>
      </c>
      <c r="K1065" t="s">
        <v>1535</v>
      </c>
      <c r="L1065" t="s">
        <v>1536</v>
      </c>
      <c r="O1065" t="s">
        <v>31</v>
      </c>
      <c r="P1065">
        <v>50892294</v>
      </c>
      <c r="Q1065">
        <v>2401</v>
      </c>
      <c r="R1065">
        <v>86</v>
      </c>
      <c r="S1065" t="s">
        <v>1544</v>
      </c>
      <c r="T1065">
        <v>761</v>
      </c>
      <c r="U1065" t="s">
        <v>1545</v>
      </c>
      <c r="V1065">
        <v>51</v>
      </c>
      <c r="W1065" t="s">
        <v>125</v>
      </c>
      <c r="X1065" t="s">
        <v>34</v>
      </c>
      <c r="Y1065">
        <v>187</v>
      </c>
    </row>
    <row r="1066" spans="1:25" x14ac:dyDescent="0.2">
      <c r="A1066" t="s">
        <v>1546</v>
      </c>
      <c r="B1066">
        <v>6121</v>
      </c>
      <c r="C1066" t="s">
        <v>24</v>
      </c>
      <c r="D1066">
        <v>-1</v>
      </c>
      <c r="E1066" t="s">
        <v>25</v>
      </c>
      <c r="F1066">
        <v>50892294</v>
      </c>
      <c r="G1066">
        <v>66283100</v>
      </c>
      <c r="H1066">
        <v>1</v>
      </c>
      <c r="I1066" t="s">
        <v>26</v>
      </c>
      <c r="J1066" t="s">
        <v>1568</v>
      </c>
      <c r="K1066" t="s">
        <v>1535</v>
      </c>
      <c r="L1066" t="s">
        <v>1536</v>
      </c>
      <c r="O1066" t="s">
        <v>31</v>
      </c>
      <c r="P1066">
        <v>50892294</v>
      </c>
      <c r="Q1066">
        <v>2401</v>
      </c>
      <c r="R1066">
        <v>103</v>
      </c>
      <c r="S1066" t="s">
        <v>143</v>
      </c>
      <c r="T1066">
        <v>282</v>
      </c>
      <c r="U1066" t="s">
        <v>143</v>
      </c>
      <c r="V1066">
        <v>51</v>
      </c>
      <c r="W1066" t="s">
        <v>125</v>
      </c>
      <c r="X1066" t="s">
        <v>34</v>
      </c>
      <c r="Y1066">
        <v>201383</v>
      </c>
    </row>
    <row r="1067" spans="1:25" x14ac:dyDescent="0.2">
      <c r="A1067" t="s">
        <v>1547</v>
      </c>
      <c r="B1067">
        <v>6121</v>
      </c>
      <c r="C1067" t="s">
        <v>24</v>
      </c>
      <c r="D1067">
        <v>-1</v>
      </c>
      <c r="E1067" t="s">
        <v>25</v>
      </c>
      <c r="F1067">
        <v>50892294</v>
      </c>
      <c r="G1067">
        <v>66283100</v>
      </c>
      <c r="H1067">
        <v>1</v>
      </c>
      <c r="I1067" t="s">
        <v>26</v>
      </c>
      <c r="J1067" t="s">
        <v>1568</v>
      </c>
      <c r="K1067" t="s">
        <v>1535</v>
      </c>
      <c r="L1067" t="s">
        <v>1536</v>
      </c>
      <c r="O1067" t="s">
        <v>31</v>
      </c>
      <c r="P1067">
        <v>50892294</v>
      </c>
      <c r="Q1067">
        <v>2401</v>
      </c>
      <c r="R1067">
        <v>103</v>
      </c>
      <c r="S1067" t="s">
        <v>143</v>
      </c>
      <c r="T1067">
        <v>602</v>
      </c>
      <c r="U1067" t="s">
        <v>1548</v>
      </c>
      <c r="V1067">
        <v>51</v>
      </c>
      <c r="W1067" t="s">
        <v>125</v>
      </c>
      <c r="X1067" t="s">
        <v>34</v>
      </c>
      <c r="Y1067">
        <v>44587</v>
      </c>
    </row>
    <row r="1068" spans="1:25" x14ac:dyDescent="0.2">
      <c r="A1068" t="s">
        <v>1549</v>
      </c>
      <c r="B1068">
        <v>6121</v>
      </c>
      <c r="C1068" t="s">
        <v>24</v>
      </c>
      <c r="D1068">
        <v>-1</v>
      </c>
      <c r="E1068" t="s">
        <v>25</v>
      </c>
      <c r="F1068">
        <v>50892294</v>
      </c>
      <c r="G1068">
        <v>66283100</v>
      </c>
      <c r="H1068">
        <v>1</v>
      </c>
      <c r="I1068" t="s">
        <v>26</v>
      </c>
      <c r="J1068" t="s">
        <v>1568</v>
      </c>
      <c r="K1068" t="s">
        <v>1535</v>
      </c>
      <c r="L1068" t="s">
        <v>1536</v>
      </c>
      <c r="O1068" t="s">
        <v>31</v>
      </c>
      <c r="P1068">
        <v>50892294</v>
      </c>
      <c r="Q1068">
        <v>2401</v>
      </c>
      <c r="R1068">
        <v>103</v>
      </c>
      <c r="S1068" t="s">
        <v>143</v>
      </c>
      <c r="T1068">
        <v>759</v>
      </c>
      <c r="U1068" t="s">
        <v>1550</v>
      </c>
      <c r="V1068">
        <v>51</v>
      </c>
      <c r="W1068" t="s">
        <v>125</v>
      </c>
      <c r="X1068" t="s">
        <v>34</v>
      </c>
      <c r="Y1068">
        <v>3222</v>
      </c>
    </row>
    <row r="1069" spans="1:25" x14ac:dyDescent="0.2">
      <c r="A1069" t="s">
        <v>1551</v>
      </c>
      <c r="B1069">
        <v>6121</v>
      </c>
      <c r="C1069" t="s">
        <v>24</v>
      </c>
      <c r="D1069">
        <v>-1</v>
      </c>
      <c r="E1069" t="s">
        <v>25</v>
      </c>
      <c r="F1069">
        <v>50892294</v>
      </c>
      <c r="G1069">
        <v>66283100</v>
      </c>
      <c r="H1069">
        <v>1</v>
      </c>
      <c r="I1069" t="s">
        <v>26</v>
      </c>
      <c r="J1069" t="s">
        <v>1568</v>
      </c>
      <c r="K1069" t="s">
        <v>1535</v>
      </c>
      <c r="L1069" t="s">
        <v>1536</v>
      </c>
      <c r="O1069" t="s">
        <v>31</v>
      </c>
      <c r="P1069">
        <v>50892294</v>
      </c>
      <c r="Q1069">
        <v>2401</v>
      </c>
      <c r="R1069">
        <v>106</v>
      </c>
      <c r="S1069" t="s">
        <v>39</v>
      </c>
      <c r="T1069">
        <v>137</v>
      </c>
      <c r="U1069" t="s">
        <v>40</v>
      </c>
      <c r="V1069">
        <v>15</v>
      </c>
      <c r="W1069" t="s">
        <v>64</v>
      </c>
      <c r="X1069" t="s">
        <v>34</v>
      </c>
      <c r="Y1069">
        <v>187</v>
      </c>
    </row>
    <row r="1070" spans="1:25" x14ac:dyDescent="0.2">
      <c r="A1070" t="s">
        <v>1552</v>
      </c>
      <c r="B1070">
        <v>6121</v>
      </c>
      <c r="C1070" t="s">
        <v>24</v>
      </c>
      <c r="D1070">
        <v>-1</v>
      </c>
      <c r="E1070" t="s">
        <v>25</v>
      </c>
      <c r="F1070">
        <v>50892294</v>
      </c>
      <c r="G1070">
        <v>66283100</v>
      </c>
      <c r="H1070">
        <v>1</v>
      </c>
      <c r="I1070" t="s">
        <v>26</v>
      </c>
      <c r="J1070" t="s">
        <v>1568</v>
      </c>
      <c r="K1070" t="s">
        <v>1535</v>
      </c>
      <c r="L1070" t="s">
        <v>1536</v>
      </c>
      <c r="O1070" t="s">
        <v>31</v>
      </c>
      <c r="P1070">
        <v>50892294</v>
      </c>
      <c r="Q1070">
        <v>2401</v>
      </c>
      <c r="R1070">
        <v>122</v>
      </c>
      <c r="S1070" t="s">
        <v>42</v>
      </c>
      <c r="T1070">
        <v>287</v>
      </c>
      <c r="U1070" t="s">
        <v>43</v>
      </c>
      <c r="V1070">
        <v>15</v>
      </c>
      <c r="W1070" t="s">
        <v>64</v>
      </c>
      <c r="X1070" t="s">
        <v>34</v>
      </c>
      <c r="Y1070">
        <v>3222</v>
      </c>
    </row>
    <row r="1071" spans="1:25" x14ac:dyDescent="0.2">
      <c r="A1071" t="s">
        <v>1553</v>
      </c>
      <c r="B1071">
        <v>6121</v>
      </c>
      <c r="C1071" t="s">
        <v>24</v>
      </c>
      <c r="D1071">
        <v>-1</v>
      </c>
      <c r="E1071" t="s">
        <v>25</v>
      </c>
      <c r="F1071">
        <v>50892294</v>
      </c>
      <c r="G1071">
        <v>66283100</v>
      </c>
      <c r="H1071">
        <v>1</v>
      </c>
      <c r="I1071" t="s">
        <v>26</v>
      </c>
      <c r="J1071" t="s">
        <v>1568</v>
      </c>
      <c r="K1071" t="s">
        <v>1535</v>
      </c>
      <c r="L1071" t="s">
        <v>1536</v>
      </c>
      <c r="O1071" t="s">
        <v>31</v>
      </c>
      <c r="P1071">
        <v>50892294</v>
      </c>
      <c r="Q1071">
        <v>2401</v>
      </c>
      <c r="R1071">
        <v>126</v>
      </c>
      <c r="S1071" t="s">
        <v>1554</v>
      </c>
      <c r="T1071">
        <v>603</v>
      </c>
      <c r="U1071" t="s">
        <v>1555</v>
      </c>
      <c r="V1071">
        <v>51</v>
      </c>
      <c r="W1071" t="s">
        <v>125</v>
      </c>
      <c r="X1071" t="s">
        <v>34</v>
      </c>
      <c r="Y1071">
        <v>2590</v>
      </c>
    </row>
    <row r="1072" spans="1:25" x14ac:dyDescent="0.2">
      <c r="A1072" t="s">
        <v>1556</v>
      </c>
      <c r="B1072">
        <v>6121</v>
      </c>
      <c r="C1072" t="s">
        <v>24</v>
      </c>
      <c r="D1072">
        <v>-1</v>
      </c>
      <c r="E1072" t="s">
        <v>25</v>
      </c>
      <c r="F1072">
        <v>50892294</v>
      </c>
      <c r="G1072">
        <v>66283100</v>
      </c>
      <c r="H1072">
        <v>1</v>
      </c>
      <c r="I1072" t="s">
        <v>26</v>
      </c>
      <c r="J1072" t="s">
        <v>1568</v>
      </c>
      <c r="K1072" t="s">
        <v>1535</v>
      </c>
      <c r="L1072" t="s">
        <v>1536</v>
      </c>
      <c r="O1072" t="s">
        <v>31</v>
      </c>
      <c r="P1072">
        <v>50892294</v>
      </c>
      <c r="Q1072">
        <v>2401</v>
      </c>
      <c r="R1072">
        <v>400</v>
      </c>
      <c r="S1072" t="s">
        <v>45</v>
      </c>
      <c r="T1072">
        <v>674</v>
      </c>
      <c r="U1072" t="s">
        <v>46</v>
      </c>
      <c r="V1072">
        <v>51</v>
      </c>
      <c r="W1072" t="s">
        <v>125</v>
      </c>
      <c r="X1072" t="s">
        <v>34</v>
      </c>
      <c r="Y1072">
        <v>16184</v>
      </c>
    </row>
    <row r="1073" spans="1:25" x14ac:dyDescent="0.2">
      <c r="A1073" t="s">
        <v>1557</v>
      </c>
      <c r="B1073">
        <v>6121</v>
      </c>
      <c r="C1073" t="s">
        <v>24</v>
      </c>
      <c r="D1073">
        <v>-1</v>
      </c>
      <c r="E1073" t="s">
        <v>25</v>
      </c>
      <c r="F1073">
        <v>50904264</v>
      </c>
      <c r="G1073">
        <v>66289646</v>
      </c>
      <c r="H1073">
        <v>1</v>
      </c>
      <c r="I1073" t="s">
        <v>26</v>
      </c>
      <c r="J1073" t="s">
        <v>1568</v>
      </c>
      <c r="K1073" t="s">
        <v>1558</v>
      </c>
      <c r="L1073" t="s">
        <v>1559</v>
      </c>
      <c r="O1073" t="s">
        <v>31</v>
      </c>
      <c r="P1073">
        <v>50904264</v>
      </c>
      <c r="Q1073">
        <v>5599</v>
      </c>
      <c r="R1073">
        <v>4</v>
      </c>
      <c r="S1073" t="s">
        <v>32</v>
      </c>
      <c r="T1073">
        <v>19</v>
      </c>
      <c r="U1073" t="s">
        <v>32</v>
      </c>
      <c r="V1073">
        <v>53</v>
      </c>
      <c r="W1073" t="s">
        <v>33</v>
      </c>
      <c r="X1073" t="s">
        <v>34</v>
      </c>
      <c r="Y1073">
        <v>5641764</v>
      </c>
    </row>
    <row r="1074" spans="1:25" x14ac:dyDescent="0.2">
      <c r="A1074" t="s">
        <v>1560</v>
      </c>
      <c r="B1074">
        <v>6121</v>
      </c>
      <c r="C1074" t="s">
        <v>24</v>
      </c>
      <c r="D1074">
        <v>-1</v>
      </c>
      <c r="E1074" t="s">
        <v>25</v>
      </c>
      <c r="F1074">
        <v>50904264</v>
      </c>
      <c r="G1074">
        <v>66289646</v>
      </c>
      <c r="H1074">
        <v>1</v>
      </c>
      <c r="I1074" t="s">
        <v>26</v>
      </c>
      <c r="J1074" t="s">
        <v>1568</v>
      </c>
      <c r="K1074" t="s">
        <v>1558</v>
      </c>
      <c r="L1074" t="s">
        <v>1559</v>
      </c>
      <c r="O1074" t="s">
        <v>31</v>
      </c>
      <c r="P1074">
        <v>50904264</v>
      </c>
      <c r="Q1074">
        <v>5599</v>
      </c>
      <c r="R1074">
        <v>19</v>
      </c>
      <c r="S1074" t="s">
        <v>36</v>
      </c>
      <c r="T1074">
        <v>30</v>
      </c>
      <c r="U1074" t="s">
        <v>37</v>
      </c>
      <c r="V1074">
        <v>53</v>
      </c>
      <c r="W1074" t="s">
        <v>33</v>
      </c>
      <c r="X1074" t="s">
        <v>34</v>
      </c>
      <c r="Y1074">
        <v>12000000</v>
      </c>
    </row>
    <row r="1075" spans="1:25" x14ac:dyDescent="0.2">
      <c r="A1075" t="s">
        <v>1561</v>
      </c>
      <c r="B1075">
        <v>6121</v>
      </c>
      <c r="C1075" t="s">
        <v>24</v>
      </c>
      <c r="D1075">
        <v>-1</v>
      </c>
      <c r="E1075" t="s">
        <v>25</v>
      </c>
      <c r="F1075">
        <v>50904264</v>
      </c>
      <c r="G1075">
        <v>66289646</v>
      </c>
      <c r="H1075">
        <v>1</v>
      </c>
      <c r="I1075" t="s">
        <v>26</v>
      </c>
      <c r="J1075" t="s">
        <v>1568</v>
      </c>
      <c r="K1075" t="s">
        <v>1558</v>
      </c>
      <c r="L1075" t="s">
        <v>1559</v>
      </c>
      <c r="O1075" t="s">
        <v>31</v>
      </c>
      <c r="P1075">
        <v>50904264</v>
      </c>
      <c r="Q1075">
        <v>5599</v>
      </c>
      <c r="R1075">
        <v>106</v>
      </c>
      <c r="S1075" t="s">
        <v>39</v>
      </c>
      <c r="T1075">
        <v>137</v>
      </c>
      <c r="U1075" t="s">
        <v>40</v>
      </c>
      <c r="V1075">
        <v>53</v>
      </c>
      <c r="W1075" t="s">
        <v>33</v>
      </c>
      <c r="X1075" t="s">
        <v>34</v>
      </c>
      <c r="Y1075">
        <v>131712</v>
      </c>
    </row>
    <row r="1076" spans="1:25" x14ac:dyDescent="0.2">
      <c r="A1076" t="s">
        <v>1562</v>
      </c>
      <c r="B1076">
        <v>6121</v>
      </c>
      <c r="C1076" t="s">
        <v>24</v>
      </c>
      <c r="D1076">
        <v>-1</v>
      </c>
      <c r="E1076" t="s">
        <v>25</v>
      </c>
      <c r="F1076">
        <v>50904264</v>
      </c>
      <c r="G1076">
        <v>66289646</v>
      </c>
      <c r="H1076">
        <v>1</v>
      </c>
      <c r="I1076" t="s">
        <v>26</v>
      </c>
      <c r="J1076" t="s">
        <v>1568</v>
      </c>
      <c r="K1076" t="s">
        <v>1558</v>
      </c>
      <c r="L1076" t="s">
        <v>1559</v>
      </c>
      <c r="O1076" t="s">
        <v>31</v>
      </c>
      <c r="P1076">
        <v>50904264</v>
      </c>
      <c r="Q1076">
        <v>5599</v>
      </c>
      <c r="R1076">
        <v>122</v>
      </c>
      <c r="S1076" t="s">
        <v>42</v>
      </c>
      <c r="T1076">
        <v>287</v>
      </c>
      <c r="U1076" t="s">
        <v>43</v>
      </c>
      <c r="V1076">
        <v>53</v>
      </c>
      <c r="W1076" t="s">
        <v>33</v>
      </c>
      <c r="X1076" t="s">
        <v>34</v>
      </c>
      <c r="Y1076">
        <v>192000</v>
      </c>
    </row>
    <row r="1077" spans="1:25" x14ac:dyDescent="0.2">
      <c r="A1077" t="s">
        <v>1563</v>
      </c>
      <c r="B1077">
        <v>6121</v>
      </c>
      <c r="C1077" t="s">
        <v>24</v>
      </c>
      <c r="D1077">
        <v>-1</v>
      </c>
      <c r="E1077" t="s">
        <v>25</v>
      </c>
      <c r="F1077">
        <v>50904264</v>
      </c>
      <c r="G1077">
        <v>66289646</v>
      </c>
      <c r="H1077">
        <v>1</v>
      </c>
      <c r="I1077" t="s">
        <v>26</v>
      </c>
      <c r="J1077" t="s">
        <v>1568</v>
      </c>
      <c r="K1077" t="s">
        <v>1558</v>
      </c>
      <c r="L1077" t="s">
        <v>1559</v>
      </c>
      <c r="O1077" t="s">
        <v>31</v>
      </c>
      <c r="P1077">
        <v>50904264</v>
      </c>
      <c r="Q1077">
        <v>5599</v>
      </c>
      <c r="R1077">
        <v>400</v>
      </c>
      <c r="S1077" t="s">
        <v>45</v>
      </c>
      <c r="T1077">
        <v>674</v>
      </c>
      <c r="U1077" t="s">
        <v>46</v>
      </c>
      <c r="V1077">
        <v>53</v>
      </c>
      <c r="W1077" t="s">
        <v>33</v>
      </c>
      <c r="X1077" t="s">
        <v>34</v>
      </c>
      <c r="Y1077">
        <v>823200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ColWidth="9.140625" defaultRowHeight="12.75" x14ac:dyDescent="0.2"/>
  <cols>
    <col min="1" max="1" width="80"/>
  </cols>
  <sheetData>
    <row r="1" spans="1:1" x14ac:dyDescent="0.2">
      <c r="A1" t="s">
        <v>1564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G13"/>
  <sheetViews>
    <sheetView workbookViewId="0">
      <selection activeCell="F16" sqref="F16"/>
    </sheetView>
  </sheetViews>
  <sheetFormatPr baseColWidth="10" defaultRowHeight="12.75" x14ac:dyDescent="0.2"/>
  <cols>
    <col min="2" max="2" width="17" style="5" bestFit="1" customWidth="1"/>
    <col min="3" max="3" width="17.5703125" bestFit="1" customWidth="1"/>
    <col min="4" max="4" width="17" bestFit="1" customWidth="1"/>
    <col min="6" max="6" width="12.28515625" bestFit="1" customWidth="1"/>
  </cols>
  <sheetData>
    <row r="3" spans="1:7" x14ac:dyDescent="0.2">
      <c r="A3" t="s">
        <v>1568</v>
      </c>
      <c r="B3" s="5">
        <v>14734478888</v>
      </c>
      <c r="C3">
        <v>0</v>
      </c>
      <c r="D3" s="6">
        <f>+B3-C3</f>
        <v>14734478888</v>
      </c>
      <c r="E3" s="8" t="s">
        <v>1573</v>
      </c>
      <c r="F3" s="9" t="s">
        <v>1576</v>
      </c>
      <c r="G3">
        <v>50</v>
      </c>
    </row>
    <row r="4" spans="1:7" x14ac:dyDescent="0.2">
      <c r="A4" t="s">
        <v>1572</v>
      </c>
      <c r="B4" s="4">
        <v>9534869803</v>
      </c>
      <c r="C4" s="7">
        <v>-17765731969</v>
      </c>
      <c r="D4" s="3">
        <f>+B4+C4</f>
        <v>-8230862166</v>
      </c>
      <c r="E4" s="8" t="s">
        <v>1574</v>
      </c>
      <c r="F4" s="9" t="s">
        <v>1576</v>
      </c>
      <c r="G4">
        <v>40</v>
      </c>
    </row>
    <row r="5" spans="1:7" x14ac:dyDescent="0.2">
      <c r="A5" t="s">
        <v>1566</v>
      </c>
      <c r="B5" s="4">
        <v>4874587765</v>
      </c>
      <c r="C5" s="7">
        <v>-11378204487</v>
      </c>
      <c r="D5" s="3">
        <f>+B5+C5</f>
        <v>-6503616722</v>
      </c>
      <c r="E5" s="8" t="s">
        <v>1575</v>
      </c>
      <c r="F5" s="9" t="s">
        <v>1576</v>
      </c>
      <c r="G5">
        <v>40</v>
      </c>
    </row>
    <row r="7" spans="1:7" x14ac:dyDescent="0.2">
      <c r="B7" s="5">
        <f>SUM(B3:B6)</f>
        <v>29143936456</v>
      </c>
      <c r="C7" s="5">
        <f>SUM(C3:C6)</f>
        <v>-29143936456</v>
      </c>
      <c r="D7" s="6">
        <f>SUM(D3:D5)</f>
        <v>0</v>
      </c>
    </row>
    <row r="11" spans="1:7" x14ac:dyDescent="0.2">
      <c r="D11">
        <v>14734478888</v>
      </c>
    </row>
    <row r="12" spans="1:7" x14ac:dyDescent="0.2">
      <c r="D12">
        <v>8230862166</v>
      </c>
    </row>
    <row r="13" spans="1:7" x14ac:dyDescent="0.2">
      <c r="D13">
        <v>6503616722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Hoja1</vt:lpstr>
      <vt:lpstr>SQL Results</vt:lpstr>
      <vt:lpstr>SQL Statement</vt:lpstr>
      <vt:lpstr>Hoja3</vt:lpstr>
    </vt:vector>
  </TitlesOfParts>
  <Company>Allround Automations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PL/SQL Developer</dc:creator>
  <cp:lastModifiedBy>Usuario</cp:lastModifiedBy>
  <dcterms:created xsi:type="dcterms:W3CDTF">2015-04-06T08:17:42Z</dcterms:created>
  <dcterms:modified xsi:type="dcterms:W3CDTF">2015-05-06T13:48:32Z</dcterms:modified>
</cp:coreProperties>
</file>