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0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PIA_ED\Gas_Caribe_2015\Karoll\Joaco\"/>
    </mc:Choice>
  </mc:AlternateContent>
  <bookViews>
    <workbookView xWindow="0" yWindow="0" windowWidth="20490" windowHeight="7755" activeTab="2"/>
  </bookViews>
  <sheets>
    <sheet name="Hoja2" sheetId="4" r:id="rId1"/>
    <sheet name="Hoja4" sheetId="6" r:id="rId2"/>
    <sheet name="Hoja5" sheetId="7" r:id="rId3"/>
    <sheet name="Hoja3" sheetId="5" r:id="rId4"/>
    <sheet name="SQL Results" sheetId="1" r:id="rId5"/>
    <sheet name="SQL Statement" sheetId="2" r:id="rId6"/>
  </sheets>
  <definedNames>
    <definedName name="_xlnm._FilterDatabase" localSheetId="3" hidden="1">Hoja3!$A$1:$C$49</definedName>
  </definedNames>
  <calcPr calcId="152511"/>
  <pivotCaches>
    <pivotCache cacheId="47" r:id="rId7"/>
    <pivotCache cacheId="55" r:id="rId8"/>
    <pivotCache cacheId="61" r:id="rId9"/>
  </pivotCaches>
</workbook>
</file>

<file path=xl/calcChain.xml><?xml version="1.0" encoding="utf-8"?>
<calcChain xmlns="http://schemas.openxmlformats.org/spreadsheetml/2006/main">
  <c r="D13" i="7" l="1"/>
</calcChain>
</file>

<file path=xl/sharedStrings.xml><?xml version="1.0" encoding="utf-8"?>
<sst xmlns="http://schemas.openxmlformats.org/spreadsheetml/2006/main" count="95" uniqueCount="20">
  <si>
    <t>SERVICIO</t>
  </si>
  <si>
    <t>SUM(VALOR)</t>
  </si>
  <si>
    <t>TIPO</t>
  </si>
  <si>
    <t>-- SALDO INICIAL
SELECT * FROM (
SELECT  SERVICIO, sum(VALOR), 'SI' TIPO
FROM (
SELECT caccserv SERVICIO, nvl(sum(decode(caccnaca,'N',caccsape)),0) VALOR
  FROM OPEN.ic_cartcoco
 WHERE caccfege = '30/06/2015'
 GROUP BY caccserv
 )
 WHERE valor &lt;&gt; 0
GROUP BY  SERVICIO
UNION ALL
-- SALDO FINAL
SELECT SERVICIO, sum(VALOR), 'SF' TIPO
FROM (
SELECT caccserv SERVICIO, NVL((sum(decode(caccnaca,'N',caccsape))* -1),0) VALOR, 'SF' TIPO
  FROM OPEN.ic_cartcoco
 WHERE caccfege = '31/07/2015'
 GROUP BY caccserv
 )
 WHERE valor &lt;&gt; 0
 GROUP BY SERVICIO
UNION ALL
/*Consulta Hechos*/
SELECT SERVICIO, sum(VALOR), 'HE' TIPO
FROM (
SELECT PRODUCTO SERVICIO, SUM(DECODE(TIPOMOVI,1,VALOR,16,VALOR,25,VALOR,56,VALOR,-VALOR)) VALOR
  FROM ( /*Facturaci¢n por Concepto*/
        SELECT moviserv PRODUCTO, movitimo TIPOMOVI, sum((decode(movisign,'D',MOVIVALO,-MOVIVALO))) valor
          FROM open.ic_movimien
         WHERE movitido = 71
           and movifeco &gt;= '01-07-2015'
           and movifeco &lt;= '31-07-2015'
           AND movitihe = 'F'
           AND movitimo = 1
         GROUP BY moviserv, movitimo
    UNION
        /*Aplicaci¢n de Saldo a Favor en Facturaci¢n*/
        SELECT moviserv PRODUCTO, movitimo TIPOMOVI, sum((decode(movisign,'D',MOVIVALO,-MOVIVALO))) valor
          FROM open.ic_movimien
         WHERE movitido = 71
           and movifeco &gt;= '01-07-2015'
           and movifeco &lt;= '31-07-2015'
           AND movitihe is null
           AND movitimo = 11
         GROUP BY moviserv, movitimo
    UNION
        /*Aplicaci¢n saldo a Favor por Notas*/
        SELECT moviserv PRODUCTO, movitimo TIPOMOVI, sum((decode(movisign,'D',MOVIVALO,-MOVIVALO))) valor
          FROM open.ic_movimien
         WHERE movitido = 73
           and movifeco &gt;= '01-07-2015'
           and movifeco &lt;= '31-07-2015'
           AND movitihe is null
           AND movitimo = 40
         GROUP BY moviserv, movitimo
    UNION
        /*Saldo a favor por Facturaci¢n*/
        SELECT moviserv PRODUCTO, movitimo TIPOMOVI, sum((decode(movisign,'D',MOVIVALO,-MOVIVALO))) valor
          FROM open.ic_movimien
         WHERE movitido = 71
           and movifeco &gt;= '01-07-2015'
           and movifeco &lt;= '31-07-2015'
           AND movitihe is null
           AND movitimo = 44
         GROUP BY moviserv, movitimo
    UNION
        /*Saldo a favor por Notas*/
        SELECT moviserv PRODUCTO, movitimo TIPOMOVI, sum((decode(movisign,'D',MOVIVALO,-MOVIVALO))) valor
          FROM open.ic_movimien
         WHERE movitido = 73
           and movifeco &gt;= '01-07-2015'
           and movifeco &lt;= '31-07-2015'
           AND movitihe is null
           AND movitimo = 46
         GROUP BY moviserv, movitimo
    UNION
        /*Notas por concepto*/
        SELECT moviserv PRODUCTO, movitimo TIPOMOVI, sum((decode(movisign,'D',MOVIVALO,-MOVIVALO))) valor
          FROM open.ic_movimien
         WHERE movitido = 73
           and movifeco &gt;= '01-07-2015'
           and movifeco &lt;= '31-07-2015'
           AND movitihe is null
           AND movitimo in (16,56)
         GROUP BY moviserv, movitimo
    UNION
        -- Devoluciones saldo a favor
        SELECT moviserv PRODUCTO, movitimo TIPOMOVI, sum((decode(movisign,'D',MOVIVALO,-MOVIVALO))) valor
          FROM open.ic_movimien
         WHERE movitido = 73
           and movifeco &gt;= '01-07-2015'
           and movifeco &lt;= '31-07-2015'
           AND movitihe is null
           AND movitimo = 48
         GROUP BY moviserv, movitimo
    UNION
        -- Sancion por reactivacion de deuda
        SELECT moviserv PRODUCTO, movitimo TIPOMOVI, sum((decode(movisign,'D',MOVIVALO,-MOVIVALO))) valor
          FROM open.ic_movimien
         WHERE movitido = 73
           and movifeco &gt;= '01-07-2015'
           and movifeco &lt;= '31-07-2015'
           AND movitihe IS NULL
           AND movitimo = 57
         GROUP BY moviserv, movitimo
    UNION
        /*Recaudo por concepto*/
        SELECT moviserv PRODUCTO, movitimo TIPOMOVI, sum((decode(movisign,'D',MOVIVALO,-MOVIVALO))) valor
          FROM open.ic_movimien
         WHERE movitido = 72
           and movifeco &gt;= '01-07-2015'
           and movifeco &lt;= '31-07-2015'
           AND movitimo = 23
         GROUP BY moviserv, movitimo
   )
GROUP BY producto
)
  WHERE VALOR &lt;&gt; 0
  GROUP BY SERVICIO, VALOR)</t>
  </si>
  <si>
    <t>Etiquetas de fila</t>
  </si>
  <si>
    <t>Suma de SUM(VALOR)</t>
  </si>
  <si>
    <t>Total general</t>
  </si>
  <si>
    <t>Etiquetas de columna</t>
  </si>
  <si>
    <t>1_SI</t>
  </si>
  <si>
    <t>3_SF</t>
  </si>
  <si>
    <t>2_HE</t>
  </si>
  <si>
    <t>CARTERA CORRIENTE</t>
  </si>
  <si>
    <t>2_RD</t>
  </si>
  <si>
    <t>2_NC</t>
  </si>
  <si>
    <t>2_FC</t>
  </si>
  <si>
    <t>2_DV</t>
  </si>
  <si>
    <t>2_AN</t>
  </si>
  <si>
    <t>2_AF</t>
  </si>
  <si>
    <t>2_SN</t>
  </si>
  <si>
    <t>2_SA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</si>
</sst>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8" formatCode="_-* #,##0_-;\-* #,##0_-;_-* &quot;-&quot;??_-;_-@_-"/>
  </numFmts>
  <fonts count="3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168" fontId="0" fillId="0" borderId="0" xfId="1" applyNumberFormat="1" applyFont="1"/>
    <xf numFmtId="168" fontId="0" fillId="0" borderId="0" xfId="0" applyNumberFormat="1"/>
    <xf numFmtId="168" fontId="0" fillId="0" borderId="0" xfId="0" applyNumberFormat="1" applyAlignment="1">
      <alignment horizontal="left"/>
    </xf>
    <xf numFmtId="168" fontId="1" fillId="0" borderId="0" xfId="1" applyNumberFormat="1" applyFont="1" applyAlignment="1">
      <alignment horizontal="right"/>
    </xf>
    <xf numFmtId="168" fontId="0" fillId="0" borderId="0" xfId="1" applyNumberFormat="1" applyFont="1" applyAlignment="1">
      <alignment horizontal="right"/>
    </xf>
    <xf numFmtId="168" fontId="0" fillId="0" borderId="0" xfId="1" pivotButton="1" applyNumberFormat="1" applyFont="1" applyAlignment="1">
      <alignment horizontal="right"/>
    </xf>
    <xf numFmtId="0" fontId="1" fillId="0" borderId="0" xfId="0" applyFont="1"/>
  </cellXfs>
  <cellStyles count="2">
    <cellStyle name="Millares" xfId="1" builtinId="3"/>
    <cellStyle name="Normal" xfId="0" builtinId="0"/>
  </cellStyles>
  <dxfs count="18"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7" formatCode="_-* #,##0.0_-;\-* #,##0.0_-;_-* &quot;-&quot;??_-;_-@_-"/>
    </dxf>
    <dxf>
      <numFmt numFmtId="168" formatCode="_-* #,##0_-;\-* #,##0_-;_-* &quot;-&quot;??_-;_-@_-"/>
    </dxf>
    <dxf>
      <numFmt numFmtId="167" formatCode="_-* #,##0.0_-;\-* #,##0.0_-;_-* &quot;-&quot;??_-;_-@_-"/>
    </dxf>
    <dxf>
      <numFmt numFmtId="168" formatCode="_-* #,##0_-;\-* #,##0_-;_-* &quot;-&quot;??_-;_-@_-"/>
    </dxf>
    <dxf>
      <numFmt numFmtId="167" formatCode="_-* #,##0.0_-;\-* #,##0.0_-;_-* &quot;-&quot;??_-;_-@_-"/>
    </dxf>
    <dxf>
      <numFmt numFmtId="168" formatCode="_-* #,##0_-;\-* #,##0_-;_-* &quot;-&quot;??_-;_-@_-"/>
    </dxf>
    <dxf>
      <numFmt numFmtId="167" formatCode="_-* #,##0.0_-;\-* #,##0.0_-;_-* &quot;-&quot;??_-;_-@_-"/>
    </dxf>
    <dxf>
      <numFmt numFmtId="167" formatCode="_-* #,##0.0_-;\-* #,##0.0_-;_-* &quot;-&quot;??_-;_-@_-"/>
    </dxf>
    <dxf>
      <numFmt numFmtId="167" formatCode="_-* #,##0.0_-;\-* #,##0.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alignment horizontal="right" readingOrder="0"/>
    </dxf>
    <dxf>
      <alignment horizontal="right" readingOrder="0"/>
    </dxf>
    <dxf>
      <alignment horizontal="right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" refreshedDate="42237.705850578706" createdVersion="5" refreshedVersion="5" minRefreshableVersion="3" recordCount="18">
  <cacheSource type="worksheet">
    <worksheetSource ref="A1:C19" sheet="SQL Results"/>
  </cacheSource>
  <cacheFields count="3">
    <cacheField name="SERVICIO" numFmtId="0">
      <sharedItems containsSemiMixedTypes="0" containsString="0" containsNumber="1" containsInteger="1" minValue="6121" maxValue="7056" count="6">
        <n v="7054"/>
        <n v="7014"/>
        <n v="7056"/>
        <n v="7053"/>
        <n v="7055"/>
        <n v="6121"/>
      </sharedItems>
    </cacheField>
    <cacheField name="SUM(VALOR)" numFmtId="168">
      <sharedItems containsSemiMixedTypes="0" containsString="0" containsNumber="1" containsInteger="1" minValue="-31021069936" maxValue="50409140874"/>
    </cacheField>
    <cacheField name="TIPO" numFmtId="0">
      <sharedItems count="3">
        <s v="1_SI"/>
        <s v="3_SF"/>
        <s v="2_H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uario" refreshedDate="42237.729849537034" createdVersion="5" refreshedVersion="5" minRefreshableVersion="3" recordCount="48">
  <cacheSource type="worksheet">
    <worksheetSource ref="A1:C49" sheet="Hoja3"/>
  </cacheSource>
  <cacheFields count="3">
    <cacheField name="SERVICIO" numFmtId="0">
      <sharedItems containsSemiMixedTypes="0" containsString="0" containsNumber="1" containsInteger="1" minValue="6121" maxValue="7056" count="6">
        <n v="7054"/>
        <n v="7014"/>
        <n v="7056"/>
        <n v="7053"/>
        <n v="7055"/>
        <n v="6121"/>
      </sharedItems>
    </cacheField>
    <cacheField name="SUM(VALOR)" numFmtId="0">
      <sharedItems containsSemiMixedTypes="0" containsString="0" containsNumber="1" containsInteger="1" minValue="-72272463976" maxValue="63381780052"/>
    </cacheField>
    <cacheField name="TIPO" numFmtId="0">
      <sharedItems count="10">
        <s v="SI"/>
        <s v="SF"/>
        <s v="2_SF"/>
        <s v="2_RD"/>
        <s v="2_NC"/>
        <s v="2_FC"/>
        <s v="2_DV"/>
        <s v="2_AN"/>
        <s v="2_AF"/>
        <s v="2_S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uario" refreshedDate="42237.735410300927" createdVersion="5" refreshedVersion="5" minRefreshableVersion="3" recordCount="48">
  <cacheSource type="worksheet">
    <worksheetSource ref="A1:C49" sheet="Hoja3"/>
  </cacheSource>
  <cacheFields count="3">
    <cacheField name="SERVICIO" numFmtId="0">
      <sharedItems containsSemiMixedTypes="0" containsString="0" containsNumber="1" containsInteger="1" minValue="6121" maxValue="7056" count="6">
        <n v="7054"/>
        <n v="7014"/>
        <n v="7056"/>
        <n v="7053"/>
        <n v="7055"/>
        <n v="6121"/>
      </sharedItems>
    </cacheField>
    <cacheField name="SUM(VALOR)" numFmtId="0">
      <sharedItems containsSemiMixedTypes="0" containsString="0" containsNumber="1" containsInteger="1" minValue="-72272463976" maxValue="63381780052"/>
    </cacheField>
    <cacheField name="TIPO" numFmtId="0">
      <sharedItems count="10">
        <s v="1_SI"/>
        <s v="3_SF"/>
        <s v="2_SA"/>
        <s v="2_RD"/>
        <s v="2_NC"/>
        <s v="2_FC"/>
        <s v="2_DV"/>
        <s v="2_AN"/>
        <s v="2_AF"/>
        <s v="2_S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n v="219803946"/>
    <x v="0"/>
  </r>
  <r>
    <x v="1"/>
    <n v="50409140874"/>
    <x v="0"/>
  </r>
  <r>
    <x v="2"/>
    <n v="3272830175"/>
    <x v="0"/>
  </r>
  <r>
    <x v="3"/>
    <n v="437179239"/>
    <x v="0"/>
  </r>
  <r>
    <x v="4"/>
    <n v="5149507749"/>
    <x v="0"/>
  </r>
  <r>
    <x v="5"/>
    <n v="902299252"/>
    <x v="0"/>
  </r>
  <r>
    <x v="0"/>
    <n v="-219843945"/>
    <x v="1"/>
  </r>
  <r>
    <x v="1"/>
    <n v="-31021069936"/>
    <x v="1"/>
  </r>
  <r>
    <x v="2"/>
    <n v="-2860950514"/>
    <x v="1"/>
  </r>
  <r>
    <x v="3"/>
    <n v="-398792980"/>
    <x v="1"/>
  </r>
  <r>
    <x v="4"/>
    <n v="-5133462384"/>
    <x v="1"/>
  </r>
  <r>
    <x v="5"/>
    <n v="-1284159428"/>
    <x v="1"/>
  </r>
  <r>
    <x v="3"/>
    <n v="-38540895"/>
    <x v="2"/>
  </r>
  <r>
    <x v="0"/>
    <n v="39999"/>
    <x v="2"/>
  </r>
  <r>
    <x v="2"/>
    <n v="-413353511"/>
    <x v="2"/>
  </r>
  <r>
    <x v="1"/>
    <n v="-19389176002"/>
    <x v="2"/>
  </r>
  <r>
    <x v="5"/>
    <n v="381860176"/>
    <x v="2"/>
  </r>
  <r>
    <x v="4"/>
    <n v="-16470090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8">
  <r>
    <x v="0"/>
    <n v="219803946"/>
    <x v="0"/>
  </r>
  <r>
    <x v="1"/>
    <n v="50409140874"/>
    <x v="0"/>
  </r>
  <r>
    <x v="2"/>
    <n v="3272830175"/>
    <x v="0"/>
  </r>
  <r>
    <x v="3"/>
    <n v="437179239"/>
    <x v="0"/>
  </r>
  <r>
    <x v="4"/>
    <n v="5149507749"/>
    <x v="0"/>
  </r>
  <r>
    <x v="5"/>
    <n v="902299252"/>
    <x v="0"/>
  </r>
  <r>
    <x v="0"/>
    <n v="-219843945"/>
    <x v="1"/>
  </r>
  <r>
    <x v="1"/>
    <n v="-31021069936"/>
    <x v="1"/>
  </r>
  <r>
    <x v="2"/>
    <n v="-2860950514"/>
    <x v="1"/>
  </r>
  <r>
    <x v="3"/>
    <n v="-398792980"/>
    <x v="1"/>
  </r>
  <r>
    <x v="4"/>
    <n v="-5133462384"/>
    <x v="1"/>
  </r>
  <r>
    <x v="5"/>
    <n v="-1284159428"/>
    <x v="1"/>
  </r>
  <r>
    <x v="1"/>
    <n v="14455554"/>
    <x v="2"/>
  </r>
  <r>
    <x v="2"/>
    <n v="-2889106879"/>
    <x v="3"/>
  </r>
  <r>
    <x v="1"/>
    <n v="-9318327256"/>
    <x v="4"/>
  </r>
  <r>
    <x v="5"/>
    <n v="5415440295"/>
    <x v="5"/>
  </r>
  <r>
    <x v="3"/>
    <n v="1092861696"/>
    <x v="5"/>
  </r>
  <r>
    <x v="2"/>
    <n v="-1473850"/>
    <x v="6"/>
  </r>
  <r>
    <x v="1"/>
    <n v="-412051218"/>
    <x v="7"/>
  </r>
  <r>
    <x v="4"/>
    <n v="-10060254012"/>
    <x v="4"/>
  </r>
  <r>
    <x v="1"/>
    <n v="-1094291"/>
    <x v="6"/>
  </r>
  <r>
    <x v="4"/>
    <n v="-1578138"/>
    <x v="8"/>
  </r>
  <r>
    <x v="2"/>
    <n v="-716734"/>
    <x v="7"/>
  </r>
  <r>
    <x v="1"/>
    <n v="-965080371"/>
    <x v="8"/>
  </r>
  <r>
    <x v="4"/>
    <n v="15651208770"/>
    <x v="5"/>
  </r>
  <r>
    <x v="4"/>
    <n v="-180820121"/>
    <x v="7"/>
  </r>
  <r>
    <x v="3"/>
    <n v="-30468"/>
    <x v="7"/>
  </r>
  <r>
    <x v="3"/>
    <n v="-502818901"/>
    <x v="3"/>
  </r>
  <r>
    <x v="2"/>
    <n v="-148759"/>
    <x v="8"/>
  </r>
  <r>
    <x v="0"/>
    <n v="4941"/>
    <x v="4"/>
  </r>
  <r>
    <x v="2"/>
    <n v="2576256385"/>
    <x v="5"/>
  </r>
  <r>
    <x v="5"/>
    <n v="-104097406"/>
    <x v="7"/>
  </r>
  <r>
    <x v="1"/>
    <n v="-72272463976"/>
    <x v="3"/>
  </r>
  <r>
    <x v="1"/>
    <n v="183605504"/>
    <x v="9"/>
  </r>
  <r>
    <x v="3"/>
    <n v="-628389966"/>
    <x v="4"/>
  </r>
  <r>
    <x v="2"/>
    <n v="831369"/>
    <x v="9"/>
  </r>
  <r>
    <x v="5"/>
    <n v="-1174893350"/>
    <x v="3"/>
  </r>
  <r>
    <x v="3"/>
    <n v="-8620"/>
    <x v="8"/>
  </r>
  <r>
    <x v="0"/>
    <n v="432836"/>
    <x v="5"/>
  </r>
  <r>
    <x v="5"/>
    <n v="101970504"/>
    <x v="9"/>
  </r>
  <r>
    <x v="0"/>
    <n v="-397778"/>
    <x v="3"/>
  </r>
  <r>
    <x v="1"/>
    <n v="63381780052"/>
    <x v="5"/>
  </r>
  <r>
    <x v="4"/>
    <n v="-392170"/>
    <x v="6"/>
  </r>
  <r>
    <x v="2"/>
    <n v="-98995043"/>
    <x v="4"/>
  </r>
  <r>
    <x v="4"/>
    <n v="-5606833706"/>
    <x v="3"/>
  </r>
  <r>
    <x v="5"/>
    <n v="-3856559867"/>
    <x v="4"/>
  </r>
  <r>
    <x v="3"/>
    <n v="-154636"/>
    <x v="6"/>
  </r>
  <r>
    <x v="4"/>
    <n v="182199287"/>
    <x v="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8">
  <r>
    <x v="0"/>
    <n v="219803946"/>
    <x v="0"/>
  </r>
  <r>
    <x v="1"/>
    <n v="50409140874"/>
    <x v="0"/>
  </r>
  <r>
    <x v="2"/>
    <n v="3272830175"/>
    <x v="0"/>
  </r>
  <r>
    <x v="3"/>
    <n v="437179239"/>
    <x v="0"/>
  </r>
  <r>
    <x v="4"/>
    <n v="5149507749"/>
    <x v="0"/>
  </r>
  <r>
    <x v="5"/>
    <n v="902299252"/>
    <x v="0"/>
  </r>
  <r>
    <x v="0"/>
    <n v="-219843945"/>
    <x v="1"/>
  </r>
  <r>
    <x v="1"/>
    <n v="-31021069936"/>
    <x v="1"/>
  </r>
  <r>
    <x v="2"/>
    <n v="-2860950514"/>
    <x v="1"/>
  </r>
  <r>
    <x v="3"/>
    <n v="-398792980"/>
    <x v="1"/>
  </r>
  <r>
    <x v="4"/>
    <n v="-5133462384"/>
    <x v="1"/>
  </r>
  <r>
    <x v="5"/>
    <n v="-1284159428"/>
    <x v="1"/>
  </r>
  <r>
    <x v="1"/>
    <n v="14455554"/>
    <x v="2"/>
  </r>
  <r>
    <x v="2"/>
    <n v="-2889106879"/>
    <x v="3"/>
  </r>
  <r>
    <x v="1"/>
    <n v="-9318327256"/>
    <x v="4"/>
  </r>
  <r>
    <x v="5"/>
    <n v="5415440295"/>
    <x v="5"/>
  </r>
  <r>
    <x v="3"/>
    <n v="1092861696"/>
    <x v="5"/>
  </r>
  <r>
    <x v="2"/>
    <n v="-1473850"/>
    <x v="6"/>
  </r>
  <r>
    <x v="1"/>
    <n v="-412051218"/>
    <x v="7"/>
  </r>
  <r>
    <x v="4"/>
    <n v="-10060254012"/>
    <x v="4"/>
  </r>
  <r>
    <x v="1"/>
    <n v="-1094291"/>
    <x v="6"/>
  </r>
  <r>
    <x v="4"/>
    <n v="-1578138"/>
    <x v="8"/>
  </r>
  <r>
    <x v="2"/>
    <n v="-716734"/>
    <x v="7"/>
  </r>
  <r>
    <x v="1"/>
    <n v="-965080371"/>
    <x v="8"/>
  </r>
  <r>
    <x v="4"/>
    <n v="15651208770"/>
    <x v="5"/>
  </r>
  <r>
    <x v="4"/>
    <n v="-180820121"/>
    <x v="7"/>
  </r>
  <r>
    <x v="3"/>
    <n v="-30468"/>
    <x v="7"/>
  </r>
  <r>
    <x v="3"/>
    <n v="-502818901"/>
    <x v="3"/>
  </r>
  <r>
    <x v="2"/>
    <n v="-148759"/>
    <x v="8"/>
  </r>
  <r>
    <x v="0"/>
    <n v="4941"/>
    <x v="4"/>
  </r>
  <r>
    <x v="2"/>
    <n v="2576256385"/>
    <x v="5"/>
  </r>
  <r>
    <x v="5"/>
    <n v="-104097406"/>
    <x v="7"/>
  </r>
  <r>
    <x v="1"/>
    <n v="-72272463976"/>
    <x v="3"/>
  </r>
  <r>
    <x v="1"/>
    <n v="183605504"/>
    <x v="9"/>
  </r>
  <r>
    <x v="3"/>
    <n v="-628389966"/>
    <x v="4"/>
  </r>
  <r>
    <x v="2"/>
    <n v="831369"/>
    <x v="9"/>
  </r>
  <r>
    <x v="5"/>
    <n v="-1174893350"/>
    <x v="3"/>
  </r>
  <r>
    <x v="3"/>
    <n v="-8620"/>
    <x v="8"/>
  </r>
  <r>
    <x v="0"/>
    <n v="432836"/>
    <x v="5"/>
  </r>
  <r>
    <x v="5"/>
    <n v="101970504"/>
    <x v="9"/>
  </r>
  <r>
    <x v="0"/>
    <n v="-397778"/>
    <x v="3"/>
  </r>
  <r>
    <x v="1"/>
    <n v="63381780052"/>
    <x v="5"/>
  </r>
  <r>
    <x v="4"/>
    <n v="-392170"/>
    <x v="6"/>
  </r>
  <r>
    <x v="2"/>
    <n v="-98995043"/>
    <x v="4"/>
  </r>
  <r>
    <x v="4"/>
    <n v="-5606833706"/>
    <x v="3"/>
  </r>
  <r>
    <x v="5"/>
    <n v="-3856559867"/>
    <x v="4"/>
  </r>
  <r>
    <x v="3"/>
    <n v="-154636"/>
    <x v="6"/>
  </r>
  <r>
    <x v="4"/>
    <n v="182199287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la dinámica12" cacheId="4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E11" firstHeaderRow="1" firstDataRow="2" firstDataCol="1"/>
  <pivotFields count="3">
    <pivotField axis="axisRow" showAll="0">
      <items count="7">
        <item x="5"/>
        <item x="1"/>
        <item x="3"/>
        <item x="0"/>
        <item x="4"/>
        <item x="2"/>
        <item t="default"/>
      </items>
    </pivotField>
    <pivotField dataField="1" numFmtId="168" showAll="0"/>
    <pivotField axis="axisCol" showAll="0">
      <items count="4">
        <item x="0"/>
        <item x="2"/>
        <item x="1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a de SUM(VALOR)" fld="1" baseField="0" baseItem="0" numFmtId="168"/>
  </dataFields>
  <formats count="6">
    <format dxfId="17">
      <pivotArea outline="0" collapsedLevelsAreSubtotals="1" fieldPosition="0"/>
    </format>
    <format dxfId="16">
      <pivotArea dataOnly="0" labelOnly="1" fieldPosition="0">
        <references count="1">
          <reference field="2" count="0"/>
        </references>
      </pivotArea>
    </format>
    <format dxfId="15">
      <pivotArea dataOnly="0" labelOnly="1" grandCol="1" outline="0" fieldPosition="0"/>
    </format>
    <format dxfId="14">
      <pivotArea outline="0" collapsedLevelsAreSubtotals="1" fieldPosition="0"/>
    </format>
    <format dxfId="13">
      <pivotArea dataOnly="0" labelOnly="1" fieldPosition="0">
        <references count="1">
          <reference field="2" count="0"/>
        </references>
      </pivotArea>
    </format>
    <format dxfId="12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14" cacheId="55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C20" firstHeaderRow="1" firstDataRow="1" firstDataCol="0"/>
  <pivotFields count="3"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16" cacheId="6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13" firstHeaderRow="1" firstDataRow="1" firstDataCol="1" rowPageCount="1" colPageCount="1"/>
  <pivotFields count="3">
    <pivotField axis="axisPage" showAll="0">
      <items count="7">
        <item x="5"/>
        <item x="1"/>
        <item x="3"/>
        <item x="0"/>
        <item x="4"/>
        <item x="2"/>
        <item t="default"/>
      </items>
    </pivotField>
    <pivotField dataField="1" showAll="0"/>
    <pivotField axis="axisRow" showAll="0">
      <items count="11">
        <item x="0"/>
        <item x="8"/>
        <item x="7"/>
        <item x="6"/>
        <item x="5"/>
        <item x="4"/>
        <item x="3"/>
        <item x="2"/>
        <item x="9"/>
        <item x="1"/>
        <item t="default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 t="grand">
      <x/>
    </i>
  </rowItems>
  <colItems count="1">
    <i/>
  </colItems>
  <pageFields count="1">
    <pageField fld="0" item="5" hier="-1"/>
  </pageFields>
  <dataFields count="1">
    <dataField name="Suma de SUM(VALOR)" fld="1" baseField="0" baseItem="0" numFmtId="168"/>
  </dataFields>
  <formats count="3">
    <format dxfId="8">
      <pivotArea outline="0" collapsedLevelsAreSubtotals="1" fieldPosition="0"/>
    </format>
    <format dxfId="6">
      <pivotArea dataOnly="0" labelOnly="1" outline="0" fieldPosition="0">
        <references count="1">
          <reference field="0" count="0"/>
        </references>
      </pivotArea>
    </format>
    <format dxfId="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"/>
  <sheetViews>
    <sheetView workbookViewId="0">
      <selection activeCell="B10" sqref="B10:C10"/>
    </sheetView>
  </sheetViews>
  <sheetFormatPr baseColWidth="10" defaultRowHeight="12.75" x14ac:dyDescent="0.2"/>
  <cols>
    <col min="1" max="1" width="18.42578125" bestFit="1" customWidth="1"/>
    <col min="2" max="2" width="20.140625" style="17" bestFit="1" customWidth="1"/>
    <col min="3" max="4" width="14.42578125" style="17" bestFit="1" customWidth="1"/>
    <col min="5" max="5" width="11.140625" style="17" customWidth="1"/>
  </cols>
  <sheetData>
    <row r="2" spans="1:5" x14ac:dyDescent="0.2">
      <c r="A2" s="19" t="s">
        <v>11</v>
      </c>
    </row>
    <row r="3" spans="1:5" x14ac:dyDescent="0.2">
      <c r="A3" s="11" t="s">
        <v>5</v>
      </c>
      <c r="B3" s="18" t="s">
        <v>7</v>
      </c>
    </row>
    <row r="4" spans="1:5" x14ac:dyDescent="0.2">
      <c r="A4" s="11" t="s">
        <v>4</v>
      </c>
      <c r="B4" s="17" t="s">
        <v>8</v>
      </c>
      <c r="C4" s="17" t="s">
        <v>10</v>
      </c>
      <c r="D4" s="17" t="s">
        <v>9</v>
      </c>
      <c r="E4" s="17" t="s">
        <v>6</v>
      </c>
    </row>
    <row r="5" spans="1:5" x14ac:dyDescent="0.2">
      <c r="A5" s="12">
        <v>6121</v>
      </c>
      <c r="B5" s="17">
        <v>902299252</v>
      </c>
      <c r="C5" s="17">
        <v>381860176</v>
      </c>
      <c r="D5" s="17">
        <v>-1284159428</v>
      </c>
      <c r="E5" s="17">
        <v>0</v>
      </c>
    </row>
    <row r="6" spans="1:5" x14ac:dyDescent="0.2">
      <c r="A6" s="12">
        <v>7014</v>
      </c>
      <c r="B6" s="17">
        <v>50409140874</v>
      </c>
      <c r="C6" s="17">
        <v>-19389176002</v>
      </c>
      <c r="D6" s="17">
        <v>-31021069936</v>
      </c>
      <c r="E6" s="17">
        <v>-1105064</v>
      </c>
    </row>
    <row r="7" spans="1:5" x14ac:dyDescent="0.2">
      <c r="A7" s="12">
        <v>7053</v>
      </c>
      <c r="B7" s="17">
        <v>437179239</v>
      </c>
      <c r="C7" s="17">
        <v>-38540895</v>
      </c>
      <c r="D7" s="17">
        <v>-398792980</v>
      </c>
      <c r="E7" s="17">
        <v>-154636</v>
      </c>
    </row>
    <row r="8" spans="1:5" x14ac:dyDescent="0.2">
      <c r="A8" s="12">
        <v>7054</v>
      </c>
      <c r="B8" s="17">
        <v>219803946</v>
      </c>
      <c r="C8" s="17">
        <v>39999</v>
      </c>
      <c r="D8" s="17">
        <v>-219843945</v>
      </c>
      <c r="E8" s="17">
        <v>0</v>
      </c>
    </row>
    <row r="9" spans="1:5" x14ac:dyDescent="0.2">
      <c r="A9" s="12">
        <v>7055</v>
      </c>
      <c r="B9" s="17">
        <v>5149507749</v>
      </c>
      <c r="C9" s="17">
        <v>-16470090</v>
      </c>
      <c r="D9" s="17">
        <v>-5133462384</v>
      </c>
      <c r="E9" s="17">
        <v>-424725</v>
      </c>
    </row>
    <row r="10" spans="1:5" x14ac:dyDescent="0.2">
      <c r="A10" s="12">
        <v>7056</v>
      </c>
      <c r="B10" s="17">
        <v>3272830175</v>
      </c>
      <c r="C10" s="17">
        <v>-413353511</v>
      </c>
      <c r="D10" s="17">
        <v>-2860950514</v>
      </c>
      <c r="E10" s="17">
        <v>-1473850</v>
      </c>
    </row>
    <row r="11" spans="1:5" x14ac:dyDescent="0.2">
      <c r="A11" s="12" t="s">
        <v>6</v>
      </c>
      <c r="B11" s="17">
        <v>60390761235</v>
      </c>
      <c r="C11" s="17">
        <v>-19475640323</v>
      </c>
      <c r="D11" s="17">
        <v>-40918279187</v>
      </c>
      <c r="E11" s="17">
        <v>-3158275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baseColWidth="10" defaultRowHeight="12.75" x14ac:dyDescent="0.2"/>
  <sheetData>
    <row r="3" spans="1:3" x14ac:dyDescent="0.2">
      <c r="A3" s="2"/>
      <c r="B3" s="3"/>
      <c r="C3" s="4"/>
    </row>
    <row r="4" spans="1:3" x14ac:dyDescent="0.2">
      <c r="A4" s="5"/>
      <c r="B4" s="6"/>
      <c r="C4" s="7"/>
    </row>
    <row r="5" spans="1:3" x14ac:dyDescent="0.2">
      <c r="A5" s="5"/>
      <c r="B5" s="6"/>
      <c r="C5" s="7"/>
    </row>
    <row r="6" spans="1:3" x14ac:dyDescent="0.2">
      <c r="A6" s="5"/>
      <c r="B6" s="6"/>
      <c r="C6" s="7"/>
    </row>
    <row r="7" spans="1:3" x14ac:dyDescent="0.2">
      <c r="A7" s="5"/>
      <c r="B7" s="6"/>
      <c r="C7" s="7"/>
    </row>
    <row r="8" spans="1:3" x14ac:dyDescent="0.2">
      <c r="A8" s="5"/>
      <c r="B8" s="6"/>
      <c r="C8" s="7"/>
    </row>
    <row r="9" spans="1:3" x14ac:dyDescent="0.2">
      <c r="A9" s="5"/>
      <c r="B9" s="6"/>
      <c r="C9" s="7"/>
    </row>
    <row r="10" spans="1:3" x14ac:dyDescent="0.2">
      <c r="A10" s="5"/>
      <c r="B10" s="6"/>
      <c r="C10" s="7"/>
    </row>
    <row r="11" spans="1:3" x14ac:dyDescent="0.2">
      <c r="A11" s="5"/>
      <c r="B11" s="6"/>
      <c r="C11" s="7"/>
    </row>
    <row r="12" spans="1:3" x14ac:dyDescent="0.2">
      <c r="A12" s="5"/>
      <c r="B12" s="6"/>
      <c r="C12" s="7"/>
    </row>
    <row r="13" spans="1:3" x14ac:dyDescent="0.2">
      <c r="A13" s="5"/>
      <c r="B13" s="6"/>
      <c r="C13" s="7"/>
    </row>
    <row r="14" spans="1:3" x14ac:dyDescent="0.2">
      <c r="A14" s="5"/>
      <c r="B14" s="6"/>
      <c r="C14" s="7"/>
    </row>
    <row r="15" spans="1:3" x14ac:dyDescent="0.2">
      <c r="A15" s="5"/>
      <c r="B15" s="6"/>
      <c r="C15" s="7"/>
    </row>
    <row r="16" spans="1:3" x14ac:dyDescent="0.2">
      <c r="A16" s="5"/>
      <c r="B16" s="6"/>
      <c r="C16" s="7"/>
    </row>
    <row r="17" spans="1:3" x14ac:dyDescent="0.2">
      <c r="A17" s="5"/>
      <c r="B17" s="6"/>
      <c r="C17" s="7"/>
    </row>
    <row r="18" spans="1:3" x14ac:dyDescent="0.2">
      <c r="A18" s="5"/>
      <c r="B18" s="6"/>
      <c r="C18" s="7"/>
    </row>
    <row r="19" spans="1:3" x14ac:dyDescent="0.2">
      <c r="A19" s="5"/>
      <c r="B19" s="6"/>
      <c r="C19" s="7"/>
    </row>
    <row r="20" spans="1:3" x14ac:dyDescent="0.2">
      <c r="A20" s="8"/>
      <c r="B20" s="9"/>
      <c r="C20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B4" sqref="B4"/>
    </sheetView>
  </sheetViews>
  <sheetFormatPr baseColWidth="10" defaultRowHeight="12.75" x14ac:dyDescent="0.2"/>
  <cols>
    <col min="1" max="1" width="15.7109375" customWidth="1"/>
    <col min="2" max="2" width="19.5703125" style="13" customWidth="1"/>
    <col min="4" max="4" width="13.42578125" bestFit="1" customWidth="1"/>
  </cols>
  <sheetData>
    <row r="1" spans="1:4" x14ac:dyDescent="0.2">
      <c r="A1" s="11" t="s">
        <v>0</v>
      </c>
      <c r="B1" s="15">
        <v>7056</v>
      </c>
    </row>
    <row r="3" spans="1:4" x14ac:dyDescent="0.2">
      <c r="A3" s="11" t="s">
        <v>4</v>
      </c>
      <c r="B3" s="14" t="s">
        <v>5</v>
      </c>
    </row>
    <row r="4" spans="1:4" x14ac:dyDescent="0.2">
      <c r="A4" s="12" t="s">
        <v>8</v>
      </c>
      <c r="B4" s="14">
        <v>3272830175</v>
      </c>
      <c r="D4" s="14">
        <v>3272830175</v>
      </c>
    </row>
    <row r="5" spans="1:4" x14ac:dyDescent="0.2">
      <c r="A5" s="12" t="s">
        <v>17</v>
      </c>
      <c r="B5" s="14">
        <v>-148759</v>
      </c>
      <c r="D5" s="14">
        <v>-148759</v>
      </c>
    </row>
    <row r="6" spans="1:4" x14ac:dyDescent="0.2">
      <c r="A6" s="12" t="s">
        <v>16</v>
      </c>
      <c r="B6" s="14">
        <v>-716734</v>
      </c>
      <c r="D6" s="14">
        <v>-716734</v>
      </c>
    </row>
    <row r="7" spans="1:4" x14ac:dyDescent="0.2">
      <c r="A7" s="12" t="s">
        <v>15</v>
      </c>
      <c r="B7" s="14">
        <v>-1473850</v>
      </c>
    </row>
    <row r="8" spans="1:4" x14ac:dyDescent="0.2">
      <c r="A8" s="12" t="s">
        <v>14</v>
      </c>
      <c r="B8" s="14">
        <v>2576256385</v>
      </c>
      <c r="D8" s="14">
        <v>2576256385</v>
      </c>
    </row>
    <row r="9" spans="1:4" x14ac:dyDescent="0.2">
      <c r="A9" s="12" t="s">
        <v>13</v>
      </c>
      <c r="B9" s="14">
        <v>-98995043</v>
      </c>
      <c r="D9" s="14">
        <v>-98995043</v>
      </c>
    </row>
    <row r="10" spans="1:4" x14ac:dyDescent="0.2">
      <c r="A10" s="12" t="s">
        <v>12</v>
      </c>
      <c r="B10" s="14">
        <v>-2889106879</v>
      </c>
      <c r="D10" s="14">
        <v>-2889106879</v>
      </c>
    </row>
    <row r="11" spans="1:4" x14ac:dyDescent="0.2">
      <c r="A11" s="12" t="s">
        <v>18</v>
      </c>
      <c r="B11" s="14">
        <v>831369</v>
      </c>
      <c r="D11" s="14">
        <v>831369</v>
      </c>
    </row>
    <row r="12" spans="1:4" x14ac:dyDescent="0.2">
      <c r="A12" s="12" t="s">
        <v>9</v>
      </c>
      <c r="B12" s="14">
        <v>-2860950514</v>
      </c>
      <c r="D12" s="14">
        <v>-2860950514</v>
      </c>
    </row>
    <row r="13" spans="1:4" x14ac:dyDescent="0.2">
      <c r="A13" s="12" t="s">
        <v>6</v>
      </c>
      <c r="B13" s="14">
        <v>-1473850</v>
      </c>
      <c r="D13" s="14">
        <f>SUM(D4:D12)</f>
        <v>0</v>
      </c>
    </row>
    <row r="14" spans="1:4" x14ac:dyDescent="0.2">
      <c r="B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topLeftCell="A24" workbookViewId="0">
      <selection sqref="A1:C49"/>
    </sheetView>
  </sheetViews>
  <sheetFormatPr baseColWidth="10" defaultRowHeight="12.7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7054</v>
      </c>
      <c r="B2">
        <v>219803946</v>
      </c>
      <c r="C2" t="s">
        <v>8</v>
      </c>
    </row>
    <row r="3" spans="1:3" x14ac:dyDescent="0.2">
      <c r="A3">
        <v>7014</v>
      </c>
      <c r="B3">
        <v>50409140874</v>
      </c>
      <c r="C3" t="s">
        <v>8</v>
      </c>
    </row>
    <row r="4" spans="1:3" x14ac:dyDescent="0.2">
      <c r="A4">
        <v>7056</v>
      </c>
      <c r="B4">
        <v>3272830175</v>
      </c>
      <c r="C4" t="s">
        <v>8</v>
      </c>
    </row>
    <row r="5" spans="1:3" x14ac:dyDescent="0.2">
      <c r="A5">
        <v>7053</v>
      </c>
      <c r="B5">
        <v>437179239</v>
      </c>
      <c r="C5" t="s">
        <v>8</v>
      </c>
    </row>
    <row r="6" spans="1:3" x14ac:dyDescent="0.2">
      <c r="A6">
        <v>7055</v>
      </c>
      <c r="B6">
        <v>5149507749</v>
      </c>
      <c r="C6" t="s">
        <v>8</v>
      </c>
    </row>
    <row r="7" spans="1:3" x14ac:dyDescent="0.2">
      <c r="A7">
        <v>6121</v>
      </c>
      <c r="B7">
        <v>902299252</v>
      </c>
      <c r="C7" t="s">
        <v>8</v>
      </c>
    </row>
    <row r="8" spans="1:3" x14ac:dyDescent="0.2">
      <c r="A8">
        <v>7054</v>
      </c>
      <c r="B8">
        <v>-219843945</v>
      </c>
      <c r="C8" t="s">
        <v>9</v>
      </c>
    </row>
    <row r="9" spans="1:3" x14ac:dyDescent="0.2">
      <c r="A9">
        <v>7014</v>
      </c>
      <c r="B9">
        <v>-31021069936</v>
      </c>
      <c r="C9" t="s">
        <v>9</v>
      </c>
    </row>
    <row r="10" spans="1:3" x14ac:dyDescent="0.2">
      <c r="A10">
        <v>7056</v>
      </c>
      <c r="B10">
        <v>-2860950514</v>
      </c>
      <c r="C10" t="s">
        <v>9</v>
      </c>
    </row>
    <row r="11" spans="1:3" x14ac:dyDescent="0.2">
      <c r="A11">
        <v>7053</v>
      </c>
      <c r="B11">
        <v>-398792980</v>
      </c>
      <c r="C11" t="s">
        <v>9</v>
      </c>
    </row>
    <row r="12" spans="1:3" x14ac:dyDescent="0.2">
      <c r="A12">
        <v>7055</v>
      </c>
      <c r="B12">
        <v>-5133462384</v>
      </c>
      <c r="C12" t="s">
        <v>9</v>
      </c>
    </row>
    <row r="13" spans="1:3" x14ac:dyDescent="0.2">
      <c r="A13">
        <v>6121</v>
      </c>
      <c r="B13">
        <v>-1284159428</v>
      </c>
      <c r="C13" t="s">
        <v>9</v>
      </c>
    </row>
    <row r="14" spans="1:3" x14ac:dyDescent="0.2">
      <c r="A14">
        <v>7014</v>
      </c>
      <c r="B14">
        <v>14455554</v>
      </c>
      <c r="C14" t="s">
        <v>19</v>
      </c>
    </row>
    <row r="15" spans="1:3" x14ac:dyDescent="0.2">
      <c r="A15">
        <v>7056</v>
      </c>
      <c r="B15">
        <v>-2889106879</v>
      </c>
      <c r="C15" t="s">
        <v>12</v>
      </c>
    </row>
    <row r="16" spans="1:3" x14ac:dyDescent="0.2">
      <c r="A16">
        <v>7014</v>
      </c>
      <c r="B16">
        <v>-9318327256</v>
      </c>
      <c r="C16" t="s">
        <v>13</v>
      </c>
    </row>
    <row r="17" spans="1:3" x14ac:dyDescent="0.2">
      <c r="A17">
        <v>6121</v>
      </c>
      <c r="B17">
        <v>5415440295</v>
      </c>
      <c r="C17" t="s">
        <v>14</v>
      </c>
    </row>
    <row r="18" spans="1:3" x14ac:dyDescent="0.2">
      <c r="A18">
        <v>7053</v>
      </c>
      <c r="B18">
        <v>1092861696</v>
      </c>
      <c r="C18" t="s">
        <v>14</v>
      </c>
    </row>
    <row r="19" spans="1:3" x14ac:dyDescent="0.2">
      <c r="A19">
        <v>7056</v>
      </c>
      <c r="B19">
        <v>-1473850</v>
      </c>
      <c r="C19" t="s">
        <v>15</v>
      </c>
    </row>
    <row r="20" spans="1:3" x14ac:dyDescent="0.2">
      <c r="A20">
        <v>7014</v>
      </c>
      <c r="B20">
        <v>-412051218</v>
      </c>
      <c r="C20" t="s">
        <v>16</v>
      </c>
    </row>
    <row r="21" spans="1:3" x14ac:dyDescent="0.2">
      <c r="A21">
        <v>7055</v>
      </c>
      <c r="B21">
        <v>-10060254012</v>
      </c>
      <c r="C21" t="s">
        <v>13</v>
      </c>
    </row>
    <row r="22" spans="1:3" x14ac:dyDescent="0.2">
      <c r="A22">
        <v>7014</v>
      </c>
      <c r="B22">
        <v>-1094291</v>
      </c>
      <c r="C22" t="s">
        <v>15</v>
      </c>
    </row>
    <row r="23" spans="1:3" x14ac:dyDescent="0.2">
      <c r="A23">
        <v>7055</v>
      </c>
      <c r="B23">
        <v>-1578138</v>
      </c>
      <c r="C23" t="s">
        <v>17</v>
      </c>
    </row>
    <row r="24" spans="1:3" x14ac:dyDescent="0.2">
      <c r="A24">
        <v>7056</v>
      </c>
      <c r="B24">
        <v>-716734</v>
      </c>
      <c r="C24" t="s">
        <v>16</v>
      </c>
    </row>
    <row r="25" spans="1:3" x14ac:dyDescent="0.2">
      <c r="A25">
        <v>7014</v>
      </c>
      <c r="B25">
        <v>-965080371</v>
      </c>
      <c r="C25" t="s">
        <v>17</v>
      </c>
    </row>
    <row r="26" spans="1:3" x14ac:dyDescent="0.2">
      <c r="A26">
        <v>7055</v>
      </c>
      <c r="B26">
        <v>15651208770</v>
      </c>
      <c r="C26" t="s">
        <v>14</v>
      </c>
    </row>
    <row r="27" spans="1:3" x14ac:dyDescent="0.2">
      <c r="A27">
        <v>7055</v>
      </c>
      <c r="B27">
        <v>-180820121</v>
      </c>
      <c r="C27" t="s">
        <v>16</v>
      </c>
    </row>
    <row r="28" spans="1:3" x14ac:dyDescent="0.2">
      <c r="A28">
        <v>7053</v>
      </c>
      <c r="B28">
        <v>-30468</v>
      </c>
      <c r="C28" t="s">
        <v>16</v>
      </c>
    </row>
    <row r="29" spans="1:3" x14ac:dyDescent="0.2">
      <c r="A29">
        <v>7053</v>
      </c>
      <c r="B29">
        <v>-502818901</v>
      </c>
      <c r="C29" t="s">
        <v>12</v>
      </c>
    </row>
    <row r="30" spans="1:3" x14ac:dyDescent="0.2">
      <c r="A30">
        <v>7056</v>
      </c>
      <c r="B30">
        <v>-148759</v>
      </c>
      <c r="C30" t="s">
        <v>17</v>
      </c>
    </row>
    <row r="31" spans="1:3" x14ac:dyDescent="0.2">
      <c r="A31">
        <v>7054</v>
      </c>
      <c r="B31">
        <v>4941</v>
      </c>
      <c r="C31" t="s">
        <v>13</v>
      </c>
    </row>
    <row r="32" spans="1:3" x14ac:dyDescent="0.2">
      <c r="A32">
        <v>7056</v>
      </c>
      <c r="B32">
        <v>2576256385</v>
      </c>
      <c r="C32" t="s">
        <v>14</v>
      </c>
    </row>
    <row r="33" spans="1:3" x14ac:dyDescent="0.2">
      <c r="A33">
        <v>6121</v>
      </c>
      <c r="B33">
        <v>-104097406</v>
      </c>
      <c r="C33" t="s">
        <v>16</v>
      </c>
    </row>
    <row r="34" spans="1:3" x14ac:dyDescent="0.2">
      <c r="A34">
        <v>7014</v>
      </c>
      <c r="B34">
        <v>-72272463976</v>
      </c>
      <c r="C34" t="s">
        <v>12</v>
      </c>
    </row>
    <row r="35" spans="1:3" x14ac:dyDescent="0.2">
      <c r="A35">
        <v>7014</v>
      </c>
      <c r="B35">
        <v>183605504</v>
      </c>
      <c r="C35" t="s">
        <v>18</v>
      </c>
    </row>
    <row r="36" spans="1:3" x14ac:dyDescent="0.2">
      <c r="A36">
        <v>7053</v>
      </c>
      <c r="B36">
        <v>-628389966</v>
      </c>
      <c r="C36" t="s">
        <v>13</v>
      </c>
    </row>
    <row r="37" spans="1:3" x14ac:dyDescent="0.2">
      <c r="A37">
        <v>7056</v>
      </c>
      <c r="B37">
        <v>831369</v>
      </c>
      <c r="C37" t="s">
        <v>18</v>
      </c>
    </row>
    <row r="38" spans="1:3" x14ac:dyDescent="0.2">
      <c r="A38">
        <v>6121</v>
      </c>
      <c r="B38">
        <v>-1174893350</v>
      </c>
      <c r="C38" t="s">
        <v>12</v>
      </c>
    </row>
    <row r="39" spans="1:3" x14ac:dyDescent="0.2">
      <c r="A39">
        <v>7053</v>
      </c>
      <c r="B39">
        <v>-8620</v>
      </c>
      <c r="C39" t="s">
        <v>17</v>
      </c>
    </row>
    <row r="40" spans="1:3" x14ac:dyDescent="0.2">
      <c r="A40">
        <v>7054</v>
      </c>
      <c r="B40">
        <v>432836</v>
      </c>
      <c r="C40" t="s">
        <v>14</v>
      </c>
    </row>
    <row r="41" spans="1:3" x14ac:dyDescent="0.2">
      <c r="A41">
        <v>6121</v>
      </c>
      <c r="B41">
        <v>101970504</v>
      </c>
      <c r="C41" t="s">
        <v>18</v>
      </c>
    </row>
    <row r="42" spans="1:3" x14ac:dyDescent="0.2">
      <c r="A42">
        <v>7054</v>
      </c>
      <c r="B42">
        <v>-397778</v>
      </c>
      <c r="C42" t="s">
        <v>12</v>
      </c>
    </row>
    <row r="43" spans="1:3" x14ac:dyDescent="0.2">
      <c r="A43">
        <v>7014</v>
      </c>
      <c r="B43">
        <v>63381780052</v>
      </c>
      <c r="C43" t="s">
        <v>14</v>
      </c>
    </row>
    <row r="44" spans="1:3" x14ac:dyDescent="0.2">
      <c r="A44">
        <v>7055</v>
      </c>
      <c r="B44">
        <v>-392170</v>
      </c>
      <c r="C44" t="s">
        <v>15</v>
      </c>
    </row>
    <row r="45" spans="1:3" x14ac:dyDescent="0.2">
      <c r="A45">
        <v>7056</v>
      </c>
      <c r="B45">
        <v>-98995043</v>
      </c>
      <c r="C45" t="s">
        <v>13</v>
      </c>
    </row>
    <row r="46" spans="1:3" x14ac:dyDescent="0.2">
      <c r="A46">
        <v>7055</v>
      </c>
      <c r="B46">
        <v>-5606833706</v>
      </c>
      <c r="C46" t="s">
        <v>12</v>
      </c>
    </row>
    <row r="47" spans="1:3" x14ac:dyDescent="0.2">
      <c r="A47">
        <v>6121</v>
      </c>
      <c r="B47">
        <v>-3856559867</v>
      </c>
      <c r="C47" t="s">
        <v>13</v>
      </c>
    </row>
    <row r="48" spans="1:3" x14ac:dyDescent="0.2">
      <c r="A48">
        <v>7053</v>
      </c>
      <c r="B48">
        <v>-154636</v>
      </c>
      <c r="C48" t="s">
        <v>15</v>
      </c>
    </row>
    <row r="49" spans="1:3" x14ac:dyDescent="0.2">
      <c r="A49">
        <v>7055</v>
      </c>
      <c r="B49">
        <v>182199287</v>
      </c>
      <c r="C49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pane ySplit="1" topLeftCell="A2" activePane="bottomLeft" state="frozen"/>
      <selection pane="bottomLeft" sqref="A1:C19"/>
    </sheetView>
  </sheetViews>
  <sheetFormatPr baseColWidth="10" defaultColWidth="9.140625" defaultRowHeight="12.75" x14ac:dyDescent="0.2"/>
  <cols>
    <col min="1" max="1" width="10.5703125"/>
    <col min="2" max="2" width="17" style="17" bestFit="1" customWidth="1"/>
    <col min="3" max="3" width="6.7109375"/>
  </cols>
  <sheetData>
    <row r="1" spans="1:3" x14ac:dyDescent="0.2">
      <c r="A1" s="1" t="s">
        <v>0</v>
      </c>
      <c r="B1" s="16" t="s">
        <v>1</v>
      </c>
      <c r="C1" s="1" t="s">
        <v>2</v>
      </c>
    </row>
    <row r="2" spans="1:3" x14ac:dyDescent="0.2">
      <c r="A2">
        <v>7054</v>
      </c>
      <c r="B2" s="17">
        <v>219803946</v>
      </c>
      <c r="C2" t="s">
        <v>8</v>
      </c>
    </row>
    <row r="3" spans="1:3" x14ac:dyDescent="0.2">
      <c r="A3">
        <v>7014</v>
      </c>
      <c r="B3" s="17">
        <v>50409140874</v>
      </c>
      <c r="C3" t="s">
        <v>8</v>
      </c>
    </row>
    <row r="4" spans="1:3" x14ac:dyDescent="0.2">
      <c r="A4">
        <v>7056</v>
      </c>
      <c r="B4" s="17">
        <v>3272830175</v>
      </c>
      <c r="C4" t="s">
        <v>8</v>
      </c>
    </row>
    <row r="5" spans="1:3" x14ac:dyDescent="0.2">
      <c r="A5">
        <v>7053</v>
      </c>
      <c r="B5" s="17">
        <v>437179239</v>
      </c>
      <c r="C5" t="s">
        <v>8</v>
      </c>
    </row>
    <row r="6" spans="1:3" x14ac:dyDescent="0.2">
      <c r="A6">
        <v>7055</v>
      </c>
      <c r="B6" s="17">
        <v>5149507749</v>
      </c>
      <c r="C6" t="s">
        <v>8</v>
      </c>
    </row>
    <row r="7" spans="1:3" x14ac:dyDescent="0.2">
      <c r="A7">
        <v>6121</v>
      </c>
      <c r="B7" s="17">
        <v>902299252</v>
      </c>
      <c r="C7" t="s">
        <v>8</v>
      </c>
    </row>
    <row r="8" spans="1:3" x14ac:dyDescent="0.2">
      <c r="A8">
        <v>7054</v>
      </c>
      <c r="B8" s="17">
        <v>-219843945</v>
      </c>
      <c r="C8" t="s">
        <v>9</v>
      </c>
    </row>
    <row r="9" spans="1:3" x14ac:dyDescent="0.2">
      <c r="A9">
        <v>7014</v>
      </c>
      <c r="B9" s="17">
        <v>-31021069936</v>
      </c>
      <c r="C9" t="s">
        <v>9</v>
      </c>
    </row>
    <row r="10" spans="1:3" x14ac:dyDescent="0.2">
      <c r="A10">
        <v>7056</v>
      </c>
      <c r="B10" s="17">
        <v>-2860950514</v>
      </c>
      <c r="C10" t="s">
        <v>9</v>
      </c>
    </row>
    <row r="11" spans="1:3" x14ac:dyDescent="0.2">
      <c r="A11">
        <v>7053</v>
      </c>
      <c r="B11" s="17">
        <v>-398792980</v>
      </c>
      <c r="C11" t="s">
        <v>9</v>
      </c>
    </row>
    <row r="12" spans="1:3" x14ac:dyDescent="0.2">
      <c r="A12">
        <v>7055</v>
      </c>
      <c r="B12" s="17">
        <v>-5133462384</v>
      </c>
      <c r="C12" t="s">
        <v>9</v>
      </c>
    </row>
    <row r="13" spans="1:3" x14ac:dyDescent="0.2">
      <c r="A13">
        <v>6121</v>
      </c>
      <c r="B13" s="17">
        <v>-1284159428</v>
      </c>
      <c r="C13" t="s">
        <v>9</v>
      </c>
    </row>
    <row r="14" spans="1:3" x14ac:dyDescent="0.2">
      <c r="A14">
        <v>7053</v>
      </c>
      <c r="B14" s="17">
        <v>-38540895</v>
      </c>
      <c r="C14" t="s">
        <v>10</v>
      </c>
    </row>
    <row r="15" spans="1:3" x14ac:dyDescent="0.2">
      <c r="A15">
        <v>7054</v>
      </c>
      <c r="B15" s="17">
        <v>39999</v>
      </c>
      <c r="C15" t="s">
        <v>10</v>
      </c>
    </row>
    <row r="16" spans="1:3" x14ac:dyDescent="0.2">
      <c r="A16">
        <v>7056</v>
      </c>
      <c r="B16" s="17">
        <v>-413353511</v>
      </c>
      <c r="C16" t="s">
        <v>10</v>
      </c>
    </row>
    <row r="17" spans="1:3" x14ac:dyDescent="0.2">
      <c r="A17">
        <v>7014</v>
      </c>
      <c r="B17" s="17">
        <v>-19389176002</v>
      </c>
      <c r="C17" t="s">
        <v>10</v>
      </c>
    </row>
    <row r="18" spans="1:3" x14ac:dyDescent="0.2">
      <c r="A18">
        <v>6121</v>
      </c>
      <c r="B18" s="17">
        <v>381860176</v>
      </c>
      <c r="C18" t="s">
        <v>10</v>
      </c>
    </row>
    <row r="19" spans="1:3" x14ac:dyDescent="0.2">
      <c r="A19">
        <v>7055</v>
      </c>
      <c r="B19" s="17">
        <v>-16470090</v>
      </c>
      <c r="C19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cols>
    <col min="1" max="1" width="80"/>
  </cols>
  <sheetData>
    <row r="1" spans="1:1" x14ac:dyDescent="0.2">
      <c r="A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Hoja2</vt:lpstr>
      <vt:lpstr>Hoja4</vt:lpstr>
      <vt:lpstr>Hoja5</vt:lpstr>
      <vt:lpstr>Hoja3</vt:lpstr>
      <vt:lpstr>SQL Results</vt:lpstr>
      <vt:lpstr>SQL Statement</vt:lpstr>
    </vt:vector>
  </TitlesOfParts>
  <Company>Allround Automations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PL/SQL Developer</dc:creator>
  <cp:lastModifiedBy>Usuario</cp:lastModifiedBy>
  <dcterms:created xsi:type="dcterms:W3CDTF">2015-08-21T16:53:01Z</dcterms:created>
  <dcterms:modified xsi:type="dcterms:W3CDTF">2015-08-24T12:32:04Z</dcterms:modified>
</cp:coreProperties>
</file>