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PIA_ED\Gas_Caribe_2015\Pruebas-Interfaz_Ingreso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1" i="1" l="1"/>
  <c r="O101" i="1"/>
  <c r="L101" i="1"/>
  <c r="K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5" i="1"/>
  <c r="Q84" i="1"/>
  <c r="Q83" i="1"/>
  <c r="Q82" i="1"/>
  <c r="Q81" i="1"/>
  <c r="Q80" i="1"/>
  <c r="Q79" i="1"/>
  <c r="Q78" i="1"/>
  <c r="Q77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1" i="1"/>
  <c r="Q60" i="1"/>
  <c r="Q59" i="1"/>
  <c r="Q58" i="1"/>
  <c r="Q57" i="1"/>
  <c r="Q56" i="1"/>
  <c r="Q55" i="1"/>
  <c r="Q53" i="1"/>
  <c r="Q52" i="1"/>
  <c r="Q51" i="1"/>
  <c r="Q50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G101" i="1"/>
  <c r="F101" i="1"/>
  <c r="C101" i="1"/>
  <c r="B101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87" i="1"/>
  <c r="H78" i="1"/>
  <c r="H79" i="1"/>
  <c r="H80" i="1"/>
  <c r="H81" i="1"/>
  <c r="H82" i="1"/>
  <c r="H83" i="1"/>
  <c r="H84" i="1"/>
  <c r="H85" i="1"/>
  <c r="H77" i="1"/>
  <c r="H64" i="1"/>
  <c r="H65" i="1"/>
  <c r="H66" i="1"/>
  <c r="H67" i="1"/>
  <c r="H68" i="1"/>
  <c r="H69" i="1"/>
  <c r="H70" i="1"/>
  <c r="H71" i="1"/>
  <c r="H72" i="1"/>
  <c r="H73" i="1"/>
  <c r="H74" i="1"/>
  <c r="H75" i="1"/>
  <c r="H63" i="1"/>
  <c r="H56" i="1"/>
  <c r="H57" i="1"/>
  <c r="H58" i="1"/>
  <c r="H59" i="1"/>
  <c r="H60" i="1"/>
  <c r="H61" i="1"/>
  <c r="H5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50" i="1"/>
  <c r="H51" i="1"/>
  <c r="H52" i="1"/>
  <c r="H53" i="1"/>
  <c r="H4" i="1"/>
</calcChain>
</file>

<file path=xl/sharedStrings.xml><?xml version="1.0" encoding="utf-8"?>
<sst xmlns="http://schemas.openxmlformats.org/spreadsheetml/2006/main" count="396" uniqueCount="65">
  <si>
    <t>C</t>
  </si>
  <si>
    <t>D</t>
  </si>
  <si>
    <t>1406060101</t>
  </si>
  <si>
    <t>1407170101</t>
  </si>
  <si>
    <t>1407900101</t>
  </si>
  <si>
    <t>1407901101</t>
  </si>
  <si>
    <t>1407904101</t>
  </si>
  <si>
    <t>1407907101</t>
  </si>
  <si>
    <t>1407909501</t>
  </si>
  <si>
    <t>1408050101</t>
  </si>
  <si>
    <t>1408051101</t>
  </si>
  <si>
    <t>1470031101</t>
  </si>
  <si>
    <t>1470033101</t>
  </si>
  <si>
    <t>1470034101</t>
  </si>
  <si>
    <t>1470035101</t>
  </si>
  <si>
    <t>1470037101</t>
  </si>
  <si>
    <t>1470038101</t>
  </si>
  <si>
    <t>1470039101</t>
  </si>
  <si>
    <t>2425100100</t>
  </si>
  <si>
    <t>2425902100</t>
  </si>
  <si>
    <t>2430151100</t>
  </si>
  <si>
    <t>2430152100</t>
  </si>
  <si>
    <t>2430152300</t>
  </si>
  <si>
    <t>2430152400</t>
  </si>
  <si>
    <t>2430152500</t>
  </si>
  <si>
    <t>2445020000</t>
  </si>
  <si>
    <t>2450010300</t>
  </si>
  <si>
    <t>4325260400</t>
  </si>
  <si>
    <t>4325260500</t>
  </si>
  <si>
    <t>4325260600</t>
  </si>
  <si>
    <t>4325270100</t>
  </si>
  <si>
    <t>4325270200</t>
  </si>
  <si>
    <t>4390040100</t>
  </si>
  <si>
    <t>4390900102</t>
  </si>
  <si>
    <t>4390900110</t>
  </si>
  <si>
    <t>4390900301</t>
  </si>
  <si>
    <t>4390900303</t>
  </si>
  <si>
    <t>4390900305</t>
  </si>
  <si>
    <t>4390900307</t>
  </si>
  <si>
    <t>4390900308</t>
  </si>
  <si>
    <t>4390900315</t>
  </si>
  <si>
    <t>4395900103</t>
  </si>
  <si>
    <t>4805130101</t>
  </si>
  <si>
    <t>4805130201</t>
  </si>
  <si>
    <t>4810470100</t>
  </si>
  <si>
    <t>5101300200</t>
  </si>
  <si>
    <t>1407902101</t>
  </si>
  <si>
    <t>1407906101</t>
  </si>
  <si>
    <t>2425909100</t>
  </si>
  <si>
    <t>1470900100</t>
  </si>
  <si>
    <t>2915030000</t>
  </si>
  <si>
    <t>1480230100</t>
  </si>
  <si>
    <t>1480900200</t>
  </si>
  <si>
    <t>4810081100</t>
  </si>
  <si>
    <t>CUENTA</t>
  </si>
  <si>
    <t>2425901200</t>
  </si>
  <si>
    <t>COMPROBANTE ORIGINAL 4686</t>
  </si>
  <si>
    <t>COMPROBANTE ACTUAL 5110</t>
  </si>
  <si>
    <t>1</t>
  </si>
  <si>
    <t>6</t>
  </si>
  <si>
    <t>29</t>
  </si>
  <si>
    <t>50</t>
  </si>
  <si>
    <t>51</t>
  </si>
  <si>
    <t>59</t>
  </si>
  <si>
    <t>DIF.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</si>
</sst>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2" borderId="3" xfId="0" applyFont="1" applyFill="1" applyBorder="1"/>
    <xf numFmtId="164" fontId="4" fillId="2" borderId="4" xfId="1" applyNumberFormat="1" applyFont="1" applyFill="1" applyBorder="1" applyAlignment="1">
      <alignment horizontal="right"/>
    </xf>
    <xf numFmtId="164" fontId="4" fillId="2" borderId="5" xfId="1" applyNumberFormat="1" applyFont="1" applyFill="1" applyBorder="1" applyAlignment="1">
      <alignment horizontal="right"/>
    </xf>
    <xf numFmtId="164" fontId="4" fillId="2" borderId="4" xfId="0" applyNumberFormat="1" applyFont="1" applyFill="1" applyBorder="1" applyAlignment="1">
      <alignment horizontal="right"/>
    </xf>
    <xf numFmtId="164" fontId="4" fillId="2" borderId="5" xfId="0" applyNumberFormat="1" applyFont="1" applyFill="1" applyBorder="1" applyAlignment="1">
      <alignment horizontal="right"/>
    </xf>
    <xf numFmtId="0" fontId="4" fillId="0" borderId="6" xfId="0" applyFont="1" applyBorder="1" applyAlignment="1">
      <alignment horizontal="left"/>
    </xf>
    <xf numFmtId="164" fontId="4" fillId="0" borderId="1" xfId="1" applyNumberFormat="1" applyFont="1" applyBorder="1" applyAlignment="1">
      <alignment horizontal="right"/>
    </xf>
    <xf numFmtId="164" fontId="4" fillId="0" borderId="7" xfId="1" applyNumberFormat="1" applyFont="1" applyBorder="1" applyAlignment="1">
      <alignment horizontal="right"/>
    </xf>
    <xf numFmtId="0" fontId="4" fillId="0" borderId="6" xfId="1" quotePrefix="1" applyNumberFormat="1" applyFont="1" applyFill="1" applyBorder="1" applyAlignment="1">
      <alignment vertical="center"/>
    </xf>
    <xf numFmtId="0" fontId="5" fillId="0" borderId="1" xfId="0" applyFont="1" applyBorder="1"/>
    <xf numFmtId="0" fontId="5" fillId="0" borderId="7" xfId="0" applyFont="1" applyBorder="1"/>
    <xf numFmtId="0" fontId="5" fillId="0" borderId="6" xfId="0" applyFont="1" applyBorder="1" applyAlignment="1">
      <alignment horizontal="left" indent="1"/>
    </xf>
    <xf numFmtId="164" fontId="5" fillId="0" borderId="1" xfId="1" applyNumberFormat="1" applyFont="1" applyBorder="1" applyAlignment="1">
      <alignment horizontal="right"/>
    </xf>
    <xf numFmtId="164" fontId="5" fillId="0" borderId="7" xfId="1" applyNumberFormat="1" applyFont="1" applyBorder="1" applyAlignment="1">
      <alignment horizontal="right"/>
    </xf>
    <xf numFmtId="0" fontId="5" fillId="0" borderId="6" xfId="0" applyFont="1" applyBorder="1"/>
    <xf numFmtId="164" fontId="5" fillId="0" borderId="1" xfId="0" applyNumberFormat="1" applyFont="1" applyBorder="1" applyAlignment="1">
      <alignment horizontal="right"/>
    </xf>
    <xf numFmtId="164" fontId="5" fillId="0" borderId="7" xfId="0" applyNumberFormat="1" applyFont="1" applyBorder="1"/>
    <xf numFmtId="0" fontId="5" fillId="0" borderId="6" xfId="0" quotePrefix="1" applyFont="1" applyBorder="1"/>
    <xf numFmtId="0" fontId="5" fillId="0" borderId="8" xfId="0" applyFont="1" applyBorder="1" applyAlignment="1">
      <alignment horizontal="left" indent="1"/>
    </xf>
    <xf numFmtId="164" fontId="5" fillId="0" borderId="10" xfId="1" applyNumberFormat="1" applyFont="1" applyBorder="1" applyAlignment="1">
      <alignment horizontal="right"/>
    </xf>
    <xf numFmtId="164" fontId="5" fillId="0" borderId="11" xfId="1" applyNumberFormat="1" applyFont="1" applyBorder="1" applyAlignment="1">
      <alignment horizontal="right"/>
    </xf>
    <xf numFmtId="0" fontId="5" fillId="0" borderId="8" xfId="0" applyFont="1" applyBorder="1"/>
    <xf numFmtId="164" fontId="5" fillId="0" borderId="10" xfId="0" applyNumberFormat="1" applyFont="1" applyBorder="1" applyAlignment="1">
      <alignment horizontal="right"/>
    </xf>
    <xf numFmtId="164" fontId="5" fillId="0" borderId="9" xfId="0" applyNumberFormat="1" applyFont="1" applyBorder="1"/>
    <xf numFmtId="164" fontId="5" fillId="0" borderId="12" xfId="0" applyNumberFormat="1" applyFont="1" applyBorder="1"/>
    <xf numFmtId="164" fontId="5" fillId="0" borderId="13" xfId="0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workbookViewId="0">
      <selection activeCell="H101" sqref="A1:H101"/>
    </sheetView>
  </sheetViews>
  <sheetFormatPr baseColWidth="10" defaultRowHeight="15" x14ac:dyDescent="0.25"/>
  <cols>
    <col min="1" max="1" width="10.85546875" bestFit="1" customWidth="1"/>
    <col min="2" max="3" width="12.5703125" bestFit="1" customWidth="1"/>
    <col min="4" max="4" width="0.28515625" customWidth="1"/>
    <col min="5" max="5" width="9.5703125" bestFit="1" customWidth="1"/>
    <col min="6" max="7" width="12.5703125" bestFit="1" customWidth="1"/>
    <col min="8" max="8" width="4.42578125" bestFit="1" customWidth="1"/>
  </cols>
  <sheetData>
    <row r="1" spans="1:17" ht="15.75" thickBot="1" x14ac:dyDescent="0.3">
      <c r="A1" s="29" t="s">
        <v>57</v>
      </c>
      <c r="B1" s="30"/>
      <c r="C1" s="31"/>
      <c r="D1" s="32"/>
      <c r="E1" s="29" t="s">
        <v>56</v>
      </c>
      <c r="F1" s="30"/>
      <c r="G1" s="31"/>
      <c r="H1" s="2"/>
      <c r="J1" s="29" t="s">
        <v>57</v>
      </c>
      <c r="K1" s="30"/>
      <c r="L1" s="31"/>
      <c r="M1" s="32"/>
      <c r="N1" s="29" t="s">
        <v>56</v>
      </c>
      <c r="O1" s="30"/>
      <c r="P1" s="31"/>
      <c r="Q1" s="2"/>
    </row>
    <row r="2" spans="1:17" x14ac:dyDescent="0.25">
      <c r="A2" s="3" t="s">
        <v>54</v>
      </c>
      <c r="B2" s="4" t="s">
        <v>0</v>
      </c>
      <c r="C2" s="5" t="s">
        <v>1</v>
      </c>
      <c r="D2" s="1"/>
      <c r="E2" s="3" t="s">
        <v>54</v>
      </c>
      <c r="F2" s="6" t="s">
        <v>0</v>
      </c>
      <c r="G2" s="6" t="s">
        <v>1</v>
      </c>
      <c r="H2" s="7" t="s">
        <v>64</v>
      </c>
      <c r="J2" s="3" t="s">
        <v>54</v>
      </c>
      <c r="K2" s="4" t="s">
        <v>0</v>
      </c>
      <c r="L2" s="5" t="s">
        <v>1</v>
      </c>
      <c r="M2" s="1"/>
      <c r="N2" s="3" t="s">
        <v>54</v>
      </c>
      <c r="O2" s="6" t="s">
        <v>0</v>
      </c>
      <c r="P2" s="6" t="s">
        <v>1</v>
      </c>
      <c r="Q2" s="7" t="s">
        <v>64</v>
      </c>
    </row>
    <row r="3" spans="1:17" x14ac:dyDescent="0.25">
      <c r="A3" s="8">
        <v>1</v>
      </c>
      <c r="B3" s="9"/>
      <c r="C3" s="10"/>
      <c r="D3" s="1"/>
      <c r="E3" s="11" t="s">
        <v>58</v>
      </c>
      <c r="F3" s="12"/>
      <c r="G3" s="12"/>
      <c r="H3" s="13"/>
      <c r="J3" s="8">
        <v>1</v>
      </c>
      <c r="K3" s="9"/>
      <c r="L3" s="10"/>
      <c r="M3" s="1"/>
      <c r="N3" s="11" t="s">
        <v>58</v>
      </c>
      <c r="O3" s="12"/>
      <c r="P3" s="12"/>
      <c r="Q3" s="13"/>
    </row>
    <row r="4" spans="1:17" x14ac:dyDescent="0.25">
      <c r="A4" s="14" t="s">
        <v>2</v>
      </c>
      <c r="B4" s="15">
        <v>-540</v>
      </c>
      <c r="C4" s="16"/>
      <c r="D4" s="1"/>
      <c r="E4" s="17" t="s">
        <v>2</v>
      </c>
      <c r="F4" s="18">
        <v>540</v>
      </c>
      <c r="G4" s="18"/>
      <c r="H4" s="19">
        <f>-B4+C4-F4-G4</f>
        <v>0</v>
      </c>
      <c r="J4" s="14" t="s">
        <v>2</v>
      </c>
      <c r="K4" s="15">
        <v>-540</v>
      </c>
      <c r="L4" s="16"/>
      <c r="M4" s="1"/>
      <c r="N4" s="17" t="s">
        <v>2</v>
      </c>
      <c r="O4" s="18">
        <v>540</v>
      </c>
      <c r="P4" s="18"/>
      <c r="Q4" s="19">
        <f>-K4+L4-O4-P4</f>
        <v>0</v>
      </c>
    </row>
    <row r="5" spans="1:17" x14ac:dyDescent="0.25">
      <c r="A5" s="14" t="s">
        <v>3</v>
      </c>
      <c r="B5" s="15"/>
      <c r="C5" s="16">
        <v>27916691</v>
      </c>
      <c r="D5" s="1"/>
      <c r="E5" s="17" t="s">
        <v>3</v>
      </c>
      <c r="F5" s="18"/>
      <c r="G5" s="18">
        <v>27916691</v>
      </c>
      <c r="H5" s="19">
        <f>-B5+C5-F5-G5</f>
        <v>0</v>
      </c>
      <c r="J5" s="14" t="s">
        <v>3</v>
      </c>
      <c r="K5" s="15"/>
      <c r="L5" s="16">
        <v>27916691</v>
      </c>
      <c r="M5" s="1"/>
      <c r="N5" s="17" t="s">
        <v>3</v>
      </c>
      <c r="O5" s="18"/>
      <c r="P5" s="18">
        <v>27916691</v>
      </c>
      <c r="Q5" s="19">
        <f>-K5+L5-O5-P5</f>
        <v>0</v>
      </c>
    </row>
    <row r="6" spans="1:17" x14ac:dyDescent="0.25">
      <c r="A6" s="14" t="s">
        <v>4</v>
      </c>
      <c r="B6" s="15">
        <v>-121618848</v>
      </c>
      <c r="C6" s="16">
        <v>150714151</v>
      </c>
      <c r="D6" s="1"/>
      <c r="E6" s="17" t="s">
        <v>4</v>
      </c>
      <c r="F6" s="18">
        <v>121618848</v>
      </c>
      <c r="G6" s="18">
        <v>150714150.99999997</v>
      </c>
      <c r="H6" s="19">
        <f>-B6+C6-F6-G6</f>
        <v>0</v>
      </c>
      <c r="J6" s="14" t="s">
        <v>4</v>
      </c>
      <c r="K6" s="15">
        <v>-121618848</v>
      </c>
      <c r="L6" s="16">
        <v>150714151</v>
      </c>
      <c r="M6" s="1"/>
      <c r="N6" s="17" t="s">
        <v>4</v>
      </c>
      <c r="O6" s="18">
        <v>121618848</v>
      </c>
      <c r="P6" s="18">
        <v>150714150.99999997</v>
      </c>
      <c r="Q6" s="19">
        <f>-K6+L6-O6-P6</f>
        <v>0</v>
      </c>
    </row>
    <row r="7" spans="1:17" x14ac:dyDescent="0.25">
      <c r="A7" s="14" t="s">
        <v>5</v>
      </c>
      <c r="B7" s="15">
        <v>-41836682</v>
      </c>
      <c r="C7" s="16">
        <v>621333012</v>
      </c>
      <c r="D7" s="1"/>
      <c r="E7" s="17" t="s">
        <v>5</v>
      </c>
      <c r="F7" s="18">
        <v>41836682</v>
      </c>
      <c r="G7" s="18">
        <v>621333011.99999964</v>
      </c>
      <c r="H7" s="19">
        <f>-B7+C7-F7-G7</f>
        <v>0</v>
      </c>
      <c r="J7" s="14" t="s">
        <v>5</v>
      </c>
      <c r="K7" s="15">
        <v>-41836682</v>
      </c>
      <c r="L7" s="16">
        <v>621333012</v>
      </c>
      <c r="M7" s="1"/>
      <c r="N7" s="17" t="s">
        <v>5</v>
      </c>
      <c r="O7" s="18">
        <v>41836682</v>
      </c>
      <c r="P7" s="18">
        <v>621333011.99999964</v>
      </c>
      <c r="Q7" s="19">
        <f>-K7+L7-O7-P7</f>
        <v>0</v>
      </c>
    </row>
    <row r="8" spans="1:17" x14ac:dyDescent="0.25">
      <c r="A8" s="14" t="s">
        <v>6</v>
      </c>
      <c r="B8" s="15">
        <v>-239381344</v>
      </c>
      <c r="C8" s="16">
        <v>1078452.0000000002</v>
      </c>
      <c r="D8" s="1"/>
      <c r="E8" s="17" t="s">
        <v>6</v>
      </c>
      <c r="F8" s="18">
        <v>239381344</v>
      </c>
      <c r="G8" s="18">
        <v>1078451.9999999991</v>
      </c>
      <c r="H8" s="19">
        <f>-B8+C8-F8-G8</f>
        <v>0</v>
      </c>
      <c r="J8" s="14" t="s">
        <v>6</v>
      </c>
      <c r="K8" s="15">
        <v>-239381344</v>
      </c>
      <c r="L8" s="16">
        <v>1078452.0000000002</v>
      </c>
      <c r="M8" s="1"/>
      <c r="N8" s="17" t="s">
        <v>6</v>
      </c>
      <c r="O8" s="18">
        <v>239381344</v>
      </c>
      <c r="P8" s="18">
        <v>1078451.9999999991</v>
      </c>
      <c r="Q8" s="19">
        <f>-K8+L8-O8-P8</f>
        <v>0</v>
      </c>
    </row>
    <row r="9" spans="1:17" x14ac:dyDescent="0.25">
      <c r="A9" s="14" t="s">
        <v>7</v>
      </c>
      <c r="B9" s="15"/>
      <c r="C9" s="16">
        <v>420266036</v>
      </c>
      <c r="D9" s="1"/>
      <c r="E9" s="17" t="s">
        <v>7</v>
      </c>
      <c r="F9" s="18"/>
      <c r="G9" s="18">
        <v>420266036</v>
      </c>
      <c r="H9" s="19">
        <f>-B9+C9-F9-G9</f>
        <v>0</v>
      </c>
      <c r="J9" s="14" t="s">
        <v>7</v>
      </c>
      <c r="K9" s="15"/>
      <c r="L9" s="16">
        <v>420266036</v>
      </c>
      <c r="M9" s="1"/>
      <c r="N9" s="17" t="s">
        <v>7</v>
      </c>
      <c r="O9" s="18"/>
      <c r="P9" s="18">
        <v>420266036</v>
      </c>
      <c r="Q9" s="19">
        <f>-K9+L9-O9-P9</f>
        <v>0</v>
      </c>
    </row>
    <row r="10" spans="1:17" x14ac:dyDescent="0.25">
      <c r="A10" s="14" t="s">
        <v>8</v>
      </c>
      <c r="B10" s="15">
        <v>-2691653</v>
      </c>
      <c r="C10" s="16">
        <v>2403411</v>
      </c>
      <c r="D10" s="1"/>
      <c r="E10" s="17" t="s">
        <v>8</v>
      </c>
      <c r="F10" s="18">
        <v>2691653</v>
      </c>
      <c r="G10" s="18">
        <v>2403411</v>
      </c>
      <c r="H10" s="19">
        <f>-B10+C10-F10-G10</f>
        <v>0</v>
      </c>
      <c r="J10" s="14" t="s">
        <v>8</v>
      </c>
      <c r="K10" s="15">
        <v>-2691653</v>
      </c>
      <c r="L10" s="16">
        <v>2403411</v>
      </c>
      <c r="M10" s="1"/>
      <c r="N10" s="17" t="s">
        <v>8</v>
      </c>
      <c r="O10" s="18">
        <v>2691653</v>
      </c>
      <c r="P10" s="18">
        <v>2403411</v>
      </c>
      <c r="Q10" s="19">
        <f>-K10+L10-O10-P10</f>
        <v>0</v>
      </c>
    </row>
    <row r="11" spans="1:17" x14ac:dyDescent="0.25">
      <c r="A11" s="14" t="s">
        <v>9</v>
      </c>
      <c r="B11" s="15">
        <v>-141220995</v>
      </c>
      <c r="C11" s="16">
        <v>1107100370.0000002</v>
      </c>
      <c r="D11" s="1"/>
      <c r="E11" s="17" t="s">
        <v>9</v>
      </c>
      <c r="F11" s="18">
        <v>141220995</v>
      </c>
      <c r="G11" s="18">
        <v>1107100369.9999976</v>
      </c>
      <c r="H11" s="19">
        <f>-B11+C11-F11-G11</f>
        <v>2.6226043701171875E-6</v>
      </c>
      <c r="J11" s="14" t="s">
        <v>9</v>
      </c>
      <c r="K11" s="15">
        <v>-141220995</v>
      </c>
      <c r="L11" s="16">
        <v>1107100370.0000002</v>
      </c>
      <c r="M11" s="1"/>
      <c r="N11" s="17" t="s">
        <v>9</v>
      </c>
      <c r="O11" s="18">
        <v>141220995</v>
      </c>
      <c r="P11" s="18">
        <v>1107100369.9999976</v>
      </c>
      <c r="Q11" s="19">
        <f>-K11+L11-O11-P11</f>
        <v>2.6226043701171875E-6</v>
      </c>
    </row>
    <row r="12" spans="1:17" x14ac:dyDescent="0.25">
      <c r="A12" s="14" t="s">
        <v>10</v>
      </c>
      <c r="B12" s="15">
        <v>-7685837431.9999886</v>
      </c>
      <c r="C12" s="16">
        <v>56887202778.999985</v>
      </c>
      <c r="D12" s="1"/>
      <c r="E12" s="17" t="s">
        <v>10</v>
      </c>
      <c r="F12" s="18">
        <v>7685837432.0000019</v>
      </c>
      <c r="G12" s="18">
        <v>56887202778.999939</v>
      </c>
      <c r="H12" s="19">
        <f>-B12+C12-F12-G12</f>
        <v>0</v>
      </c>
      <c r="J12" s="14" t="s">
        <v>10</v>
      </c>
      <c r="K12" s="15">
        <v>-7685837431.9999886</v>
      </c>
      <c r="L12" s="16">
        <v>56887202778.999985</v>
      </c>
      <c r="M12" s="1"/>
      <c r="N12" s="17" t="s">
        <v>10</v>
      </c>
      <c r="O12" s="18">
        <v>7685837432.0000019</v>
      </c>
      <c r="P12" s="18">
        <v>56887202778.999939</v>
      </c>
      <c r="Q12" s="19">
        <f>-K12+L12-O12-P12</f>
        <v>0</v>
      </c>
    </row>
    <row r="13" spans="1:17" x14ac:dyDescent="0.25">
      <c r="A13" s="14" t="s">
        <v>11</v>
      </c>
      <c r="B13" s="15">
        <v>-4169742</v>
      </c>
      <c r="C13" s="16">
        <v>1517493405</v>
      </c>
      <c r="D13" s="1"/>
      <c r="E13" s="17" t="s">
        <v>11</v>
      </c>
      <c r="F13" s="18">
        <v>4169742</v>
      </c>
      <c r="G13" s="18">
        <v>1517493404.9999988</v>
      </c>
      <c r="H13" s="19">
        <f>-B13+C13-F13-G13</f>
        <v>0</v>
      </c>
      <c r="J13" s="14" t="s">
        <v>11</v>
      </c>
      <c r="K13" s="15">
        <v>-4169742</v>
      </c>
      <c r="L13" s="16">
        <v>1517493405</v>
      </c>
      <c r="M13" s="1"/>
      <c r="N13" s="17" t="s">
        <v>11</v>
      </c>
      <c r="O13" s="18">
        <v>4169742</v>
      </c>
      <c r="P13" s="18">
        <v>1517493404.9999988</v>
      </c>
      <c r="Q13" s="19">
        <f>-K13+L13-O13-P13</f>
        <v>0</v>
      </c>
    </row>
    <row r="14" spans="1:17" x14ac:dyDescent="0.25">
      <c r="A14" s="14" t="s">
        <v>12</v>
      </c>
      <c r="B14" s="15">
        <v>-55</v>
      </c>
      <c r="C14" s="16">
        <v>26503</v>
      </c>
      <c r="D14" s="1"/>
      <c r="E14" s="17" t="s">
        <v>12</v>
      </c>
      <c r="F14" s="18">
        <v>55</v>
      </c>
      <c r="G14" s="18">
        <v>26503.000000000022</v>
      </c>
      <c r="H14" s="19">
        <f>-B14+C14-F14-G14</f>
        <v>0</v>
      </c>
      <c r="J14" s="14" t="s">
        <v>12</v>
      </c>
      <c r="K14" s="15">
        <v>-55</v>
      </c>
      <c r="L14" s="16">
        <v>26503</v>
      </c>
      <c r="M14" s="1"/>
      <c r="N14" s="17" t="s">
        <v>12</v>
      </c>
      <c r="O14" s="18">
        <v>55</v>
      </c>
      <c r="P14" s="18">
        <v>26503.000000000022</v>
      </c>
      <c r="Q14" s="19">
        <f>-K14+L14-O14-P14</f>
        <v>0</v>
      </c>
    </row>
    <row r="15" spans="1:17" x14ac:dyDescent="0.25">
      <c r="A15" s="14" t="s">
        <v>13</v>
      </c>
      <c r="B15" s="15">
        <v>-183002</v>
      </c>
      <c r="C15" s="16">
        <v>332784800.00000006</v>
      </c>
      <c r="D15" s="1"/>
      <c r="E15" s="17" t="s">
        <v>13</v>
      </c>
      <c r="F15" s="18">
        <v>183002</v>
      </c>
      <c r="G15" s="18">
        <v>332784800.00000006</v>
      </c>
      <c r="H15" s="19">
        <f>-B15+C15-F15-G15</f>
        <v>0</v>
      </c>
      <c r="J15" s="14" t="s">
        <v>13</v>
      </c>
      <c r="K15" s="15">
        <v>-183002</v>
      </c>
      <c r="L15" s="16">
        <v>332784800.00000006</v>
      </c>
      <c r="M15" s="1"/>
      <c r="N15" s="17" t="s">
        <v>13</v>
      </c>
      <c r="O15" s="18">
        <v>183002</v>
      </c>
      <c r="P15" s="18">
        <v>332784800.00000006</v>
      </c>
      <c r="Q15" s="19">
        <f>-K15+L15-O15-P15</f>
        <v>0</v>
      </c>
    </row>
    <row r="16" spans="1:17" x14ac:dyDescent="0.25">
      <c r="A16" s="14" t="s">
        <v>14</v>
      </c>
      <c r="B16" s="15">
        <v>-891697</v>
      </c>
      <c r="C16" s="16">
        <v>119546</v>
      </c>
      <c r="D16" s="1"/>
      <c r="E16" s="17" t="s">
        <v>14</v>
      </c>
      <c r="F16" s="18">
        <v>891697</v>
      </c>
      <c r="G16" s="18">
        <v>119546</v>
      </c>
      <c r="H16" s="19">
        <f>-B16+C16-F16-G16</f>
        <v>0</v>
      </c>
      <c r="J16" s="14" t="s">
        <v>14</v>
      </c>
      <c r="K16" s="15">
        <v>-891697</v>
      </c>
      <c r="L16" s="16">
        <v>119546</v>
      </c>
      <c r="M16" s="1"/>
      <c r="N16" s="17" t="s">
        <v>14</v>
      </c>
      <c r="O16" s="18">
        <v>891697</v>
      </c>
      <c r="P16" s="18">
        <v>119546</v>
      </c>
      <c r="Q16" s="19">
        <f>-K16+L16-O16-P16</f>
        <v>0</v>
      </c>
    </row>
    <row r="17" spans="1:17" x14ac:dyDescent="0.25">
      <c r="A17" s="14" t="s">
        <v>15</v>
      </c>
      <c r="B17" s="15">
        <v>-6940760</v>
      </c>
      <c r="C17" s="16">
        <v>1471147832.9999998</v>
      </c>
      <c r="D17" s="1"/>
      <c r="E17" s="17" t="s">
        <v>15</v>
      </c>
      <c r="F17" s="18">
        <v>6940760</v>
      </c>
      <c r="G17" s="18">
        <v>1471147832.999999</v>
      </c>
      <c r="H17" s="19">
        <f>-B17+C17-F17-G17</f>
        <v>0</v>
      </c>
      <c r="J17" s="14" t="s">
        <v>15</v>
      </c>
      <c r="K17" s="15">
        <v>-6940760</v>
      </c>
      <c r="L17" s="16">
        <v>1471147832.9999998</v>
      </c>
      <c r="M17" s="1"/>
      <c r="N17" s="17" t="s">
        <v>15</v>
      </c>
      <c r="O17" s="18">
        <v>6940760</v>
      </c>
      <c r="P17" s="18">
        <v>1471147832.999999</v>
      </c>
      <c r="Q17" s="19">
        <f>-K17+L17-O17-P17</f>
        <v>0</v>
      </c>
    </row>
    <row r="18" spans="1:17" x14ac:dyDescent="0.25">
      <c r="A18" s="14" t="s">
        <v>16</v>
      </c>
      <c r="B18" s="15">
        <v>-7545891</v>
      </c>
      <c r="C18" s="16">
        <v>2389408190</v>
      </c>
      <c r="D18" s="1"/>
      <c r="E18" s="17" t="s">
        <v>16</v>
      </c>
      <c r="F18" s="18">
        <v>7545891</v>
      </c>
      <c r="G18" s="18">
        <v>2389408189.999999</v>
      </c>
      <c r="H18" s="19">
        <f>-B18+C18-F18-G18</f>
        <v>0</v>
      </c>
      <c r="J18" s="14" t="s">
        <v>16</v>
      </c>
      <c r="K18" s="15">
        <v>-7545891</v>
      </c>
      <c r="L18" s="16">
        <v>2389408190</v>
      </c>
      <c r="M18" s="1"/>
      <c r="N18" s="17" t="s">
        <v>16</v>
      </c>
      <c r="O18" s="18">
        <v>7545891</v>
      </c>
      <c r="P18" s="18">
        <v>2389408189.999999</v>
      </c>
      <c r="Q18" s="19">
        <f>-K18+L18-O18-P18</f>
        <v>0</v>
      </c>
    </row>
    <row r="19" spans="1:17" x14ac:dyDescent="0.25">
      <c r="A19" s="14" t="s">
        <v>17</v>
      </c>
      <c r="B19" s="15">
        <v>-54451</v>
      </c>
      <c r="C19" s="16"/>
      <c r="D19" s="1"/>
      <c r="E19" s="17" t="s">
        <v>17</v>
      </c>
      <c r="F19" s="18">
        <v>54451</v>
      </c>
      <c r="G19" s="18"/>
      <c r="H19" s="19">
        <f>-B19+C19-F19-G19</f>
        <v>0</v>
      </c>
      <c r="J19" s="14" t="s">
        <v>17</v>
      </c>
      <c r="K19" s="15">
        <v>-54451</v>
      </c>
      <c r="L19" s="16"/>
      <c r="M19" s="1"/>
      <c r="N19" s="17" t="s">
        <v>17</v>
      </c>
      <c r="O19" s="18">
        <v>54451</v>
      </c>
      <c r="P19" s="18"/>
      <c r="Q19" s="19">
        <f>-K19+L19-O19-P19</f>
        <v>0</v>
      </c>
    </row>
    <row r="20" spans="1:17" x14ac:dyDescent="0.25">
      <c r="A20" s="14" t="s">
        <v>18</v>
      </c>
      <c r="B20" s="15">
        <v>-420326716</v>
      </c>
      <c r="C20" s="16">
        <v>239306308</v>
      </c>
      <c r="D20" s="1"/>
      <c r="E20" s="17" t="s">
        <v>18</v>
      </c>
      <c r="F20" s="18">
        <v>420326716</v>
      </c>
      <c r="G20" s="18">
        <v>239306308</v>
      </c>
      <c r="H20" s="19">
        <f>-B20+C20-F20-G20</f>
        <v>0</v>
      </c>
      <c r="J20" s="14" t="s">
        <v>18</v>
      </c>
      <c r="K20" s="15">
        <v>-420326716</v>
      </c>
      <c r="L20" s="16">
        <v>239306308</v>
      </c>
      <c r="M20" s="1"/>
      <c r="N20" s="17" t="s">
        <v>18</v>
      </c>
      <c r="O20" s="18">
        <v>420326716</v>
      </c>
      <c r="P20" s="18">
        <v>239306308</v>
      </c>
      <c r="Q20" s="19">
        <f>-K20+L20-O20-P20</f>
        <v>0</v>
      </c>
    </row>
    <row r="21" spans="1:17" x14ac:dyDescent="0.25">
      <c r="A21" s="17"/>
      <c r="B21" s="12"/>
      <c r="C21" s="13"/>
      <c r="D21" s="1"/>
      <c r="E21" s="17" t="s">
        <v>55</v>
      </c>
      <c r="F21" s="18"/>
      <c r="G21" s="18">
        <v>7</v>
      </c>
      <c r="H21" s="19">
        <f>-B21+C21-F21-G21</f>
        <v>-7</v>
      </c>
      <c r="J21" s="17"/>
      <c r="K21" s="12"/>
      <c r="L21" s="13"/>
      <c r="M21" s="1"/>
      <c r="N21" s="17" t="s">
        <v>55</v>
      </c>
      <c r="O21" s="18"/>
      <c r="P21" s="18">
        <v>7</v>
      </c>
      <c r="Q21" s="19">
        <f>-K21+L21-O21-P21</f>
        <v>-7</v>
      </c>
    </row>
    <row r="22" spans="1:17" x14ac:dyDescent="0.25">
      <c r="A22" s="14" t="s">
        <v>19</v>
      </c>
      <c r="B22" s="15">
        <v>-102428933</v>
      </c>
      <c r="C22" s="16">
        <v>1358078797</v>
      </c>
      <c r="D22" s="1"/>
      <c r="E22" s="17" t="s">
        <v>19</v>
      </c>
      <c r="F22" s="18">
        <v>102428933</v>
      </c>
      <c r="G22" s="18">
        <v>1358078790</v>
      </c>
      <c r="H22" s="19">
        <f>-B22+C22-F22-G22</f>
        <v>7</v>
      </c>
      <c r="J22" s="14" t="s">
        <v>19</v>
      </c>
      <c r="K22" s="15">
        <v>-102428933</v>
      </c>
      <c r="L22" s="16">
        <v>1358078797</v>
      </c>
      <c r="M22" s="1"/>
      <c r="N22" s="17" t="s">
        <v>19</v>
      </c>
      <c r="O22" s="18">
        <v>102428933</v>
      </c>
      <c r="P22" s="18">
        <v>1358078790</v>
      </c>
      <c r="Q22" s="19">
        <f>-K22+L22-O22-P22</f>
        <v>7</v>
      </c>
    </row>
    <row r="23" spans="1:17" x14ac:dyDescent="0.25">
      <c r="A23" s="14" t="s">
        <v>20</v>
      </c>
      <c r="B23" s="15">
        <v>-18238928.99999997</v>
      </c>
      <c r="C23" s="16">
        <v>5301178593.9999971</v>
      </c>
      <c r="D23" s="1"/>
      <c r="E23" s="17" t="s">
        <v>20</v>
      </c>
      <c r="F23" s="18">
        <v>18238928.999999974</v>
      </c>
      <c r="G23" s="18">
        <v>5301178594.0000019</v>
      </c>
      <c r="H23" s="19">
        <f>-B23+C23-F23-G23</f>
        <v>0</v>
      </c>
      <c r="J23" s="14" t="s">
        <v>20</v>
      </c>
      <c r="K23" s="15">
        <v>-18238928.99999997</v>
      </c>
      <c r="L23" s="16">
        <v>5301178593.9999971</v>
      </c>
      <c r="M23" s="1"/>
      <c r="N23" s="17" t="s">
        <v>20</v>
      </c>
      <c r="O23" s="18">
        <v>18238928.999999974</v>
      </c>
      <c r="P23" s="18">
        <v>5301178594.0000019</v>
      </c>
      <c r="Q23" s="19">
        <f>-K23+L23-O23-P23</f>
        <v>0</v>
      </c>
    </row>
    <row r="24" spans="1:17" x14ac:dyDescent="0.25">
      <c r="A24" s="14" t="s">
        <v>21</v>
      </c>
      <c r="B24" s="15">
        <v>-154888898</v>
      </c>
      <c r="C24" s="16">
        <v>1465699.9999999998</v>
      </c>
      <c r="D24" s="1"/>
      <c r="E24" s="17" t="s">
        <v>21</v>
      </c>
      <c r="F24" s="18">
        <v>154888898.00000009</v>
      </c>
      <c r="G24" s="18">
        <v>1465700</v>
      </c>
      <c r="H24" s="19">
        <f>-B24+C24-F24-G24</f>
        <v>-8.9406967163085938E-8</v>
      </c>
      <c r="J24" s="14" t="s">
        <v>21</v>
      </c>
      <c r="K24" s="15">
        <v>-154888898</v>
      </c>
      <c r="L24" s="16">
        <v>1465699.9999999998</v>
      </c>
      <c r="M24" s="1"/>
      <c r="N24" s="17" t="s">
        <v>21</v>
      </c>
      <c r="O24" s="18">
        <v>154888898.00000009</v>
      </c>
      <c r="P24" s="18">
        <v>1465700</v>
      </c>
      <c r="Q24" s="19">
        <f>-K24+L24-O24-P24</f>
        <v>-8.9406967163085938E-8</v>
      </c>
    </row>
    <row r="25" spans="1:17" x14ac:dyDescent="0.25">
      <c r="A25" s="14" t="s">
        <v>22</v>
      </c>
      <c r="B25" s="15">
        <v>-310182</v>
      </c>
      <c r="C25" s="16">
        <v>1987311</v>
      </c>
      <c r="D25" s="1"/>
      <c r="E25" s="17" t="s">
        <v>22</v>
      </c>
      <c r="F25" s="18">
        <v>310182</v>
      </c>
      <c r="G25" s="18">
        <v>1987311</v>
      </c>
      <c r="H25" s="19">
        <f>-B25+C25-F25-G25</f>
        <v>0</v>
      </c>
      <c r="J25" s="14" t="s">
        <v>22</v>
      </c>
      <c r="K25" s="15">
        <v>-310182</v>
      </c>
      <c r="L25" s="16">
        <v>1987311</v>
      </c>
      <c r="M25" s="1"/>
      <c r="N25" s="17" t="s">
        <v>22</v>
      </c>
      <c r="O25" s="18">
        <v>310182</v>
      </c>
      <c r="P25" s="18">
        <v>1987311</v>
      </c>
      <c r="Q25" s="19">
        <f>-K25+L25-O25-P25</f>
        <v>0</v>
      </c>
    </row>
    <row r="26" spans="1:17" x14ac:dyDescent="0.25">
      <c r="A26" s="14" t="s">
        <v>23</v>
      </c>
      <c r="B26" s="15">
        <v>-262227085.99999997</v>
      </c>
      <c r="C26" s="16">
        <v>2100481</v>
      </c>
      <c r="D26" s="1"/>
      <c r="E26" s="17" t="s">
        <v>23</v>
      </c>
      <c r="F26" s="18">
        <v>262227086.00000009</v>
      </c>
      <c r="G26" s="18">
        <v>2100480.9999999995</v>
      </c>
      <c r="H26" s="19">
        <f>-B26+C26-F26-G26</f>
        <v>-1.1874362826347351E-7</v>
      </c>
      <c r="J26" s="14" t="s">
        <v>23</v>
      </c>
      <c r="K26" s="15">
        <v>-262227085.99999997</v>
      </c>
      <c r="L26" s="16">
        <v>2100481</v>
      </c>
      <c r="M26" s="1"/>
      <c r="N26" s="17" t="s">
        <v>23</v>
      </c>
      <c r="O26" s="18">
        <v>262227086.00000009</v>
      </c>
      <c r="P26" s="18">
        <v>2100480.9999999995</v>
      </c>
      <c r="Q26" s="19">
        <f>-K26+L26-O26-P26</f>
        <v>-1.1874362826347351E-7</v>
      </c>
    </row>
    <row r="27" spans="1:17" x14ac:dyDescent="0.25">
      <c r="A27" s="14" t="s">
        <v>24</v>
      </c>
      <c r="B27" s="15">
        <v>-211140245.99999997</v>
      </c>
      <c r="C27" s="16">
        <v>31229643</v>
      </c>
      <c r="D27" s="1"/>
      <c r="E27" s="17" t="s">
        <v>24</v>
      </c>
      <c r="F27" s="18">
        <v>211140245.99999997</v>
      </c>
      <c r="G27" s="18">
        <v>31229643</v>
      </c>
      <c r="H27" s="19">
        <f>-B27+C27-F27-G27</f>
        <v>0</v>
      </c>
      <c r="J27" s="14" t="s">
        <v>24</v>
      </c>
      <c r="K27" s="15">
        <v>-211140245.99999997</v>
      </c>
      <c r="L27" s="16">
        <v>31229643</v>
      </c>
      <c r="M27" s="1"/>
      <c r="N27" s="17" t="s">
        <v>24</v>
      </c>
      <c r="O27" s="18">
        <v>211140245.99999997</v>
      </c>
      <c r="P27" s="18">
        <v>31229643</v>
      </c>
      <c r="Q27" s="19">
        <f>-K27+L27-O27-P27</f>
        <v>0</v>
      </c>
    </row>
    <row r="28" spans="1:17" x14ac:dyDescent="0.25">
      <c r="A28" s="14" t="s">
        <v>25</v>
      </c>
      <c r="B28" s="15">
        <v>-91279747</v>
      </c>
      <c r="C28" s="16">
        <v>419688</v>
      </c>
      <c r="D28" s="1"/>
      <c r="E28" s="17" t="s">
        <v>25</v>
      </c>
      <c r="F28" s="18">
        <v>91279747</v>
      </c>
      <c r="G28" s="18">
        <v>419688</v>
      </c>
      <c r="H28" s="19">
        <f>-B28+C28-F28-G28</f>
        <v>0</v>
      </c>
      <c r="J28" s="14" t="s">
        <v>25</v>
      </c>
      <c r="K28" s="15">
        <v>-91279747</v>
      </c>
      <c r="L28" s="16">
        <v>419688</v>
      </c>
      <c r="M28" s="1"/>
      <c r="N28" s="17" t="s">
        <v>25</v>
      </c>
      <c r="O28" s="18">
        <v>91279747</v>
      </c>
      <c r="P28" s="18">
        <v>419688</v>
      </c>
      <c r="Q28" s="19">
        <f>-K28+L28-O28-P28</f>
        <v>0</v>
      </c>
    </row>
    <row r="29" spans="1:17" x14ac:dyDescent="0.25">
      <c r="A29" s="14" t="s">
        <v>26</v>
      </c>
      <c r="B29" s="15"/>
      <c r="C29" s="16">
        <v>11561</v>
      </c>
      <c r="D29" s="1"/>
      <c r="E29" s="17" t="s">
        <v>26</v>
      </c>
      <c r="F29" s="18"/>
      <c r="G29" s="18">
        <v>11561</v>
      </c>
      <c r="H29" s="19">
        <f>-B29+C29-F29-G29</f>
        <v>0</v>
      </c>
      <c r="J29" s="14" t="s">
        <v>26</v>
      </c>
      <c r="K29" s="15"/>
      <c r="L29" s="16">
        <v>11561</v>
      </c>
      <c r="M29" s="1"/>
      <c r="N29" s="17" t="s">
        <v>26</v>
      </c>
      <c r="O29" s="18"/>
      <c r="P29" s="18">
        <v>11561</v>
      </c>
      <c r="Q29" s="19">
        <f>-K29+L29-O29-P29</f>
        <v>0</v>
      </c>
    </row>
    <row r="30" spans="1:17" x14ac:dyDescent="0.25">
      <c r="A30" s="14" t="s">
        <v>27</v>
      </c>
      <c r="B30" s="15">
        <v>-230168671</v>
      </c>
      <c r="C30" s="16">
        <v>5579421</v>
      </c>
      <c r="D30" s="1"/>
      <c r="E30" s="17" t="s">
        <v>27</v>
      </c>
      <c r="F30" s="18">
        <v>230168671</v>
      </c>
      <c r="G30" s="18">
        <v>5579421</v>
      </c>
      <c r="H30" s="19">
        <f>-B30+C30-F30-G30</f>
        <v>0</v>
      </c>
      <c r="J30" s="14" t="s">
        <v>27</v>
      </c>
      <c r="K30" s="15">
        <v>-230168671</v>
      </c>
      <c r="L30" s="16">
        <v>5579421</v>
      </c>
      <c r="M30" s="1"/>
      <c r="N30" s="17" t="s">
        <v>27</v>
      </c>
      <c r="O30" s="18">
        <v>230168671</v>
      </c>
      <c r="P30" s="18">
        <v>5579421</v>
      </c>
      <c r="Q30" s="19">
        <f>-K30+L30-O30-P30</f>
        <v>0</v>
      </c>
    </row>
    <row r="31" spans="1:17" x14ac:dyDescent="0.25">
      <c r="A31" s="14" t="s">
        <v>28</v>
      </c>
      <c r="B31" s="15">
        <v>-858850719</v>
      </c>
      <c r="C31" s="16">
        <v>4780428</v>
      </c>
      <c r="D31" s="1"/>
      <c r="E31" s="17" t="s">
        <v>28</v>
      </c>
      <c r="F31" s="18">
        <v>858850719.00000072</v>
      </c>
      <c r="G31" s="18">
        <v>4780428</v>
      </c>
      <c r="H31" s="19">
        <f>-B31+C31-F31-G31</f>
        <v>-7.152557373046875E-7</v>
      </c>
      <c r="J31" s="14" t="s">
        <v>28</v>
      </c>
      <c r="K31" s="15">
        <v>-858850719</v>
      </c>
      <c r="L31" s="16">
        <v>4780428</v>
      </c>
      <c r="M31" s="1"/>
      <c r="N31" s="17" t="s">
        <v>28</v>
      </c>
      <c r="O31" s="18">
        <v>858850719.00000072</v>
      </c>
      <c r="P31" s="18">
        <v>4780428</v>
      </c>
      <c r="Q31" s="19">
        <f>-K31+L31-O31-P31</f>
        <v>-7.152557373046875E-7</v>
      </c>
    </row>
    <row r="32" spans="1:17" x14ac:dyDescent="0.25">
      <c r="A32" s="14" t="s">
        <v>29</v>
      </c>
      <c r="B32" s="15">
        <v>-792000</v>
      </c>
      <c r="C32" s="16">
        <v>198000</v>
      </c>
      <c r="D32" s="1"/>
      <c r="E32" s="17" t="s">
        <v>29</v>
      </c>
      <c r="F32" s="18">
        <v>792000</v>
      </c>
      <c r="G32" s="18">
        <v>198000</v>
      </c>
      <c r="H32" s="19">
        <f>-B32+C32-F32-G32</f>
        <v>0</v>
      </c>
      <c r="J32" s="14" t="s">
        <v>29</v>
      </c>
      <c r="K32" s="15">
        <v>-792000</v>
      </c>
      <c r="L32" s="16">
        <v>198000</v>
      </c>
      <c r="M32" s="1"/>
      <c r="N32" s="17" t="s">
        <v>29</v>
      </c>
      <c r="O32" s="18">
        <v>792000</v>
      </c>
      <c r="P32" s="18">
        <v>198000</v>
      </c>
      <c r="Q32" s="19">
        <f>-K32+L32-O32-P32</f>
        <v>0</v>
      </c>
    </row>
    <row r="33" spans="1:17" x14ac:dyDescent="0.25">
      <c r="A33" s="14" t="s">
        <v>30</v>
      </c>
      <c r="B33" s="15">
        <v>-815308686</v>
      </c>
      <c r="C33" s="16">
        <v>26905273</v>
      </c>
      <c r="D33" s="1"/>
      <c r="E33" s="17" t="s">
        <v>30</v>
      </c>
      <c r="F33" s="18">
        <v>815308686.00000048</v>
      </c>
      <c r="G33" s="18">
        <v>26905273</v>
      </c>
      <c r="H33" s="19">
        <f>-B33+C33-F33-G33</f>
        <v>-4.76837158203125E-7</v>
      </c>
      <c r="J33" s="14" t="s">
        <v>30</v>
      </c>
      <c r="K33" s="15">
        <v>-815308686</v>
      </c>
      <c r="L33" s="16">
        <v>26905273</v>
      </c>
      <c r="M33" s="1"/>
      <c r="N33" s="17" t="s">
        <v>30</v>
      </c>
      <c r="O33" s="18">
        <v>815308686.00000048</v>
      </c>
      <c r="P33" s="18">
        <v>26905273</v>
      </c>
      <c r="Q33" s="19">
        <f>-K33+L33-O33-P33</f>
        <v>-4.76837158203125E-7</v>
      </c>
    </row>
    <row r="34" spans="1:17" x14ac:dyDescent="0.25">
      <c r="A34" s="14" t="s">
        <v>31</v>
      </c>
      <c r="B34" s="15">
        <v>-55345849749.999985</v>
      </c>
      <c r="C34" s="16">
        <v>207442025.99999991</v>
      </c>
      <c r="D34" s="1"/>
      <c r="E34" s="17" t="s">
        <v>31</v>
      </c>
      <c r="F34" s="18">
        <v>55345849750.000046</v>
      </c>
      <c r="G34" s="18">
        <v>207442026.00000006</v>
      </c>
      <c r="H34" s="19">
        <f>-B34+C34-F34-G34</f>
        <v>-6.1094760894775391E-5</v>
      </c>
      <c r="J34" s="14" t="s">
        <v>31</v>
      </c>
      <c r="K34" s="15">
        <v>-55345849749.999985</v>
      </c>
      <c r="L34" s="16">
        <v>207442025.99999991</v>
      </c>
      <c r="M34" s="1"/>
      <c r="N34" s="17" t="s">
        <v>31</v>
      </c>
      <c r="O34" s="18">
        <v>55345849750.000046</v>
      </c>
      <c r="P34" s="18">
        <v>207442026.00000006</v>
      </c>
      <c r="Q34" s="19">
        <f>-K34+L34-O34-P34</f>
        <v>-6.1094760894775391E-5</v>
      </c>
    </row>
    <row r="35" spans="1:17" x14ac:dyDescent="0.25">
      <c r="A35" s="14" t="s">
        <v>32</v>
      </c>
      <c r="B35" s="15">
        <v>-27916691</v>
      </c>
      <c r="C35" s="16"/>
      <c r="D35" s="1"/>
      <c r="E35" s="17" t="s">
        <v>32</v>
      </c>
      <c r="F35" s="18">
        <v>27916691</v>
      </c>
      <c r="G35" s="18"/>
      <c r="H35" s="19">
        <f>-B35+C35-F35-G35</f>
        <v>0</v>
      </c>
      <c r="J35" s="14" t="s">
        <v>32</v>
      </c>
      <c r="K35" s="15">
        <v>-27916691</v>
      </c>
      <c r="L35" s="16"/>
      <c r="M35" s="1"/>
      <c r="N35" s="17" t="s">
        <v>32</v>
      </c>
      <c r="O35" s="18">
        <v>27916691</v>
      </c>
      <c r="P35" s="18"/>
      <c r="Q35" s="19">
        <f>-K35+L35-O35-P35</f>
        <v>0</v>
      </c>
    </row>
    <row r="36" spans="1:17" x14ac:dyDescent="0.25">
      <c r="A36" s="14" t="s">
        <v>33</v>
      </c>
      <c r="B36" s="15">
        <v>-260309681</v>
      </c>
      <c r="C36" s="16">
        <v>11481566</v>
      </c>
      <c r="D36" s="1"/>
      <c r="E36" s="17" t="s">
        <v>33</v>
      </c>
      <c r="F36" s="18">
        <v>260309681.00000006</v>
      </c>
      <c r="G36" s="18">
        <v>11481566</v>
      </c>
      <c r="H36" s="19">
        <f>-B36+C36-F36-G36</f>
        <v>-5.9604644775390625E-8</v>
      </c>
      <c r="J36" s="14" t="s">
        <v>33</v>
      </c>
      <c r="K36" s="15">
        <v>-260309681</v>
      </c>
      <c r="L36" s="16">
        <v>11481566</v>
      </c>
      <c r="M36" s="1"/>
      <c r="N36" s="17" t="s">
        <v>33</v>
      </c>
      <c r="O36" s="18">
        <v>260309681.00000006</v>
      </c>
      <c r="P36" s="18">
        <v>11481566</v>
      </c>
      <c r="Q36" s="19">
        <f>-K36+L36-O36-P36</f>
        <v>-5.9604644775390625E-8</v>
      </c>
    </row>
    <row r="37" spans="1:17" x14ac:dyDescent="0.25">
      <c r="A37" s="14" t="s">
        <v>34</v>
      </c>
      <c r="B37" s="15">
        <v>-352315671</v>
      </c>
      <c r="C37" s="16">
        <v>2114816</v>
      </c>
      <c r="D37" s="1"/>
      <c r="E37" s="17" t="s">
        <v>34</v>
      </c>
      <c r="F37" s="18">
        <v>352315670.99999952</v>
      </c>
      <c r="G37" s="18">
        <v>2114816</v>
      </c>
      <c r="H37" s="19">
        <f>-B37+C37-F37-G37</f>
        <v>4.76837158203125E-7</v>
      </c>
      <c r="J37" s="14" t="s">
        <v>34</v>
      </c>
      <c r="K37" s="15">
        <v>-352315671</v>
      </c>
      <c r="L37" s="16">
        <v>2114816</v>
      </c>
      <c r="M37" s="1"/>
      <c r="N37" s="17" t="s">
        <v>34</v>
      </c>
      <c r="O37" s="18">
        <v>352315670.99999952</v>
      </c>
      <c r="P37" s="18">
        <v>2114816</v>
      </c>
      <c r="Q37" s="19">
        <f>-K37+L37-O37-P37</f>
        <v>4.76837158203125E-7</v>
      </c>
    </row>
    <row r="38" spans="1:17" x14ac:dyDescent="0.25">
      <c r="A38" s="14" t="s">
        <v>35</v>
      </c>
      <c r="B38" s="15">
        <v>-1516839589.0000002</v>
      </c>
      <c r="C38" s="16"/>
      <c r="D38" s="1"/>
      <c r="E38" s="17" t="s">
        <v>35</v>
      </c>
      <c r="F38" s="18">
        <v>1516839589.0000012</v>
      </c>
      <c r="G38" s="18"/>
      <c r="H38" s="19">
        <f>-B38+C38-F38-G38</f>
        <v>-9.5367431640625E-7</v>
      </c>
      <c r="J38" s="14" t="s">
        <v>35</v>
      </c>
      <c r="K38" s="15">
        <v>-1516839589.0000002</v>
      </c>
      <c r="L38" s="16"/>
      <c r="M38" s="1"/>
      <c r="N38" s="17" t="s">
        <v>35</v>
      </c>
      <c r="O38" s="18">
        <v>1516839589.0000012</v>
      </c>
      <c r="P38" s="18"/>
      <c r="Q38" s="19">
        <f>-K38+L38-O38-P38</f>
        <v>-9.5367431640625E-7</v>
      </c>
    </row>
    <row r="39" spans="1:17" x14ac:dyDescent="0.25">
      <c r="A39" s="14" t="s">
        <v>36</v>
      </c>
      <c r="B39" s="15">
        <v>-56369</v>
      </c>
      <c r="C39" s="16">
        <v>1481639</v>
      </c>
      <c r="D39" s="1"/>
      <c r="E39" s="17" t="s">
        <v>36</v>
      </c>
      <c r="F39" s="18">
        <v>56369</v>
      </c>
      <c r="G39" s="18">
        <v>1481639</v>
      </c>
      <c r="H39" s="19">
        <f>-B39+C39-F39-G39</f>
        <v>0</v>
      </c>
      <c r="J39" s="14" t="s">
        <v>36</v>
      </c>
      <c r="K39" s="15">
        <v>-56369</v>
      </c>
      <c r="L39" s="16">
        <v>1481639</v>
      </c>
      <c r="M39" s="1"/>
      <c r="N39" s="17" t="s">
        <v>36</v>
      </c>
      <c r="O39" s="18">
        <v>56369</v>
      </c>
      <c r="P39" s="18">
        <v>1481639</v>
      </c>
      <c r="Q39" s="19">
        <f>-K39+L39-O39-P39</f>
        <v>0</v>
      </c>
    </row>
    <row r="40" spans="1:17" x14ac:dyDescent="0.25">
      <c r="A40" s="14" t="s">
        <v>37</v>
      </c>
      <c r="B40" s="15">
        <v>-119546</v>
      </c>
      <c r="C40" s="16"/>
      <c r="D40" s="1"/>
      <c r="E40" s="17" t="s">
        <v>37</v>
      </c>
      <c r="F40" s="18">
        <v>119546</v>
      </c>
      <c r="G40" s="18"/>
      <c r="H40" s="19">
        <f>-B40+C40-F40-G40</f>
        <v>0</v>
      </c>
      <c r="J40" s="14" t="s">
        <v>37</v>
      </c>
      <c r="K40" s="15">
        <v>-119546</v>
      </c>
      <c r="L40" s="16"/>
      <c r="M40" s="1"/>
      <c r="N40" s="17" t="s">
        <v>37</v>
      </c>
      <c r="O40" s="18">
        <v>119546</v>
      </c>
      <c r="P40" s="18"/>
      <c r="Q40" s="19">
        <f>-K40+L40-O40-P40</f>
        <v>0</v>
      </c>
    </row>
    <row r="41" spans="1:17" x14ac:dyDescent="0.25">
      <c r="A41" s="14" t="s">
        <v>38</v>
      </c>
      <c r="B41" s="15">
        <v>-2421110431</v>
      </c>
      <c r="C41" s="16">
        <v>795074</v>
      </c>
      <c r="D41" s="1"/>
      <c r="E41" s="17" t="s">
        <v>38</v>
      </c>
      <c r="F41" s="18">
        <v>2421110430.9999938</v>
      </c>
      <c r="G41" s="18">
        <v>795074</v>
      </c>
      <c r="H41" s="19">
        <f>-B41+C41-F41-G41</f>
        <v>6.198883056640625E-6</v>
      </c>
      <c r="J41" s="14" t="s">
        <v>38</v>
      </c>
      <c r="K41" s="15">
        <v>-2421110431</v>
      </c>
      <c r="L41" s="16">
        <v>795074</v>
      </c>
      <c r="M41" s="1"/>
      <c r="N41" s="17" t="s">
        <v>38</v>
      </c>
      <c r="O41" s="18">
        <v>2421110430.9999938</v>
      </c>
      <c r="P41" s="18">
        <v>795074</v>
      </c>
      <c r="Q41" s="19">
        <f>-K41+L41-O41-P41</f>
        <v>6.198883056640625E-6</v>
      </c>
    </row>
    <row r="42" spans="1:17" x14ac:dyDescent="0.25">
      <c r="A42" s="14" t="s">
        <v>39</v>
      </c>
      <c r="B42" s="15">
        <v>-1465787526.0000005</v>
      </c>
      <c r="C42" s="16">
        <v>733213</v>
      </c>
      <c r="D42" s="1"/>
      <c r="E42" s="17" t="s">
        <v>39</v>
      </c>
      <c r="F42" s="18">
        <v>1465787525.9999955</v>
      </c>
      <c r="G42" s="18">
        <v>733213</v>
      </c>
      <c r="H42" s="19">
        <f>-B42+C42-F42-G42</f>
        <v>5.0067901611328125E-6</v>
      </c>
      <c r="J42" s="14" t="s">
        <v>39</v>
      </c>
      <c r="K42" s="15">
        <v>-1465787526.0000005</v>
      </c>
      <c r="L42" s="16">
        <v>733213</v>
      </c>
      <c r="M42" s="1"/>
      <c r="N42" s="17" t="s">
        <v>39</v>
      </c>
      <c r="O42" s="18">
        <v>1465787525.9999955</v>
      </c>
      <c r="P42" s="18">
        <v>733213</v>
      </c>
      <c r="Q42" s="19">
        <f>-K42+L42-O42-P42</f>
        <v>5.0067901611328125E-6</v>
      </c>
    </row>
    <row r="43" spans="1:17" x14ac:dyDescent="0.25">
      <c r="A43" s="14" t="s">
        <v>40</v>
      </c>
      <c r="B43" s="15">
        <v>-5129006</v>
      </c>
      <c r="C43" s="16">
        <v>1787</v>
      </c>
      <c r="D43" s="1"/>
      <c r="E43" s="17" t="s">
        <v>40</v>
      </c>
      <c r="F43" s="18">
        <v>5129005.9999999925</v>
      </c>
      <c r="G43" s="18">
        <v>1787</v>
      </c>
      <c r="H43" s="19">
        <f>-B43+C43-F43-G43</f>
        <v>7.4505805969238281E-9</v>
      </c>
      <c r="J43" s="14" t="s">
        <v>40</v>
      </c>
      <c r="K43" s="15">
        <v>-5129006</v>
      </c>
      <c r="L43" s="16">
        <v>1787</v>
      </c>
      <c r="M43" s="1"/>
      <c r="N43" s="17" t="s">
        <v>40</v>
      </c>
      <c r="O43" s="18">
        <v>5129005.9999999925</v>
      </c>
      <c r="P43" s="18">
        <v>1787</v>
      </c>
      <c r="Q43" s="19">
        <f>-K43+L43-O43-P43</f>
        <v>7.4505805969238281E-9</v>
      </c>
    </row>
    <row r="44" spans="1:17" x14ac:dyDescent="0.25">
      <c r="A44" s="14" t="s">
        <v>41</v>
      </c>
      <c r="B44" s="15">
        <v>-15524013</v>
      </c>
      <c r="C44" s="16"/>
      <c r="D44" s="1"/>
      <c r="E44" s="17" t="s">
        <v>41</v>
      </c>
      <c r="F44" s="18">
        <v>15524013</v>
      </c>
      <c r="G44" s="18"/>
      <c r="H44" s="19">
        <f>-B44+C44-F44-G44</f>
        <v>0</v>
      </c>
      <c r="J44" s="14" t="s">
        <v>41</v>
      </c>
      <c r="K44" s="15">
        <v>-15524013</v>
      </c>
      <c r="L44" s="16"/>
      <c r="M44" s="1"/>
      <c r="N44" s="17" t="s">
        <v>41</v>
      </c>
      <c r="O44" s="18">
        <v>15524013</v>
      </c>
      <c r="P44" s="18"/>
      <c r="Q44" s="19">
        <f>-K44+L44-O44-P44</f>
        <v>0</v>
      </c>
    </row>
    <row r="45" spans="1:17" x14ac:dyDescent="0.25">
      <c r="A45" s="14" t="s">
        <v>42</v>
      </c>
      <c r="B45" s="15">
        <v>-50009273</v>
      </c>
      <c r="C45" s="16">
        <v>51373</v>
      </c>
      <c r="D45" s="1"/>
      <c r="E45" s="17" t="s">
        <v>42</v>
      </c>
      <c r="F45" s="18">
        <v>50009273.000000052</v>
      </c>
      <c r="G45" s="18">
        <v>51373</v>
      </c>
      <c r="H45" s="19">
        <f>-B45+C45-F45-G45</f>
        <v>-5.2154064178466797E-8</v>
      </c>
      <c r="J45" s="14" t="s">
        <v>42</v>
      </c>
      <c r="K45" s="15">
        <v>-50009273</v>
      </c>
      <c r="L45" s="16">
        <v>51373</v>
      </c>
      <c r="M45" s="1"/>
      <c r="N45" s="17" t="s">
        <v>42</v>
      </c>
      <c r="O45" s="18">
        <v>50009273.000000052</v>
      </c>
      <c r="P45" s="18">
        <v>51373</v>
      </c>
      <c r="Q45" s="19">
        <f>-K45+L45-O45-P45</f>
        <v>-5.2154064178466797E-8</v>
      </c>
    </row>
    <row r="46" spans="1:17" x14ac:dyDescent="0.25">
      <c r="A46" s="14" t="s">
        <v>43</v>
      </c>
      <c r="B46" s="15">
        <v>-301966819.99999976</v>
      </c>
      <c r="C46" s="16">
        <v>22817795</v>
      </c>
      <c r="D46" s="1"/>
      <c r="E46" s="17" t="s">
        <v>43</v>
      </c>
      <c r="F46" s="18">
        <v>301966819.99999952</v>
      </c>
      <c r="G46" s="18">
        <v>22817795</v>
      </c>
      <c r="H46" s="19">
        <f>-B46+C46-F46-G46</f>
        <v>2.384185791015625E-7</v>
      </c>
      <c r="J46" s="14" t="s">
        <v>43</v>
      </c>
      <c r="K46" s="15">
        <v>-301966819.99999976</v>
      </c>
      <c r="L46" s="16">
        <v>22817795</v>
      </c>
      <c r="M46" s="1"/>
      <c r="N46" s="17" t="s">
        <v>43</v>
      </c>
      <c r="O46" s="18">
        <v>301966819.99999952</v>
      </c>
      <c r="P46" s="18">
        <v>22817795</v>
      </c>
      <c r="Q46" s="19">
        <f>-K46+L46-O46-P46</f>
        <v>2.384185791015625E-7</v>
      </c>
    </row>
    <row r="47" spans="1:17" x14ac:dyDescent="0.25">
      <c r="A47" s="14" t="s">
        <v>44</v>
      </c>
      <c r="B47" s="15">
        <v>-100000</v>
      </c>
      <c r="C47" s="16">
        <v>1028667081</v>
      </c>
      <c r="D47" s="1"/>
      <c r="E47" s="17" t="s">
        <v>44</v>
      </c>
      <c r="F47" s="18">
        <v>100000</v>
      </c>
      <c r="G47" s="18">
        <v>1028667081</v>
      </c>
      <c r="H47" s="19">
        <f>-B47+C47-F47-G47</f>
        <v>0</v>
      </c>
      <c r="J47" s="14" t="s">
        <v>44</v>
      </c>
      <c r="K47" s="15">
        <v>-100000</v>
      </c>
      <c r="L47" s="16">
        <v>1028667081</v>
      </c>
      <c r="M47" s="1"/>
      <c r="N47" s="17" t="s">
        <v>44</v>
      </c>
      <c r="O47" s="18">
        <v>100000</v>
      </c>
      <c r="P47" s="18">
        <v>1028667081</v>
      </c>
      <c r="Q47" s="19">
        <f>-K47+L47-O47-P47</f>
        <v>0</v>
      </c>
    </row>
    <row r="48" spans="1:17" x14ac:dyDescent="0.25">
      <c r="A48" s="14" t="s">
        <v>45</v>
      </c>
      <c r="B48" s="15"/>
      <c r="C48" s="16">
        <v>3545517</v>
      </c>
      <c r="D48" s="1"/>
      <c r="E48" s="17" t="s">
        <v>45</v>
      </c>
      <c r="F48" s="18"/>
      <c r="G48" s="18">
        <v>3545517.0000000005</v>
      </c>
      <c r="H48" s="19">
        <f>-B48+C48-F48-G48</f>
        <v>0</v>
      </c>
      <c r="J48" s="14" t="s">
        <v>45</v>
      </c>
      <c r="K48" s="15"/>
      <c r="L48" s="16">
        <v>3545517</v>
      </c>
      <c r="M48" s="1"/>
      <c r="N48" s="17" t="s">
        <v>45</v>
      </c>
      <c r="O48" s="18"/>
      <c r="P48" s="18">
        <v>3545517.0000000005</v>
      </c>
      <c r="Q48" s="19">
        <f>-K48+L48-O48-P48</f>
        <v>0</v>
      </c>
    </row>
    <row r="49" spans="1:17" x14ac:dyDescent="0.25">
      <c r="A49" s="8">
        <v>6</v>
      </c>
      <c r="B49" s="9"/>
      <c r="C49" s="10"/>
      <c r="D49" s="1"/>
      <c r="E49" s="20" t="s">
        <v>59</v>
      </c>
      <c r="F49" s="12"/>
      <c r="G49" s="12"/>
      <c r="H49" s="19"/>
      <c r="J49" s="8">
        <v>6</v>
      </c>
      <c r="K49" s="9"/>
      <c r="L49" s="10"/>
      <c r="M49" s="1"/>
      <c r="N49" s="20" t="s">
        <v>59</v>
      </c>
      <c r="O49" s="12"/>
      <c r="P49" s="12"/>
      <c r="Q49" s="19"/>
    </row>
    <row r="50" spans="1:17" x14ac:dyDescent="0.25">
      <c r="A50" s="14" t="s">
        <v>46</v>
      </c>
      <c r="B50" s="15">
        <v>-189916672</v>
      </c>
      <c r="C50" s="16">
        <v>9082011679</v>
      </c>
      <c r="D50" s="1"/>
      <c r="E50" s="17" t="s">
        <v>46</v>
      </c>
      <c r="F50" s="18">
        <v>189916672</v>
      </c>
      <c r="G50" s="18">
        <v>9082011679</v>
      </c>
      <c r="H50" s="19">
        <f>-B50+C50-F50-G50</f>
        <v>0</v>
      </c>
      <c r="J50" s="14" t="s">
        <v>46</v>
      </c>
      <c r="K50" s="15">
        <v>-189916672</v>
      </c>
      <c r="L50" s="16">
        <v>9082011679</v>
      </c>
      <c r="M50" s="1"/>
      <c r="N50" s="17" t="s">
        <v>46</v>
      </c>
      <c r="O50" s="18">
        <v>189916672</v>
      </c>
      <c r="P50" s="18">
        <v>9082011679</v>
      </c>
      <c r="Q50" s="19">
        <f>-K50+L50-O50-P50</f>
        <v>0</v>
      </c>
    </row>
    <row r="51" spans="1:17" x14ac:dyDescent="0.25">
      <c r="A51" s="14" t="s">
        <v>47</v>
      </c>
      <c r="B51" s="15">
        <v>-156907</v>
      </c>
      <c r="C51" s="16">
        <v>50172092</v>
      </c>
      <c r="D51" s="1"/>
      <c r="E51" s="17" t="s">
        <v>47</v>
      </c>
      <c r="F51" s="18">
        <v>156907</v>
      </c>
      <c r="G51" s="18">
        <v>50172091.999999925</v>
      </c>
      <c r="H51" s="19">
        <f>-B51+C51-F51-G51</f>
        <v>7.4505805969238281E-8</v>
      </c>
      <c r="J51" s="14" t="s">
        <v>47</v>
      </c>
      <c r="K51" s="15">
        <v>-156907</v>
      </c>
      <c r="L51" s="16">
        <v>50172092</v>
      </c>
      <c r="M51" s="1"/>
      <c r="N51" s="17" t="s">
        <v>47</v>
      </c>
      <c r="O51" s="18">
        <v>156907</v>
      </c>
      <c r="P51" s="18">
        <v>50172091.999999925</v>
      </c>
      <c r="Q51" s="19">
        <f>-K51+L51-O51-P51</f>
        <v>7.4505805969238281E-8</v>
      </c>
    </row>
    <row r="52" spans="1:17" x14ac:dyDescent="0.25">
      <c r="A52" s="14" t="s">
        <v>19</v>
      </c>
      <c r="B52" s="15">
        <v>-86685283</v>
      </c>
      <c r="C52" s="16">
        <v>85025158</v>
      </c>
      <c r="D52" s="1"/>
      <c r="E52" s="17" t="s">
        <v>19</v>
      </c>
      <c r="F52" s="18">
        <v>86685283</v>
      </c>
      <c r="G52" s="18">
        <v>85025158</v>
      </c>
      <c r="H52" s="19">
        <f>-B52+C52-F52-G52</f>
        <v>0</v>
      </c>
      <c r="J52" s="14" t="s">
        <v>19</v>
      </c>
      <c r="K52" s="15">
        <v>-86685283</v>
      </c>
      <c r="L52" s="16">
        <v>85025158</v>
      </c>
      <c r="M52" s="1"/>
      <c r="N52" s="17" t="s">
        <v>19</v>
      </c>
      <c r="O52" s="18">
        <v>86685283</v>
      </c>
      <c r="P52" s="18">
        <v>85025158</v>
      </c>
      <c r="Q52" s="19">
        <f>-K52+L52-O52-P52</f>
        <v>0</v>
      </c>
    </row>
    <row r="53" spans="1:17" x14ac:dyDescent="0.25">
      <c r="A53" s="14" t="s">
        <v>48</v>
      </c>
      <c r="B53" s="15">
        <v>-9045498488.0000019</v>
      </c>
      <c r="C53" s="16">
        <v>105048421</v>
      </c>
      <c r="D53" s="1"/>
      <c r="E53" s="17" t="s">
        <v>48</v>
      </c>
      <c r="F53" s="18">
        <v>9045498488.0000038</v>
      </c>
      <c r="G53" s="18">
        <v>105048421</v>
      </c>
      <c r="H53" s="19">
        <f>-B53+C53-F53-G53</f>
        <v>-1.9073486328125E-6</v>
      </c>
      <c r="J53" s="14" t="s">
        <v>48</v>
      </c>
      <c r="K53" s="15">
        <v>-9045498488.0000019</v>
      </c>
      <c r="L53" s="16">
        <v>105048421</v>
      </c>
      <c r="M53" s="1"/>
      <c r="N53" s="17" t="s">
        <v>48</v>
      </c>
      <c r="O53" s="18">
        <v>9045498488.0000038</v>
      </c>
      <c r="P53" s="18">
        <v>105048421</v>
      </c>
      <c r="Q53" s="19">
        <f>-K53+L53-O53-P53</f>
        <v>-1.9073486328125E-6</v>
      </c>
    </row>
    <row r="54" spans="1:17" x14ac:dyDescent="0.25">
      <c r="A54" s="8">
        <v>29</v>
      </c>
      <c r="B54" s="9"/>
      <c r="C54" s="10"/>
      <c r="D54" s="1"/>
      <c r="E54" s="20" t="s">
        <v>60</v>
      </c>
      <c r="F54" s="12"/>
      <c r="G54" s="12"/>
      <c r="H54" s="19"/>
      <c r="J54" s="8">
        <v>29</v>
      </c>
      <c r="K54" s="9"/>
      <c r="L54" s="10"/>
      <c r="M54" s="1"/>
      <c r="N54" s="20" t="s">
        <v>60</v>
      </c>
      <c r="O54" s="12"/>
      <c r="P54" s="12"/>
      <c r="Q54" s="19"/>
    </row>
    <row r="55" spans="1:17" x14ac:dyDescent="0.25">
      <c r="A55" s="14" t="s">
        <v>4</v>
      </c>
      <c r="B55" s="15">
        <v>-37370948</v>
      </c>
      <c r="C55" s="16">
        <v>1371226460</v>
      </c>
      <c r="D55" s="1"/>
      <c r="E55" s="17" t="s">
        <v>4</v>
      </c>
      <c r="F55" s="18">
        <v>37370948</v>
      </c>
      <c r="G55" s="18">
        <v>1371226460.000001</v>
      </c>
      <c r="H55" s="19">
        <f>-B55+C55-F55-G55</f>
        <v>0</v>
      </c>
      <c r="J55" s="14" t="s">
        <v>4</v>
      </c>
      <c r="K55" s="15">
        <v>-37370948</v>
      </c>
      <c r="L55" s="16">
        <v>1371226460</v>
      </c>
      <c r="M55" s="1"/>
      <c r="N55" s="17" t="s">
        <v>4</v>
      </c>
      <c r="O55" s="18">
        <v>37370948</v>
      </c>
      <c r="P55" s="18">
        <v>1371226460.000001</v>
      </c>
      <c r="Q55" s="19">
        <f>-K55+L55-O55-P55</f>
        <v>0</v>
      </c>
    </row>
    <row r="56" spans="1:17" x14ac:dyDescent="0.25">
      <c r="A56" s="14" t="s">
        <v>5</v>
      </c>
      <c r="B56" s="15">
        <v>-3074241</v>
      </c>
      <c r="C56" s="16">
        <v>123824681</v>
      </c>
      <c r="D56" s="1"/>
      <c r="E56" s="17" t="s">
        <v>5</v>
      </c>
      <c r="F56" s="18">
        <v>3074240.9999999995</v>
      </c>
      <c r="G56" s="18">
        <v>123824681.00000006</v>
      </c>
      <c r="H56" s="19">
        <f>-B56+C56-F56-G56</f>
        <v>0</v>
      </c>
      <c r="J56" s="14" t="s">
        <v>5</v>
      </c>
      <c r="K56" s="15">
        <v>-3074241</v>
      </c>
      <c r="L56" s="16">
        <v>123824681</v>
      </c>
      <c r="M56" s="1"/>
      <c r="N56" s="17" t="s">
        <v>5</v>
      </c>
      <c r="O56" s="18">
        <v>3074240.9999999995</v>
      </c>
      <c r="P56" s="18">
        <v>123824681.00000006</v>
      </c>
      <c r="Q56" s="19">
        <f>-K56+L56-O56-P56</f>
        <v>0</v>
      </c>
    </row>
    <row r="57" spans="1:17" x14ac:dyDescent="0.25">
      <c r="A57" s="14" t="s">
        <v>9</v>
      </c>
      <c r="B57" s="15">
        <v>-29373616</v>
      </c>
      <c r="C57" s="16">
        <v>806119242.99999988</v>
      </c>
      <c r="D57" s="1"/>
      <c r="E57" s="17" t="s">
        <v>9</v>
      </c>
      <c r="F57" s="18">
        <v>29373616.000000004</v>
      </c>
      <c r="G57" s="18">
        <v>806119242.99999917</v>
      </c>
      <c r="H57" s="19">
        <f>-B57+C57-F57-G57</f>
        <v>0</v>
      </c>
      <c r="J57" s="14" t="s">
        <v>9</v>
      </c>
      <c r="K57" s="15">
        <v>-29373616</v>
      </c>
      <c r="L57" s="16">
        <v>806119242.99999988</v>
      </c>
      <c r="M57" s="1"/>
      <c r="N57" s="17" t="s">
        <v>9</v>
      </c>
      <c r="O57" s="18">
        <v>29373616.000000004</v>
      </c>
      <c r="P57" s="18">
        <v>806119242.99999917</v>
      </c>
      <c r="Q57" s="19">
        <f>-K57+L57-O57-P57</f>
        <v>0</v>
      </c>
    </row>
    <row r="58" spans="1:17" x14ac:dyDescent="0.25">
      <c r="A58" s="14" t="s">
        <v>49</v>
      </c>
      <c r="B58" s="15"/>
      <c r="C58" s="16">
        <v>36158561</v>
      </c>
      <c r="D58" s="1"/>
      <c r="E58" s="17" t="s">
        <v>49</v>
      </c>
      <c r="F58" s="18"/>
      <c r="G58" s="18">
        <v>36158561</v>
      </c>
      <c r="H58" s="19">
        <f>-B58+C58-F58-G58</f>
        <v>0</v>
      </c>
      <c r="J58" s="14" t="s">
        <v>49</v>
      </c>
      <c r="K58" s="15"/>
      <c r="L58" s="16">
        <v>36158561</v>
      </c>
      <c r="M58" s="1"/>
      <c r="N58" s="17" t="s">
        <v>49</v>
      </c>
      <c r="O58" s="18"/>
      <c r="P58" s="18">
        <v>36158561</v>
      </c>
      <c r="Q58" s="19">
        <f>-K58+L58-O58-P58</f>
        <v>0</v>
      </c>
    </row>
    <row r="59" spans="1:17" x14ac:dyDescent="0.25">
      <c r="A59" s="14" t="s">
        <v>25</v>
      </c>
      <c r="B59" s="15">
        <v>-59766503</v>
      </c>
      <c r="C59" s="16">
        <v>25966</v>
      </c>
      <c r="D59" s="1"/>
      <c r="E59" s="17" t="s">
        <v>25</v>
      </c>
      <c r="F59" s="18">
        <v>59766503</v>
      </c>
      <c r="G59" s="18">
        <v>25966</v>
      </c>
      <c r="H59" s="19">
        <f>-B59+C59-F59-G59</f>
        <v>0</v>
      </c>
      <c r="J59" s="14" t="s">
        <v>25</v>
      </c>
      <c r="K59" s="15">
        <v>-59766503</v>
      </c>
      <c r="L59" s="16">
        <v>25966</v>
      </c>
      <c r="M59" s="1"/>
      <c r="N59" s="17" t="s">
        <v>25</v>
      </c>
      <c r="O59" s="18">
        <v>59766503</v>
      </c>
      <c r="P59" s="18">
        <v>25966</v>
      </c>
      <c r="Q59" s="19">
        <f>-K59+L59-O59-P59</f>
        <v>0</v>
      </c>
    </row>
    <row r="60" spans="1:17" x14ac:dyDescent="0.25">
      <c r="A60" s="14" t="s">
        <v>50</v>
      </c>
      <c r="B60" s="15">
        <v>-2241403881</v>
      </c>
      <c r="C60" s="16">
        <v>6124791</v>
      </c>
      <c r="D60" s="1"/>
      <c r="E60" s="17" t="s">
        <v>50</v>
      </c>
      <c r="F60" s="18">
        <v>2241403880.9999995</v>
      </c>
      <c r="G60" s="18">
        <v>6124791</v>
      </c>
      <c r="H60" s="19">
        <f>-B60+C60-F60-G60</f>
        <v>4.76837158203125E-7</v>
      </c>
      <c r="J60" s="14" t="s">
        <v>50</v>
      </c>
      <c r="K60" s="15">
        <v>-2241403881</v>
      </c>
      <c r="L60" s="16">
        <v>6124791</v>
      </c>
      <c r="M60" s="1"/>
      <c r="N60" s="17" t="s">
        <v>50</v>
      </c>
      <c r="O60" s="18">
        <v>2241403880.9999995</v>
      </c>
      <c r="P60" s="18">
        <v>6124791</v>
      </c>
      <c r="Q60" s="19">
        <f>-K60+L60-O60-P60</f>
        <v>4.76837158203125E-7</v>
      </c>
    </row>
    <row r="61" spans="1:17" x14ac:dyDescent="0.25">
      <c r="A61" s="14" t="s">
        <v>41</v>
      </c>
      <c r="B61" s="15"/>
      <c r="C61" s="16">
        <v>27509487</v>
      </c>
      <c r="D61" s="1"/>
      <c r="E61" s="17" t="s">
        <v>41</v>
      </c>
      <c r="F61" s="18"/>
      <c r="G61" s="18">
        <v>27509487.000000004</v>
      </c>
      <c r="H61" s="19">
        <f>-B61+C61-F61-G61</f>
        <v>0</v>
      </c>
      <c r="J61" s="14" t="s">
        <v>41</v>
      </c>
      <c r="K61" s="15"/>
      <c r="L61" s="16">
        <v>27509487</v>
      </c>
      <c r="M61" s="1"/>
      <c r="N61" s="17" t="s">
        <v>41</v>
      </c>
      <c r="O61" s="18"/>
      <c r="P61" s="18">
        <v>27509487.000000004</v>
      </c>
      <c r="Q61" s="19">
        <f>-K61+L61-O61-P61</f>
        <v>0</v>
      </c>
    </row>
    <row r="62" spans="1:17" x14ac:dyDescent="0.25">
      <c r="A62" s="8">
        <v>50</v>
      </c>
      <c r="B62" s="9"/>
      <c r="C62" s="10"/>
      <c r="D62" s="1"/>
      <c r="E62" s="20" t="s">
        <v>61</v>
      </c>
      <c r="F62" s="12"/>
      <c r="G62" s="12"/>
      <c r="H62" s="19"/>
      <c r="J62" s="8">
        <v>50</v>
      </c>
      <c r="K62" s="9"/>
      <c r="L62" s="10"/>
      <c r="M62" s="1"/>
      <c r="N62" s="20" t="s">
        <v>61</v>
      </c>
      <c r="O62" s="12"/>
      <c r="P62" s="12"/>
      <c r="Q62" s="19"/>
    </row>
    <row r="63" spans="1:17" x14ac:dyDescent="0.25">
      <c r="A63" s="14" t="s">
        <v>2</v>
      </c>
      <c r="B63" s="15">
        <v>-98418</v>
      </c>
      <c r="C63" s="16"/>
      <c r="D63" s="1"/>
      <c r="E63" s="17" t="s">
        <v>2</v>
      </c>
      <c r="F63" s="18">
        <v>98418</v>
      </c>
      <c r="G63" s="18"/>
      <c r="H63" s="19">
        <f>-B63+C63-F63-G63</f>
        <v>0</v>
      </c>
      <c r="J63" s="14" t="s">
        <v>2</v>
      </c>
      <c r="K63" s="15">
        <v>-98418</v>
      </c>
      <c r="L63" s="16"/>
      <c r="M63" s="1"/>
      <c r="N63" s="17" t="s">
        <v>2</v>
      </c>
      <c r="O63" s="18">
        <v>98418</v>
      </c>
      <c r="P63" s="18"/>
      <c r="Q63" s="19">
        <f>-K63+L63-O63-P63</f>
        <v>0</v>
      </c>
    </row>
    <row r="64" spans="1:17" x14ac:dyDescent="0.25">
      <c r="A64" s="14" t="s">
        <v>4</v>
      </c>
      <c r="B64" s="15">
        <v>-345405532</v>
      </c>
      <c r="C64" s="16"/>
      <c r="D64" s="1"/>
      <c r="E64" s="17" t="s">
        <v>4</v>
      </c>
      <c r="F64" s="18">
        <v>345405532</v>
      </c>
      <c r="G64" s="18"/>
      <c r="H64" s="19">
        <f>-B64+C64-F64-G64</f>
        <v>0</v>
      </c>
      <c r="J64" s="14" t="s">
        <v>4</v>
      </c>
      <c r="K64" s="15">
        <v>-345405532</v>
      </c>
      <c r="L64" s="16"/>
      <c r="M64" s="1"/>
      <c r="N64" s="17" t="s">
        <v>4</v>
      </c>
      <c r="O64" s="18">
        <v>345405532</v>
      </c>
      <c r="P64" s="18"/>
      <c r="Q64" s="19">
        <f>-K64+L64-O64-P64</f>
        <v>0</v>
      </c>
    </row>
    <row r="65" spans="1:17" x14ac:dyDescent="0.25">
      <c r="A65" s="14" t="s">
        <v>5</v>
      </c>
      <c r="B65" s="15">
        <v>-71300861</v>
      </c>
      <c r="C65" s="16"/>
      <c r="D65" s="1"/>
      <c r="E65" s="17" t="s">
        <v>5</v>
      </c>
      <c r="F65" s="18">
        <v>71300861</v>
      </c>
      <c r="G65" s="18"/>
      <c r="H65" s="19">
        <f>-B65+C65-F65-G65</f>
        <v>0</v>
      </c>
      <c r="J65" s="14" t="s">
        <v>5</v>
      </c>
      <c r="K65" s="15">
        <v>-71300861</v>
      </c>
      <c r="L65" s="16"/>
      <c r="M65" s="1"/>
      <c r="N65" s="17" t="s">
        <v>5</v>
      </c>
      <c r="O65" s="18">
        <v>71300861</v>
      </c>
      <c r="P65" s="18"/>
      <c r="Q65" s="19">
        <f>-K65+L65-O65-P65</f>
        <v>0</v>
      </c>
    </row>
    <row r="66" spans="1:17" x14ac:dyDescent="0.25">
      <c r="A66" s="14" t="s">
        <v>46</v>
      </c>
      <c r="B66" s="15">
        <v>-87879849</v>
      </c>
      <c r="C66" s="16"/>
      <c r="D66" s="1"/>
      <c r="E66" s="17" t="s">
        <v>46</v>
      </c>
      <c r="F66" s="18">
        <v>87879849</v>
      </c>
      <c r="G66" s="18"/>
      <c r="H66" s="19">
        <f>-B66+C66-F66-G66</f>
        <v>0</v>
      </c>
      <c r="J66" s="14" t="s">
        <v>46</v>
      </c>
      <c r="K66" s="15">
        <v>-87879849</v>
      </c>
      <c r="L66" s="16"/>
      <c r="M66" s="1"/>
      <c r="N66" s="17" t="s">
        <v>46</v>
      </c>
      <c r="O66" s="18">
        <v>87879849</v>
      </c>
      <c r="P66" s="18"/>
      <c r="Q66" s="19">
        <f>-K66+L66-O66-P66</f>
        <v>0</v>
      </c>
    </row>
    <row r="67" spans="1:17" x14ac:dyDescent="0.25">
      <c r="A67" s="14" t="s">
        <v>47</v>
      </c>
      <c r="B67" s="15">
        <v>-110411</v>
      </c>
      <c r="C67" s="16"/>
      <c r="D67" s="1"/>
      <c r="E67" s="17" t="s">
        <v>47</v>
      </c>
      <c r="F67" s="18">
        <v>110411</v>
      </c>
      <c r="G67" s="18"/>
      <c r="H67" s="19">
        <f>-B67+C67-F67-G67</f>
        <v>0</v>
      </c>
      <c r="J67" s="14" t="s">
        <v>47</v>
      </c>
      <c r="K67" s="15">
        <v>-110411</v>
      </c>
      <c r="L67" s="16"/>
      <c r="M67" s="1"/>
      <c r="N67" s="17" t="s">
        <v>47</v>
      </c>
      <c r="O67" s="18">
        <v>110411</v>
      </c>
      <c r="P67" s="18"/>
      <c r="Q67" s="19">
        <f>-K67+L67-O67-P67</f>
        <v>0</v>
      </c>
    </row>
    <row r="68" spans="1:17" x14ac:dyDescent="0.25">
      <c r="A68" s="14" t="s">
        <v>9</v>
      </c>
      <c r="B68" s="15">
        <v>-70189544</v>
      </c>
      <c r="C68" s="16"/>
      <c r="D68" s="1"/>
      <c r="E68" s="17" t="s">
        <v>9</v>
      </c>
      <c r="F68" s="18">
        <v>70189544</v>
      </c>
      <c r="G68" s="18"/>
      <c r="H68" s="19">
        <f>-B68+C68-F68-G68</f>
        <v>0</v>
      </c>
      <c r="J68" s="14" t="s">
        <v>9</v>
      </c>
      <c r="K68" s="15">
        <v>-70189544</v>
      </c>
      <c r="L68" s="16"/>
      <c r="M68" s="1"/>
      <c r="N68" s="17" t="s">
        <v>9</v>
      </c>
      <c r="O68" s="18">
        <v>70189544</v>
      </c>
      <c r="P68" s="18"/>
      <c r="Q68" s="19">
        <f>-K68+L68-O68-P68</f>
        <v>0</v>
      </c>
    </row>
    <row r="69" spans="1:17" x14ac:dyDescent="0.25">
      <c r="A69" s="14" t="s">
        <v>10</v>
      </c>
      <c r="B69" s="15">
        <v>-127172058</v>
      </c>
      <c r="C69" s="16">
        <v>7898429</v>
      </c>
      <c r="D69" s="1"/>
      <c r="E69" s="17" t="s">
        <v>10</v>
      </c>
      <c r="F69" s="18">
        <v>127172058</v>
      </c>
      <c r="G69" s="18">
        <v>7898429</v>
      </c>
      <c r="H69" s="19">
        <f>-B69+C69-F69-G69</f>
        <v>0</v>
      </c>
      <c r="J69" s="14" t="s">
        <v>10</v>
      </c>
      <c r="K69" s="15">
        <v>-127172058</v>
      </c>
      <c r="L69" s="16">
        <v>7898429</v>
      </c>
      <c r="M69" s="1"/>
      <c r="N69" s="17" t="s">
        <v>10</v>
      </c>
      <c r="O69" s="18">
        <v>127172058</v>
      </c>
      <c r="P69" s="18">
        <v>7898429</v>
      </c>
      <c r="Q69" s="19">
        <f>-K69+L69-O69-P69</f>
        <v>0</v>
      </c>
    </row>
    <row r="70" spans="1:17" x14ac:dyDescent="0.25">
      <c r="A70" s="14" t="s">
        <v>11</v>
      </c>
      <c r="B70" s="15">
        <v>-5778261</v>
      </c>
      <c r="C70" s="16"/>
      <c r="D70" s="1"/>
      <c r="E70" s="17" t="s">
        <v>11</v>
      </c>
      <c r="F70" s="18">
        <v>5778261</v>
      </c>
      <c r="G70" s="18"/>
      <c r="H70" s="19">
        <f>-B70+C70-F70-G70</f>
        <v>0</v>
      </c>
      <c r="J70" s="14" t="s">
        <v>11</v>
      </c>
      <c r="K70" s="15">
        <v>-5778261</v>
      </c>
      <c r="L70" s="16"/>
      <c r="M70" s="1"/>
      <c r="N70" s="17" t="s">
        <v>11</v>
      </c>
      <c r="O70" s="18">
        <v>5778261</v>
      </c>
      <c r="P70" s="18"/>
      <c r="Q70" s="19">
        <f>-K70+L70-O70-P70</f>
        <v>0</v>
      </c>
    </row>
    <row r="71" spans="1:17" x14ac:dyDescent="0.25">
      <c r="A71" s="14" t="s">
        <v>13</v>
      </c>
      <c r="B71" s="15">
        <v>-5008</v>
      </c>
      <c r="C71" s="16"/>
      <c r="D71" s="1"/>
      <c r="E71" s="17" t="s">
        <v>13</v>
      </c>
      <c r="F71" s="18">
        <v>5008</v>
      </c>
      <c r="G71" s="18"/>
      <c r="H71" s="19">
        <f>-B71+C71-F71-G71</f>
        <v>0</v>
      </c>
      <c r="J71" s="14" t="s">
        <v>13</v>
      </c>
      <c r="K71" s="15">
        <v>-5008</v>
      </c>
      <c r="L71" s="16"/>
      <c r="M71" s="1"/>
      <c r="N71" s="17" t="s">
        <v>13</v>
      </c>
      <c r="O71" s="18">
        <v>5008</v>
      </c>
      <c r="P71" s="18"/>
      <c r="Q71" s="19">
        <f>-K71+L71-O71-P71</f>
        <v>0</v>
      </c>
    </row>
    <row r="72" spans="1:17" x14ac:dyDescent="0.25">
      <c r="A72" s="14" t="s">
        <v>15</v>
      </c>
      <c r="B72" s="15">
        <v>-161099260</v>
      </c>
      <c r="C72" s="16">
        <v>1</v>
      </c>
      <c r="D72" s="1"/>
      <c r="E72" s="17" t="s">
        <v>15</v>
      </c>
      <c r="F72" s="18">
        <v>161099260</v>
      </c>
      <c r="G72" s="18">
        <v>1</v>
      </c>
      <c r="H72" s="19">
        <f>-B72+C72-F72-G72</f>
        <v>0</v>
      </c>
      <c r="J72" s="14" t="s">
        <v>15</v>
      </c>
      <c r="K72" s="15">
        <v>-161099260</v>
      </c>
      <c r="L72" s="16">
        <v>1</v>
      </c>
      <c r="M72" s="1"/>
      <c r="N72" s="17" t="s">
        <v>15</v>
      </c>
      <c r="O72" s="18">
        <v>161099260</v>
      </c>
      <c r="P72" s="18">
        <v>1</v>
      </c>
      <c r="Q72" s="19">
        <f>-K72+L72-O72-P72</f>
        <v>0</v>
      </c>
    </row>
    <row r="73" spans="1:17" x14ac:dyDescent="0.25">
      <c r="A73" s="14" t="s">
        <v>16</v>
      </c>
      <c r="B73" s="15">
        <v>-38634850</v>
      </c>
      <c r="C73" s="16"/>
      <c r="D73" s="1"/>
      <c r="E73" s="17" t="s">
        <v>16</v>
      </c>
      <c r="F73" s="18">
        <v>38634850</v>
      </c>
      <c r="G73" s="18"/>
      <c r="H73" s="19">
        <f>-B73+C73-F73-G73</f>
        <v>0</v>
      </c>
      <c r="J73" s="14" t="s">
        <v>16</v>
      </c>
      <c r="K73" s="15">
        <v>-38634850</v>
      </c>
      <c r="L73" s="16"/>
      <c r="M73" s="1"/>
      <c r="N73" s="17" t="s">
        <v>16</v>
      </c>
      <c r="O73" s="18">
        <v>38634850</v>
      </c>
      <c r="P73" s="18"/>
      <c r="Q73" s="19">
        <f>-K73+L73-O73-P73</f>
        <v>0</v>
      </c>
    </row>
    <row r="74" spans="1:17" x14ac:dyDescent="0.25">
      <c r="A74" s="14" t="s">
        <v>51</v>
      </c>
      <c r="B74" s="15">
        <v>-7898430</v>
      </c>
      <c r="C74" s="16">
        <v>816847099</v>
      </c>
      <c r="D74" s="1"/>
      <c r="E74" s="17" t="s">
        <v>51</v>
      </c>
      <c r="F74" s="18">
        <v>7898430</v>
      </c>
      <c r="G74" s="18">
        <v>816847099</v>
      </c>
      <c r="H74" s="19">
        <f>-B74+C74-F74-G74</f>
        <v>0</v>
      </c>
      <c r="J74" s="14" t="s">
        <v>51</v>
      </c>
      <c r="K74" s="15">
        <v>-7898430</v>
      </c>
      <c r="L74" s="16">
        <v>816847099</v>
      </c>
      <c r="M74" s="1"/>
      <c r="N74" s="17" t="s">
        <v>51</v>
      </c>
      <c r="O74" s="18">
        <v>7898430</v>
      </c>
      <c r="P74" s="18">
        <v>816847099</v>
      </c>
      <c r="Q74" s="19">
        <f>-K74+L74-O74-P74</f>
        <v>0</v>
      </c>
    </row>
    <row r="75" spans="1:17" x14ac:dyDescent="0.25">
      <c r="A75" s="14" t="s">
        <v>52</v>
      </c>
      <c r="B75" s="15"/>
      <c r="C75" s="16">
        <v>90826953</v>
      </c>
      <c r="D75" s="1"/>
      <c r="E75" s="17" t="s">
        <v>52</v>
      </c>
      <c r="F75" s="18"/>
      <c r="G75" s="18">
        <v>90826953</v>
      </c>
      <c r="H75" s="19">
        <f>-B75+C75-F75-G75</f>
        <v>0</v>
      </c>
      <c r="J75" s="14" t="s">
        <v>52</v>
      </c>
      <c r="K75" s="15"/>
      <c r="L75" s="16">
        <v>90826953</v>
      </c>
      <c r="M75" s="1"/>
      <c r="N75" s="17" t="s">
        <v>52</v>
      </c>
      <c r="O75" s="18"/>
      <c r="P75" s="18">
        <v>90826953</v>
      </c>
      <c r="Q75" s="19">
        <f>-K75+L75-O75-P75</f>
        <v>0</v>
      </c>
    </row>
    <row r="76" spans="1:17" x14ac:dyDescent="0.25">
      <c r="A76" s="8">
        <v>51</v>
      </c>
      <c r="B76" s="9"/>
      <c r="C76" s="10"/>
      <c r="D76" s="1"/>
      <c r="E76" s="20" t="s">
        <v>62</v>
      </c>
      <c r="F76" s="12"/>
      <c r="G76" s="12"/>
      <c r="H76" s="19"/>
      <c r="J76" s="8">
        <v>51</v>
      </c>
      <c r="K76" s="9"/>
      <c r="L76" s="10"/>
      <c r="M76" s="1"/>
      <c r="N76" s="20" t="s">
        <v>62</v>
      </c>
      <c r="O76" s="12"/>
      <c r="P76" s="12"/>
      <c r="Q76" s="19"/>
    </row>
    <row r="77" spans="1:17" x14ac:dyDescent="0.25">
      <c r="A77" s="14" t="s">
        <v>4</v>
      </c>
      <c r="B77" s="15">
        <v>-6383487</v>
      </c>
      <c r="C77" s="16">
        <v>7768</v>
      </c>
      <c r="D77" s="1"/>
      <c r="E77" s="17" t="s">
        <v>4</v>
      </c>
      <c r="F77" s="18">
        <v>6383487</v>
      </c>
      <c r="G77" s="18">
        <v>7768</v>
      </c>
      <c r="H77" s="19">
        <f>-B77+C77-F77-G77</f>
        <v>0</v>
      </c>
      <c r="J77" s="14" t="s">
        <v>4</v>
      </c>
      <c r="K77" s="15">
        <v>-6383487</v>
      </c>
      <c r="L77" s="16">
        <v>7768</v>
      </c>
      <c r="M77" s="1"/>
      <c r="N77" s="17" t="s">
        <v>4</v>
      </c>
      <c r="O77" s="18">
        <v>6383487</v>
      </c>
      <c r="P77" s="18">
        <v>7768</v>
      </c>
      <c r="Q77" s="19">
        <f>-K77+L77-O77-P77</f>
        <v>0</v>
      </c>
    </row>
    <row r="78" spans="1:17" x14ac:dyDescent="0.25">
      <c r="A78" s="14" t="s">
        <v>5</v>
      </c>
      <c r="B78" s="15">
        <v>-413165</v>
      </c>
      <c r="C78" s="16"/>
      <c r="D78" s="1"/>
      <c r="E78" s="17" t="s">
        <v>5</v>
      </c>
      <c r="F78" s="18">
        <v>413165</v>
      </c>
      <c r="G78" s="18"/>
      <c r="H78" s="19">
        <f>-B78+C78-F78-G78</f>
        <v>0</v>
      </c>
      <c r="J78" s="14" t="s">
        <v>5</v>
      </c>
      <c r="K78" s="15">
        <v>-413165</v>
      </c>
      <c r="L78" s="16"/>
      <c r="M78" s="1"/>
      <c r="N78" s="17" t="s">
        <v>5</v>
      </c>
      <c r="O78" s="18">
        <v>413165</v>
      </c>
      <c r="P78" s="18"/>
      <c r="Q78" s="19">
        <f>-K78+L78-O78-P78</f>
        <v>0</v>
      </c>
    </row>
    <row r="79" spans="1:17" x14ac:dyDescent="0.25">
      <c r="A79" s="14" t="s">
        <v>9</v>
      </c>
      <c r="B79" s="15"/>
      <c r="C79" s="16">
        <v>855</v>
      </c>
      <c r="D79" s="1"/>
      <c r="E79" s="17" t="s">
        <v>9</v>
      </c>
      <c r="F79" s="18"/>
      <c r="G79" s="18">
        <v>855</v>
      </c>
      <c r="H79" s="19">
        <f>-B79+C79-F79-G79</f>
        <v>0</v>
      </c>
      <c r="J79" s="14" t="s">
        <v>9</v>
      </c>
      <c r="K79" s="15"/>
      <c r="L79" s="16">
        <v>855</v>
      </c>
      <c r="M79" s="1"/>
      <c r="N79" s="17" t="s">
        <v>9</v>
      </c>
      <c r="O79" s="18"/>
      <c r="P79" s="18">
        <v>855</v>
      </c>
      <c r="Q79" s="19">
        <f>-K79+L79-O79-P79</f>
        <v>0</v>
      </c>
    </row>
    <row r="80" spans="1:17" x14ac:dyDescent="0.25">
      <c r="A80" s="14" t="s">
        <v>10</v>
      </c>
      <c r="B80" s="15">
        <v>-29410302</v>
      </c>
      <c r="C80" s="16">
        <v>153309</v>
      </c>
      <c r="D80" s="1"/>
      <c r="E80" s="17" t="s">
        <v>10</v>
      </c>
      <c r="F80" s="18">
        <v>29410302</v>
      </c>
      <c r="G80" s="18">
        <v>153309</v>
      </c>
      <c r="H80" s="19">
        <f>-B80+C80-F80-G80</f>
        <v>0</v>
      </c>
      <c r="J80" s="14" t="s">
        <v>10</v>
      </c>
      <c r="K80" s="15">
        <v>-29410302</v>
      </c>
      <c r="L80" s="16">
        <v>153309</v>
      </c>
      <c r="M80" s="1"/>
      <c r="N80" s="17" t="s">
        <v>10</v>
      </c>
      <c r="O80" s="18">
        <v>29410302</v>
      </c>
      <c r="P80" s="18">
        <v>153309</v>
      </c>
      <c r="Q80" s="19">
        <f>-K80+L80-O80-P80</f>
        <v>0</v>
      </c>
    </row>
    <row r="81" spans="1:17" x14ac:dyDescent="0.25">
      <c r="A81" s="14" t="s">
        <v>13</v>
      </c>
      <c r="B81" s="15">
        <v>-35380</v>
      </c>
      <c r="C81" s="16"/>
      <c r="D81" s="1"/>
      <c r="E81" s="17" t="s">
        <v>13</v>
      </c>
      <c r="F81" s="18">
        <v>35380</v>
      </c>
      <c r="G81" s="18"/>
      <c r="H81" s="19">
        <f>-B81+C81-F81-G81</f>
        <v>0</v>
      </c>
      <c r="J81" s="14" t="s">
        <v>13</v>
      </c>
      <c r="K81" s="15">
        <v>-35380</v>
      </c>
      <c r="L81" s="16"/>
      <c r="M81" s="1"/>
      <c r="N81" s="17" t="s">
        <v>13</v>
      </c>
      <c r="O81" s="18">
        <v>35380</v>
      </c>
      <c r="P81" s="18"/>
      <c r="Q81" s="19">
        <f>-K81+L81-O81-P81</f>
        <v>0</v>
      </c>
    </row>
    <row r="82" spans="1:17" x14ac:dyDescent="0.25">
      <c r="A82" s="14" t="s">
        <v>15</v>
      </c>
      <c r="B82" s="15">
        <v>-114143951</v>
      </c>
      <c r="C82" s="16"/>
      <c r="D82" s="1"/>
      <c r="E82" s="17" t="s">
        <v>15</v>
      </c>
      <c r="F82" s="18">
        <v>114143951</v>
      </c>
      <c r="G82" s="18"/>
      <c r="H82" s="19">
        <f>-B82+C82-F82-G82</f>
        <v>0</v>
      </c>
      <c r="J82" s="14" t="s">
        <v>15</v>
      </c>
      <c r="K82" s="15">
        <v>-114143951</v>
      </c>
      <c r="L82" s="16"/>
      <c r="M82" s="1"/>
      <c r="N82" s="17" t="s">
        <v>15</v>
      </c>
      <c r="O82" s="18">
        <v>114143951</v>
      </c>
      <c r="P82" s="18"/>
      <c r="Q82" s="19">
        <f>-K82+L82-O82-P82</f>
        <v>0</v>
      </c>
    </row>
    <row r="83" spans="1:17" x14ac:dyDescent="0.25">
      <c r="A83" s="14" t="s">
        <v>16</v>
      </c>
      <c r="B83" s="15">
        <v>-17936674</v>
      </c>
      <c r="C83" s="16"/>
      <c r="D83" s="1"/>
      <c r="E83" s="17" t="s">
        <v>16</v>
      </c>
      <c r="F83" s="18">
        <v>17936674</v>
      </c>
      <c r="G83" s="18"/>
      <c r="H83" s="19">
        <f>-B83+C83-F83-G83</f>
        <v>0</v>
      </c>
      <c r="J83" s="14" t="s">
        <v>16</v>
      </c>
      <c r="K83" s="15">
        <v>-17936674</v>
      </c>
      <c r="L83" s="16"/>
      <c r="M83" s="1"/>
      <c r="N83" s="17" t="s">
        <v>16</v>
      </c>
      <c r="O83" s="18">
        <v>17936674</v>
      </c>
      <c r="P83" s="18"/>
      <c r="Q83" s="19">
        <f>-K83+L83-O83-P83</f>
        <v>0</v>
      </c>
    </row>
    <row r="84" spans="1:17" x14ac:dyDescent="0.25">
      <c r="A84" s="14" t="s">
        <v>51</v>
      </c>
      <c r="B84" s="15">
        <v>-161932</v>
      </c>
      <c r="C84" s="16">
        <v>168287579</v>
      </c>
      <c r="D84" s="1"/>
      <c r="E84" s="17" t="s">
        <v>51</v>
      </c>
      <c r="F84" s="18">
        <v>161932</v>
      </c>
      <c r="G84" s="18">
        <v>168287579</v>
      </c>
      <c r="H84" s="19">
        <f>-B84+C84-F84-G84</f>
        <v>0</v>
      </c>
      <c r="J84" s="14" t="s">
        <v>51</v>
      </c>
      <c r="K84" s="15">
        <v>-161932</v>
      </c>
      <c r="L84" s="16">
        <v>168287579</v>
      </c>
      <c r="M84" s="1"/>
      <c r="N84" s="17" t="s">
        <v>51</v>
      </c>
      <c r="O84" s="18">
        <v>161932</v>
      </c>
      <c r="P84" s="18">
        <v>168287579</v>
      </c>
      <c r="Q84" s="19">
        <f>-K84+L84-O84-P84</f>
        <v>0</v>
      </c>
    </row>
    <row r="85" spans="1:17" x14ac:dyDescent="0.25">
      <c r="A85" s="14" t="s">
        <v>52</v>
      </c>
      <c r="B85" s="15"/>
      <c r="C85" s="16">
        <v>35380</v>
      </c>
      <c r="D85" s="1"/>
      <c r="E85" s="17" t="s">
        <v>52</v>
      </c>
      <c r="F85" s="18"/>
      <c r="G85" s="18">
        <v>35380</v>
      </c>
      <c r="H85" s="19">
        <f>-B85+C85-F85-G85</f>
        <v>0</v>
      </c>
      <c r="J85" s="14" t="s">
        <v>52</v>
      </c>
      <c r="K85" s="15"/>
      <c r="L85" s="16">
        <v>35380</v>
      </c>
      <c r="M85" s="1"/>
      <c r="N85" s="17" t="s">
        <v>52</v>
      </c>
      <c r="O85" s="18"/>
      <c r="P85" s="18">
        <v>35380</v>
      </c>
      <c r="Q85" s="19">
        <f>-K85+L85-O85-P85</f>
        <v>0</v>
      </c>
    </row>
    <row r="86" spans="1:17" x14ac:dyDescent="0.25">
      <c r="A86" s="8">
        <v>59</v>
      </c>
      <c r="B86" s="9"/>
      <c r="C86" s="10"/>
      <c r="D86" s="1"/>
      <c r="E86" s="20" t="s">
        <v>63</v>
      </c>
      <c r="F86" s="12"/>
      <c r="G86" s="12"/>
      <c r="H86" s="19"/>
      <c r="J86" s="8">
        <v>59</v>
      </c>
      <c r="K86" s="9"/>
      <c r="L86" s="10"/>
      <c r="M86" s="1"/>
      <c r="N86" s="20" t="s">
        <v>63</v>
      </c>
      <c r="O86" s="12"/>
      <c r="P86" s="12"/>
      <c r="Q86" s="19"/>
    </row>
    <row r="87" spans="1:17" x14ac:dyDescent="0.25">
      <c r="A87" s="14" t="s">
        <v>2</v>
      </c>
      <c r="B87" s="15"/>
      <c r="C87" s="16">
        <v>64277</v>
      </c>
      <c r="D87" s="1"/>
      <c r="E87" s="17" t="s">
        <v>2</v>
      </c>
      <c r="F87" s="18"/>
      <c r="G87" s="18">
        <v>64277</v>
      </c>
      <c r="H87" s="19">
        <f>-B87+C87-F87-G87</f>
        <v>0</v>
      </c>
      <c r="J87" s="14" t="s">
        <v>2</v>
      </c>
      <c r="K87" s="15"/>
      <c r="L87" s="16">
        <v>64277</v>
      </c>
      <c r="M87" s="1"/>
      <c r="N87" s="17" t="s">
        <v>2</v>
      </c>
      <c r="O87" s="18"/>
      <c r="P87" s="18">
        <v>64277</v>
      </c>
      <c r="Q87" s="19">
        <f>-K87+L87-O87-P87</f>
        <v>0</v>
      </c>
    </row>
    <row r="88" spans="1:17" x14ac:dyDescent="0.25">
      <c r="A88" s="14" t="s">
        <v>4</v>
      </c>
      <c r="B88" s="15">
        <v>-342234</v>
      </c>
      <c r="C88" s="16">
        <v>17</v>
      </c>
      <c r="D88" s="1"/>
      <c r="E88" s="17" t="s">
        <v>4</v>
      </c>
      <c r="F88" s="18">
        <v>342234</v>
      </c>
      <c r="G88" s="18">
        <v>17</v>
      </c>
      <c r="H88" s="19">
        <f>-B88+C88-F88-G88</f>
        <v>0</v>
      </c>
      <c r="J88" s="14" t="s">
        <v>4</v>
      </c>
      <c r="K88" s="15">
        <v>-342234</v>
      </c>
      <c r="L88" s="16">
        <v>17</v>
      </c>
      <c r="M88" s="1"/>
      <c r="N88" s="17" t="s">
        <v>4</v>
      </c>
      <c r="O88" s="18">
        <v>342234</v>
      </c>
      <c r="P88" s="18">
        <v>17</v>
      </c>
      <c r="Q88" s="19">
        <f>-K88+L88-O88-P88</f>
        <v>0</v>
      </c>
    </row>
    <row r="89" spans="1:17" x14ac:dyDescent="0.25">
      <c r="A89" s="14" t="s">
        <v>5</v>
      </c>
      <c r="B89" s="15"/>
      <c r="C89" s="16">
        <v>23447794</v>
      </c>
      <c r="D89" s="1"/>
      <c r="E89" s="17" t="s">
        <v>5</v>
      </c>
      <c r="F89" s="18"/>
      <c r="G89" s="18">
        <v>23447794</v>
      </c>
      <c r="H89" s="19">
        <f>-B89+C89-F89-G89</f>
        <v>0</v>
      </c>
      <c r="J89" s="14" t="s">
        <v>5</v>
      </c>
      <c r="K89" s="15"/>
      <c r="L89" s="16">
        <v>23447794</v>
      </c>
      <c r="M89" s="1"/>
      <c r="N89" s="17" t="s">
        <v>5</v>
      </c>
      <c r="O89" s="18"/>
      <c r="P89" s="18">
        <v>23447794</v>
      </c>
      <c r="Q89" s="19">
        <f>-K89+L89-O89-P89</f>
        <v>0</v>
      </c>
    </row>
    <row r="90" spans="1:17" x14ac:dyDescent="0.25">
      <c r="A90" s="14" t="s">
        <v>46</v>
      </c>
      <c r="B90" s="15"/>
      <c r="C90" s="16">
        <v>528171</v>
      </c>
      <c r="D90" s="1"/>
      <c r="E90" s="17" t="s">
        <v>46</v>
      </c>
      <c r="F90" s="18"/>
      <c r="G90" s="18">
        <v>528171</v>
      </c>
      <c r="H90" s="19">
        <f>-B90+C90-F90-G90</f>
        <v>0</v>
      </c>
      <c r="J90" s="14" t="s">
        <v>46</v>
      </c>
      <c r="K90" s="15"/>
      <c r="L90" s="16">
        <v>528171</v>
      </c>
      <c r="M90" s="1"/>
      <c r="N90" s="17" t="s">
        <v>46</v>
      </c>
      <c r="O90" s="18"/>
      <c r="P90" s="18">
        <v>528171</v>
      </c>
      <c r="Q90" s="19">
        <f>-K90+L90-O90-P90</f>
        <v>0</v>
      </c>
    </row>
    <row r="91" spans="1:17" x14ac:dyDescent="0.25">
      <c r="A91" s="14" t="s">
        <v>47</v>
      </c>
      <c r="B91" s="15"/>
      <c r="C91" s="16">
        <v>4974</v>
      </c>
      <c r="D91" s="1"/>
      <c r="E91" s="17" t="s">
        <v>47</v>
      </c>
      <c r="F91" s="18"/>
      <c r="G91" s="18">
        <v>4974</v>
      </c>
      <c r="H91" s="19">
        <f>-B91+C91-F91-G91</f>
        <v>0</v>
      </c>
      <c r="J91" s="14" t="s">
        <v>47</v>
      </c>
      <c r="K91" s="15"/>
      <c r="L91" s="16">
        <v>4974</v>
      </c>
      <c r="M91" s="1"/>
      <c r="N91" s="17" t="s">
        <v>47</v>
      </c>
      <c r="O91" s="18"/>
      <c r="P91" s="18">
        <v>4974</v>
      </c>
      <c r="Q91" s="19">
        <f>-K91+L91-O91-P91</f>
        <v>0</v>
      </c>
    </row>
    <row r="92" spans="1:17" x14ac:dyDescent="0.25">
      <c r="A92" s="14" t="s">
        <v>9</v>
      </c>
      <c r="B92" s="15">
        <v>-348292</v>
      </c>
      <c r="C92" s="18">
        <v>27374476</v>
      </c>
      <c r="D92" s="1"/>
      <c r="E92" s="17" t="s">
        <v>9</v>
      </c>
      <c r="F92" s="18">
        <v>348292</v>
      </c>
      <c r="G92" s="18">
        <v>27374476</v>
      </c>
      <c r="H92" s="19">
        <f>-B92+C92-F92-G92</f>
        <v>0</v>
      </c>
      <c r="J92" s="14" t="s">
        <v>9</v>
      </c>
      <c r="K92" s="15">
        <v>-348292</v>
      </c>
      <c r="L92" s="16">
        <v>32374476</v>
      </c>
      <c r="M92" s="1"/>
      <c r="N92" s="17" t="s">
        <v>9</v>
      </c>
      <c r="O92" s="18">
        <v>348292</v>
      </c>
      <c r="P92" s="18">
        <v>27374476</v>
      </c>
      <c r="Q92" s="19">
        <f>-K92+L92-O92-P92</f>
        <v>5000000</v>
      </c>
    </row>
    <row r="93" spans="1:17" x14ac:dyDescent="0.25">
      <c r="A93" s="14" t="s">
        <v>10</v>
      </c>
      <c r="B93" s="15">
        <v>-3557916</v>
      </c>
      <c r="C93" s="16">
        <v>50125025</v>
      </c>
      <c r="D93" s="1"/>
      <c r="E93" s="17" t="s">
        <v>10</v>
      </c>
      <c r="F93" s="18">
        <v>3557916</v>
      </c>
      <c r="G93" s="18">
        <v>50125025</v>
      </c>
      <c r="H93" s="19">
        <f>-B93+C93-F93-G93</f>
        <v>0</v>
      </c>
      <c r="J93" s="14" t="s">
        <v>10</v>
      </c>
      <c r="K93" s="15">
        <v>-3557916</v>
      </c>
      <c r="L93" s="16">
        <v>50125025</v>
      </c>
      <c r="M93" s="1"/>
      <c r="N93" s="17" t="s">
        <v>10</v>
      </c>
      <c r="O93" s="18">
        <v>3557916</v>
      </c>
      <c r="P93" s="18">
        <v>50125025</v>
      </c>
      <c r="Q93" s="19">
        <f>-K93+L93-O93-P93</f>
        <v>0</v>
      </c>
    </row>
    <row r="94" spans="1:17" x14ac:dyDescent="0.25">
      <c r="A94" s="14" t="s">
        <v>11</v>
      </c>
      <c r="B94" s="15"/>
      <c r="C94" s="16">
        <v>134273</v>
      </c>
      <c r="D94" s="1"/>
      <c r="E94" s="17" t="s">
        <v>11</v>
      </c>
      <c r="F94" s="18"/>
      <c r="G94" s="18">
        <v>134273</v>
      </c>
      <c r="H94" s="19">
        <f>-B94+C94-F94-G94</f>
        <v>0</v>
      </c>
      <c r="J94" s="14" t="s">
        <v>11</v>
      </c>
      <c r="K94" s="15"/>
      <c r="L94" s="16">
        <v>134273</v>
      </c>
      <c r="M94" s="1"/>
      <c r="N94" s="17" t="s">
        <v>11</v>
      </c>
      <c r="O94" s="18"/>
      <c r="P94" s="18">
        <v>134273</v>
      </c>
      <c r="Q94" s="19">
        <f>-K94+L94-O94-P94</f>
        <v>0</v>
      </c>
    </row>
    <row r="95" spans="1:17" x14ac:dyDescent="0.25">
      <c r="A95" s="14" t="s">
        <v>15</v>
      </c>
      <c r="B95" s="15"/>
      <c r="C95" s="16">
        <v>53748831</v>
      </c>
      <c r="D95" s="1"/>
      <c r="E95" s="17" t="s">
        <v>15</v>
      </c>
      <c r="F95" s="18"/>
      <c r="G95" s="18">
        <v>53748831</v>
      </c>
      <c r="H95" s="19">
        <f>-B95+C95-F95-G95</f>
        <v>0</v>
      </c>
      <c r="J95" s="14" t="s">
        <v>15</v>
      </c>
      <c r="K95" s="15"/>
      <c r="L95" s="16">
        <v>53748831</v>
      </c>
      <c r="M95" s="1"/>
      <c r="N95" s="17" t="s">
        <v>15</v>
      </c>
      <c r="O95" s="18"/>
      <c r="P95" s="18">
        <v>53748831</v>
      </c>
      <c r="Q95" s="19">
        <f>-K95+L95-O95-P95</f>
        <v>0</v>
      </c>
    </row>
    <row r="96" spans="1:17" x14ac:dyDescent="0.25">
      <c r="A96" s="14" t="s">
        <v>16</v>
      </c>
      <c r="B96" s="15"/>
      <c r="C96" s="16">
        <v>5630572</v>
      </c>
      <c r="D96" s="1"/>
      <c r="E96" s="17" t="s">
        <v>16</v>
      </c>
      <c r="F96" s="18"/>
      <c r="G96" s="18">
        <v>5630572</v>
      </c>
      <c r="H96" s="19">
        <f>-B96+C96-F96-G96</f>
        <v>0</v>
      </c>
      <c r="J96" s="14" t="s">
        <v>16</v>
      </c>
      <c r="K96" s="15"/>
      <c r="L96" s="16">
        <v>5630572</v>
      </c>
      <c r="M96" s="1"/>
      <c r="N96" s="17" t="s">
        <v>16</v>
      </c>
      <c r="O96" s="18"/>
      <c r="P96" s="18">
        <v>5630572</v>
      </c>
      <c r="Q96" s="19">
        <f>-K96+L96-O96-P96</f>
        <v>0</v>
      </c>
    </row>
    <row r="97" spans="1:17" x14ac:dyDescent="0.25">
      <c r="A97" s="14" t="s">
        <v>17</v>
      </c>
      <c r="B97" s="15"/>
      <c r="C97" s="16">
        <v>85780302</v>
      </c>
      <c r="D97" s="1"/>
      <c r="E97" s="17" t="s">
        <v>17</v>
      </c>
      <c r="F97" s="18"/>
      <c r="G97" s="18">
        <v>85780302</v>
      </c>
      <c r="H97" s="19">
        <f>-B97+C97-F97-G97</f>
        <v>0</v>
      </c>
      <c r="J97" s="14" t="s">
        <v>17</v>
      </c>
      <c r="K97" s="15"/>
      <c r="L97" s="16">
        <v>85780302</v>
      </c>
      <c r="M97" s="1"/>
      <c r="N97" s="17" t="s">
        <v>17</v>
      </c>
      <c r="O97" s="18"/>
      <c r="P97" s="18">
        <v>85780302</v>
      </c>
      <c r="Q97" s="19">
        <f>-K97+L97-O97-P97</f>
        <v>0</v>
      </c>
    </row>
    <row r="98" spans="1:17" x14ac:dyDescent="0.25">
      <c r="A98" s="14" t="s">
        <v>49</v>
      </c>
      <c r="B98" s="15">
        <v>-25320268</v>
      </c>
      <c r="C98" s="16"/>
      <c r="D98" s="1"/>
      <c r="E98" s="17" t="s">
        <v>49</v>
      </c>
      <c r="F98" s="18">
        <v>25320268</v>
      </c>
      <c r="G98" s="18"/>
      <c r="H98" s="19">
        <f>-B98+C98-F98-G98</f>
        <v>0</v>
      </c>
      <c r="J98" s="14" t="s">
        <v>49</v>
      </c>
      <c r="K98" s="15">
        <v>-30320268</v>
      </c>
      <c r="L98" s="16"/>
      <c r="M98" s="1"/>
      <c r="N98" s="17" t="s">
        <v>49</v>
      </c>
      <c r="O98" s="18">
        <v>25320268</v>
      </c>
      <c r="P98" s="18"/>
      <c r="Q98" s="19">
        <f>-K98+L98-O98-P98</f>
        <v>5000000</v>
      </c>
    </row>
    <row r="99" spans="1:17" x14ac:dyDescent="0.25">
      <c r="A99" s="14" t="s">
        <v>19</v>
      </c>
      <c r="B99" s="15"/>
      <c r="C99" s="16">
        <v>650139</v>
      </c>
      <c r="D99" s="1"/>
      <c r="E99" s="17" t="s">
        <v>19</v>
      </c>
      <c r="F99" s="18"/>
      <c r="G99" s="18">
        <v>650139</v>
      </c>
      <c r="H99" s="19">
        <f>-B99+C99-F99-G99</f>
        <v>0</v>
      </c>
      <c r="J99" s="14" t="s">
        <v>19</v>
      </c>
      <c r="K99" s="15"/>
      <c r="L99" s="16">
        <v>650139</v>
      </c>
      <c r="M99" s="1"/>
      <c r="N99" s="17" t="s">
        <v>19</v>
      </c>
      <c r="O99" s="18"/>
      <c r="P99" s="18">
        <v>650139</v>
      </c>
      <c r="Q99" s="19">
        <f>-K99+L99-O99-P99</f>
        <v>0</v>
      </c>
    </row>
    <row r="100" spans="1:17" ht="15.75" thickBot="1" x14ac:dyDescent="0.3">
      <c r="A100" s="21" t="s">
        <v>53</v>
      </c>
      <c r="B100" s="22">
        <v>-221518444</v>
      </c>
      <c r="C100" s="23">
        <v>3598303</v>
      </c>
      <c r="D100" s="1"/>
      <c r="E100" s="24" t="s">
        <v>53</v>
      </c>
      <c r="F100" s="25">
        <v>221518444</v>
      </c>
      <c r="G100" s="25">
        <v>3598303</v>
      </c>
      <c r="H100" s="26">
        <f>-B100+C100-F100-G100</f>
        <v>0</v>
      </c>
      <c r="J100" s="21" t="s">
        <v>53</v>
      </c>
      <c r="K100" s="22">
        <v>-221518444</v>
      </c>
      <c r="L100" s="23">
        <v>3598303</v>
      </c>
      <c r="M100" s="1"/>
      <c r="N100" s="24" t="s">
        <v>53</v>
      </c>
      <c r="O100" s="25">
        <v>221518444</v>
      </c>
      <c r="P100" s="25">
        <v>3598303</v>
      </c>
      <c r="Q100" s="26">
        <f>-K100+L100-O100-P100</f>
        <v>0</v>
      </c>
    </row>
    <row r="101" spans="1:17" ht="15.75" thickBot="1" x14ac:dyDescent="0.3">
      <c r="A101" s="1"/>
      <c r="B101" s="27">
        <f>SUM(B3:B100)</f>
        <v>-86209759336.999969</v>
      </c>
      <c r="C101" s="28">
        <f>SUM(C3:C100)</f>
        <v>86209759336.999985</v>
      </c>
      <c r="D101" s="1"/>
      <c r="E101" s="1"/>
      <c r="F101" s="27">
        <f>SUM(F3:F100)</f>
        <v>86209759337.000046</v>
      </c>
      <c r="G101" s="28">
        <f>SUM(G3:G100)</f>
        <v>86209759336.999939</v>
      </c>
      <c r="H101" s="1"/>
      <c r="J101" s="1"/>
      <c r="K101" s="27">
        <f>SUM(K3:K100)</f>
        <v>-86214759336.999969</v>
      </c>
      <c r="L101" s="28">
        <f>SUM(L3:L100)</f>
        <v>86214759336.999985</v>
      </c>
      <c r="M101" s="1"/>
      <c r="N101" s="1"/>
      <c r="O101" s="27">
        <f>SUM(O3:O100)</f>
        <v>86209759337.000046</v>
      </c>
      <c r="P101" s="28">
        <f>SUM(P3:P100)</f>
        <v>86209759336.999939</v>
      </c>
      <c r="Q101" s="1"/>
    </row>
  </sheetData>
  <mergeCells count="4">
    <mergeCell ref="A1:C1"/>
    <mergeCell ref="E1:G1"/>
    <mergeCell ref="J1:L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2015-11-30T22:50:46Z</dcterms:created>
  <dcterms:modified xsi:type="dcterms:W3CDTF">2015-12-01T15:27:22Z</dcterms:modified>
</cp:coreProperties>
</file>