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"/>
    </mc:Choice>
  </mc:AlternateContent>
  <bookViews>
    <workbookView xWindow="0" yWindow="0" windowWidth="20490" windowHeight="74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2" l="1"/>
  <c r="L123" i="2"/>
  <c r="M123" i="2" l="1"/>
  <c r="M126" i="2" s="1"/>
  <c r="K70" i="2"/>
  <c r="I123" i="2"/>
  <c r="C123" i="2"/>
  <c r="L13" i="2"/>
  <c r="K13" i="2"/>
  <c r="J13" i="2"/>
  <c r="K59" i="2"/>
  <c r="J59" i="2"/>
  <c r="L59" i="2" s="1"/>
  <c r="K91" i="2"/>
  <c r="L91" i="2" s="1"/>
  <c r="J91" i="2"/>
  <c r="D22" i="1" l="1"/>
</calcChain>
</file>

<file path=xl/sharedStrings.xml><?xml version="1.0" encoding="utf-8"?>
<sst xmlns="http://schemas.openxmlformats.org/spreadsheetml/2006/main" count="146" uniqueCount="13">
  <si>
    <t>NUSE</t>
  </si>
  <si>
    <t>CONCDESC</t>
  </si>
  <si>
    <t>VR_INGRESO</t>
  </si>
  <si>
    <t>REV_PREVIA</t>
  </si>
  <si>
    <t>INT_RES</t>
  </si>
  <si>
    <t>C_X_C</t>
  </si>
  <si>
    <t>CARGNUSE</t>
  </si>
  <si>
    <t>CARGCONC</t>
  </si>
  <si>
    <t>CARGVALO</t>
  </si>
  <si>
    <t>SOLICITUD</t>
  </si>
  <si>
    <t>VENTAS</t>
  </si>
  <si>
    <t>INT_INDUS</t>
  </si>
  <si>
    <t>CONECTADOS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</si>
</sst>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164" fontId="0" fillId="2" borderId="0" xfId="1" applyNumberFormat="1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1" applyNumberFormat="1" applyFont="1" applyFill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B18" sqref="B18:D20"/>
    </sheetView>
  </sheetViews>
  <sheetFormatPr baseColWidth="10" defaultRowHeight="15" x14ac:dyDescent="0.25"/>
  <cols>
    <col min="4" max="4" width="14.140625" style="2" bestFit="1" customWidth="1"/>
  </cols>
  <sheetData>
    <row r="2" spans="2:4" x14ac:dyDescent="0.25">
      <c r="B2" t="s">
        <v>0</v>
      </c>
      <c r="C2" t="s">
        <v>1</v>
      </c>
      <c r="D2" s="2" t="s">
        <v>2</v>
      </c>
    </row>
    <row r="3" spans="2:4" x14ac:dyDescent="0.25">
      <c r="B3">
        <v>50887326</v>
      </c>
      <c r="C3" t="s">
        <v>3</v>
      </c>
      <c r="D3" s="2">
        <v>8232000</v>
      </c>
    </row>
    <row r="4" spans="2:4" x14ac:dyDescent="0.25">
      <c r="B4">
        <v>50887326</v>
      </c>
      <c r="C4" t="s">
        <v>4</v>
      </c>
      <c r="D4" s="2">
        <v>28817640</v>
      </c>
    </row>
    <row r="5" spans="2:4" x14ac:dyDescent="0.25">
      <c r="B5">
        <v>50887326</v>
      </c>
      <c r="C5" t="s">
        <v>5</v>
      </c>
      <c r="D5" s="2">
        <v>55217640</v>
      </c>
    </row>
    <row r="6" spans="2:4" x14ac:dyDescent="0.25">
      <c r="B6">
        <v>50893685</v>
      </c>
      <c r="C6" t="s">
        <v>3</v>
      </c>
      <c r="D6" s="2">
        <v>2744000</v>
      </c>
    </row>
    <row r="7" spans="2:4" x14ac:dyDescent="0.25">
      <c r="B7">
        <v>50893685</v>
      </c>
      <c r="C7" t="s">
        <v>4</v>
      </c>
      <c r="D7" s="2">
        <v>13400000</v>
      </c>
    </row>
    <row r="8" spans="2:4" x14ac:dyDescent="0.25">
      <c r="B8">
        <v>50893685</v>
      </c>
      <c r="C8" t="s">
        <v>5</v>
      </c>
      <c r="D8" s="2">
        <v>18405880</v>
      </c>
    </row>
    <row r="9" spans="2:4" x14ac:dyDescent="0.25">
      <c r="B9">
        <v>50893806</v>
      </c>
      <c r="C9" t="s">
        <v>3</v>
      </c>
      <c r="D9" s="2">
        <v>2744000</v>
      </c>
    </row>
    <row r="10" spans="2:4" x14ac:dyDescent="0.25">
      <c r="B10">
        <v>50893806</v>
      </c>
      <c r="C10" t="s">
        <v>4</v>
      </c>
      <c r="D10" s="2">
        <v>13400000</v>
      </c>
    </row>
    <row r="11" spans="2:4" x14ac:dyDescent="0.25">
      <c r="B11">
        <v>50893806</v>
      </c>
      <c r="C11" t="s">
        <v>5</v>
      </c>
      <c r="D11" s="2">
        <v>18405880</v>
      </c>
    </row>
    <row r="12" spans="2:4" x14ac:dyDescent="0.25">
      <c r="B12">
        <v>50903849</v>
      </c>
      <c r="C12" t="s">
        <v>3</v>
      </c>
      <c r="D12" s="2">
        <v>4390400</v>
      </c>
    </row>
    <row r="13" spans="2:4" x14ac:dyDescent="0.25">
      <c r="B13">
        <v>50903849</v>
      </c>
      <c r="C13" t="s">
        <v>4</v>
      </c>
      <c r="D13" s="2">
        <v>54400000</v>
      </c>
    </row>
    <row r="14" spans="2:4" x14ac:dyDescent="0.25">
      <c r="B14">
        <v>50903849</v>
      </c>
      <c r="C14" t="s">
        <v>5</v>
      </c>
      <c r="D14" s="2">
        <v>29449408</v>
      </c>
    </row>
    <row r="15" spans="2:4" x14ac:dyDescent="0.25">
      <c r="B15">
        <v>50907645</v>
      </c>
      <c r="C15" t="s">
        <v>3</v>
      </c>
      <c r="D15" s="2">
        <v>6585600</v>
      </c>
    </row>
    <row r="16" spans="2:4" x14ac:dyDescent="0.25">
      <c r="B16">
        <v>50907645</v>
      </c>
      <c r="C16" t="s">
        <v>4</v>
      </c>
      <c r="D16" s="2">
        <v>76800000</v>
      </c>
    </row>
    <row r="17" spans="2:4" x14ac:dyDescent="0.25">
      <c r="B17">
        <v>50907645</v>
      </c>
      <c r="C17" t="s">
        <v>5</v>
      </c>
      <c r="D17" s="2">
        <v>44174112</v>
      </c>
    </row>
    <row r="18" spans="2:4" x14ac:dyDescent="0.25">
      <c r="B18">
        <v>50926440</v>
      </c>
      <c r="C18" t="s">
        <v>3</v>
      </c>
      <c r="D18" s="2">
        <v>1509200</v>
      </c>
    </row>
    <row r="19" spans="2:4" x14ac:dyDescent="0.25">
      <c r="B19">
        <v>50926440</v>
      </c>
      <c r="C19" t="s">
        <v>4</v>
      </c>
      <c r="D19" s="2">
        <v>5830000</v>
      </c>
    </row>
    <row r="20" spans="2:4" x14ac:dyDescent="0.25">
      <c r="B20">
        <v>50926440</v>
      </c>
      <c r="C20" t="s">
        <v>5</v>
      </c>
      <c r="D20" s="2">
        <v>10123234</v>
      </c>
    </row>
    <row r="22" spans="2:4" x14ac:dyDescent="0.25">
      <c r="D22" s="2">
        <f>SUM(D3:D21)</f>
        <v>394628994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6"/>
  <sheetViews>
    <sheetView tabSelected="1" workbookViewId="0">
      <selection activeCell="C21" sqref="C21"/>
    </sheetView>
  </sheetViews>
  <sheetFormatPr baseColWidth="10" defaultRowHeight="15" x14ac:dyDescent="0.25"/>
  <cols>
    <col min="3" max="3" width="15.140625" style="2" bestFit="1" customWidth="1"/>
    <col min="4" max="4" width="11.42578125" style="4"/>
    <col min="5" max="5" width="11.42578125" style="3"/>
    <col min="6" max="6" width="6.7109375" customWidth="1"/>
    <col min="9" max="9" width="14.140625" style="1" bestFit="1" customWidth="1"/>
    <col min="10" max="10" width="13.140625" bestFit="1" customWidth="1"/>
    <col min="11" max="12" width="12.5703125" bestFit="1" customWidth="1"/>
    <col min="13" max="13" width="13.140625" bestFit="1" customWidth="1"/>
  </cols>
  <sheetData>
    <row r="2" spans="1:13" x14ac:dyDescent="0.25">
      <c r="A2" s="5" t="s">
        <v>6</v>
      </c>
      <c r="B2" s="5" t="s">
        <v>7</v>
      </c>
      <c r="C2" s="6" t="s">
        <v>8</v>
      </c>
      <c r="D2" s="7" t="s">
        <v>9</v>
      </c>
      <c r="E2" s="8" t="s">
        <v>10</v>
      </c>
      <c r="F2" s="5"/>
      <c r="G2" s="5" t="s">
        <v>6</v>
      </c>
      <c r="H2" s="5" t="s">
        <v>1</v>
      </c>
      <c r="I2" s="6" t="s">
        <v>2</v>
      </c>
    </row>
    <row r="3" spans="1:13" x14ac:dyDescent="0.25">
      <c r="A3">
        <v>50887184</v>
      </c>
      <c r="B3">
        <v>19</v>
      </c>
      <c r="C3" s="2">
        <v>4601470</v>
      </c>
      <c r="D3" s="4">
        <v>10882737</v>
      </c>
      <c r="E3" s="3">
        <v>10</v>
      </c>
      <c r="G3">
        <v>50887184</v>
      </c>
      <c r="H3" t="s">
        <v>5</v>
      </c>
      <c r="I3" s="1">
        <v>4601470</v>
      </c>
    </row>
    <row r="4" spans="1:13" x14ac:dyDescent="0.25">
      <c r="A4">
        <v>50887184</v>
      </c>
      <c r="B4">
        <v>30</v>
      </c>
      <c r="C4" s="2">
        <v>4000000</v>
      </c>
      <c r="D4" s="4">
        <v>10882737</v>
      </c>
      <c r="E4" s="3">
        <v>10</v>
      </c>
      <c r="G4">
        <v>50887184</v>
      </c>
      <c r="H4" t="s">
        <v>4</v>
      </c>
      <c r="I4" s="1">
        <v>4000000</v>
      </c>
    </row>
    <row r="5" spans="1:13" x14ac:dyDescent="0.25">
      <c r="A5">
        <v>50887184</v>
      </c>
      <c r="B5">
        <v>674</v>
      </c>
      <c r="C5" s="2">
        <v>686000</v>
      </c>
      <c r="D5" s="4">
        <v>10882737</v>
      </c>
      <c r="E5" s="3">
        <v>10</v>
      </c>
      <c r="G5">
        <v>50887184</v>
      </c>
      <c r="H5" t="s">
        <v>3</v>
      </c>
      <c r="I5" s="1">
        <v>686000</v>
      </c>
    </row>
    <row r="6" spans="1:13" x14ac:dyDescent="0.25">
      <c r="A6">
        <v>50887326</v>
      </c>
      <c r="B6">
        <v>19</v>
      </c>
      <c r="C6" s="2">
        <v>55217640</v>
      </c>
      <c r="D6" s="4">
        <v>10887167</v>
      </c>
      <c r="E6" s="3">
        <v>0</v>
      </c>
      <c r="G6">
        <v>50887326</v>
      </c>
      <c r="H6" t="s">
        <v>3</v>
      </c>
      <c r="I6" s="2">
        <v>8232000</v>
      </c>
    </row>
    <row r="7" spans="1:13" x14ac:dyDescent="0.25">
      <c r="A7">
        <v>50887326</v>
      </c>
      <c r="B7">
        <v>30</v>
      </c>
      <c r="C7" s="2">
        <v>28817640</v>
      </c>
      <c r="D7" s="4">
        <v>10887167</v>
      </c>
      <c r="E7" s="3">
        <v>0</v>
      </c>
      <c r="G7">
        <v>50887326</v>
      </c>
      <c r="H7" t="s">
        <v>4</v>
      </c>
      <c r="I7" s="2">
        <v>28817640</v>
      </c>
    </row>
    <row r="8" spans="1:13" x14ac:dyDescent="0.25">
      <c r="A8">
        <v>50887326</v>
      </c>
      <c r="B8">
        <v>674</v>
      </c>
      <c r="C8" s="2">
        <v>8232000</v>
      </c>
      <c r="D8" s="4">
        <v>10887167</v>
      </c>
      <c r="E8" s="3">
        <v>0</v>
      </c>
      <c r="G8">
        <v>50887326</v>
      </c>
      <c r="H8" t="s">
        <v>5</v>
      </c>
      <c r="I8" s="2">
        <v>55217640</v>
      </c>
    </row>
    <row r="9" spans="1:13" x14ac:dyDescent="0.25">
      <c r="A9">
        <v>50888206</v>
      </c>
      <c r="B9">
        <v>19</v>
      </c>
      <c r="C9" s="2">
        <v>16105145</v>
      </c>
      <c r="D9" s="4">
        <v>11011079</v>
      </c>
      <c r="E9" s="3">
        <v>35</v>
      </c>
      <c r="G9">
        <v>50888206</v>
      </c>
      <c r="H9" t="s">
        <v>4</v>
      </c>
      <c r="I9" s="1">
        <v>26775000</v>
      </c>
    </row>
    <row r="10" spans="1:13" x14ac:dyDescent="0.25">
      <c r="A10">
        <v>50888206</v>
      </c>
      <c r="B10">
        <v>30</v>
      </c>
      <c r="C10" s="2">
        <v>26775000</v>
      </c>
      <c r="D10" s="4">
        <v>11011079</v>
      </c>
      <c r="E10" s="3">
        <v>35</v>
      </c>
      <c r="G10">
        <v>50888206</v>
      </c>
      <c r="H10" t="s">
        <v>3</v>
      </c>
      <c r="I10" s="1">
        <v>2401000</v>
      </c>
    </row>
    <row r="11" spans="1:13" x14ac:dyDescent="0.25">
      <c r="A11">
        <v>50888206</v>
      </c>
      <c r="B11">
        <v>674</v>
      </c>
      <c r="C11" s="2">
        <v>2401000</v>
      </c>
      <c r="D11" s="4">
        <v>11011079</v>
      </c>
      <c r="E11" s="3">
        <v>35</v>
      </c>
      <c r="G11">
        <v>50888206</v>
      </c>
      <c r="H11" t="s">
        <v>5</v>
      </c>
      <c r="I11" s="1">
        <v>16105145</v>
      </c>
    </row>
    <row r="12" spans="1:13" x14ac:dyDescent="0.25">
      <c r="A12" s="9">
        <v>50889257</v>
      </c>
      <c r="B12" s="9">
        <v>19</v>
      </c>
      <c r="C12" s="10">
        <v>44174112</v>
      </c>
      <c r="D12" s="11">
        <v>11019058</v>
      </c>
      <c r="E12" s="12">
        <v>96</v>
      </c>
      <c r="F12" s="9"/>
      <c r="G12" s="9">
        <v>50889257</v>
      </c>
      <c r="H12" s="9" t="s">
        <v>5</v>
      </c>
      <c r="I12" s="13">
        <v>6902205</v>
      </c>
      <c r="K12" s="14"/>
    </row>
    <row r="13" spans="1:13" x14ac:dyDescent="0.25">
      <c r="A13" s="9">
        <v>50889257</v>
      </c>
      <c r="B13" s="9">
        <v>674</v>
      </c>
      <c r="C13" s="10">
        <v>6585600</v>
      </c>
      <c r="D13" s="11">
        <v>11019058</v>
      </c>
      <c r="E13" s="12">
        <v>96</v>
      </c>
      <c r="F13" s="9"/>
      <c r="G13" s="9">
        <v>50889257</v>
      </c>
      <c r="H13" s="9" t="s">
        <v>3</v>
      </c>
      <c r="I13" s="13">
        <v>1029000</v>
      </c>
      <c r="J13" s="14">
        <f>SUM(I12:I13)</f>
        <v>7931205</v>
      </c>
      <c r="K13" s="14">
        <f>SUM(C12:C13)</f>
        <v>50759712</v>
      </c>
      <c r="L13" s="15">
        <f>+K13-J13</f>
        <v>42828507</v>
      </c>
      <c r="M13" s="16" t="s">
        <v>12</v>
      </c>
    </row>
    <row r="14" spans="1:13" x14ac:dyDescent="0.25">
      <c r="A14">
        <v>50891254</v>
      </c>
      <c r="B14">
        <v>19</v>
      </c>
      <c r="C14" s="2">
        <v>27608820</v>
      </c>
      <c r="D14" s="4">
        <v>11313645</v>
      </c>
      <c r="E14" s="3">
        <v>60</v>
      </c>
      <c r="G14">
        <v>50891254</v>
      </c>
      <c r="H14" t="s">
        <v>3</v>
      </c>
      <c r="I14" s="1">
        <v>4116000</v>
      </c>
    </row>
    <row r="15" spans="1:13" x14ac:dyDescent="0.25">
      <c r="A15">
        <v>50891254</v>
      </c>
      <c r="B15">
        <v>674</v>
      </c>
      <c r="C15" s="2">
        <v>4116000</v>
      </c>
      <c r="D15" s="4">
        <v>11313645</v>
      </c>
      <c r="E15" s="3">
        <v>60</v>
      </c>
      <c r="G15">
        <v>50891254</v>
      </c>
      <c r="H15" t="s">
        <v>5</v>
      </c>
      <c r="I15" s="1">
        <v>27608820</v>
      </c>
    </row>
    <row r="16" spans="1:13" x14ac:dyDescent="0.25">
      <c r="A16">
        <v>50892294</v>
      </c>
      <c r="B16">
        <v>19</v>
      </c>
      <c r="C16" s="2">
        <v>45878664</v>
      </c>
      <c r="D16" s="4">
        <v>11406539</v>
      </c>
      <c r="E16" s="3">
        <v>1</v>
      </c>
      <c r="G16">
        <v>50892294</v>
      </c>
      <c r="H16" t="s">
        <v>11</v>
      </c>
      <c r="I16" s="1">
        <v>23358710</v>
      </c>
    </row>
    <row r="17" spans="1:10" x14ac:dyDescent="0.25">
      <c r="A17">
        <v>50892294</v>
      </c>
      <c r="B17">
        <v>291</v>
      </c>
      <c r="C17" s="2">
        <v>23358710</v>
      </c>
      <c r="D17" s="4">
        <v>11406539</v>
      </c>
      <c r="E17" s="3">
        <v>1</v>
      </c>
      <c r="G17">
        <v>50892294</v>
      </c>
      <c r="H17" t="s">
        <v>3</v>
      </c>
      <c r="I17" s="1">
        <v>135665</v>
      </c>
    </row>
    <row r="18" spans="1:10" x14ac:dyDescent="0.25">
      <c r="A18">
        <v>50892294</v>
      </c>
      <c r="B18">
        <v>674</v>
      </c>
      <c r="C18" s="2">
        <v>135665</v>
      </c>
      <c r="D18" s="4">
        <v>11406539</v>
      </c>
      <c r="E18" s="3">
        <v>1</v>
      </c>
      <c r="G18">
        <v>50892294</v>
      </c>
      <c r="H18" t="s">
        <v>5</v>
      </c>
      <c r="I18" s="1">
        <v>45878664</v>
      </c>
    </row>
    <row r="19" spans="1:10" x14ac:dyDescent="0.25">
      <c r="A19">
        <v>50892442</v>
      </c>
      <c r="B19">
        <v>19</v>
      </c>
      <c r="C19" s="2">
        <v>10123234</v>
      </c>
      <c r="D19" s="4">
        <v>11449461</v>
      </c>
      <c r="E19" s="3">
        <v>22</v>
      </c>
      <c r="J19" t="s">
        <v>12</v>
      </c>
    </row>
    <row r="20" spans="1:10" x14ac:dyDescent="0.25">
      <c r="A20">
        <v>50892442</v>
      </c>
      <c r="B20">
        <v>30</v>
      </c>
      <c r="C20" s="2">
        <v>7964000</v>
      </c>
      <c r="D20" s="4">
        <v>11449461</v>
      </c>
      <c r="E20" s="3">
        <v>22</v>
      </c>
      <c r="J20" t="s">
        <v>12</v>
      </c>
    </row>
    <row r="21" spans="1:10" x14ac:dyDescent="0.25">
      <c r="A21">
        <v>50892442</v>
      </c>
      <c r="B21">
        <v>674</v>
      </c>
      <c r="C21" s="2">
        <v>1509200</v>
      </c>
      <c r="D21" s="4">
        <v>11449461</v>
      </c>
      <c r="E21" s="3">
        <v>22</v>
      </c>
      <c r="J21" t="s">
        <v>12</v>
      </c>
    </row>
    <row r="22" spans="1:10" x14ac:dyDescent="0.25">
      <c r="A22">
        <v>50893685</v>
      </c>
      <c r="B22">
        <v>19</v>
      </c>
      <c r="C22" s="2">
        <v>18405880</v>
      </c>
      <c r="D22" s="4">
        <v>11612845</v>
      </c>
      <c r="E22" s="3">
        <v>0</v>
      </c>
      <c r="G22">
        <v>50893685</v>
      </c>
      <c r="H22" t="s">
        <v>3</v>
      </c>
      <c r="I22" s="2">
        <v>2744000</v>
      </c>
    </row>
    <row r="23" spans="1:10" x14ac:dyDescent="0.25">
      <c r="A23">
        <v>50893685</v>
      </c>
      <c r="B23">
        <v>30</v>
      </c>
      <c r="C23" s="2">
        <v>13400000</v>
      </c>
      <c r="D23" s="4">
        <v>11612845</v>
      </c>
      <c r="E23" s="3">
        <v>0</v>
      </c>
      <c r="G23">
        <v>50893685</v>
      </c>
      <c r="H23" t="s">
        <v>4</v>
      </c>
      <c r="I23" s="2">
        <v>13400000</v>
      </c>
    </row>
    <row r="24" spans="1:10" x14ac:dyDescent="0.25">
      <c r="A24">
        <v>50893685</v>
      </c>
      <c r="B24">
        <v>674</v>
      </c>
      <c r="C24" s="2">
        <v>2744000</v>
      </c>
      <c r="D24" s="4">
        <v>11612845</v>
      </c>
      <c r="E24" s="3">
        <v>0</v>
      </c>
      <c r="G24">
        <v>50893685</v>
      </c>
      <c r="H24" t="s">
        <v>5</v>
      </c>
      <c r="I24" s="2">
        <v>18405880</v>
      </c>
    </row>
    <row r="25" spans="1:10" x14ac:dyDescent="0.25">
      <c r="A25">
        <v>50893806</v>
      </c>
      <c r="B25">
        <v>19</v>
      </c>
      <c r="C25" s="2">
        <v>18405880</v>
      </c>
      <c r="D25" s="4">
        <v>11617036</v>
      </c>
      <c r="E25" s="3">
        <v>0</v>
      </c>
      <c r="G25">
        <v>50893806</v>
      </c>
      <c r="H25" t="s">
        <v>3</v>
      </c>
      <c r="I25" s="2">
        <v>2744000</v>
      </c>
    </row>
    <row r="26" spans="1:10" x14ac:dyDescent="0.25">
      <c r="A26">
        <v>50893806</v>
      </c>
      <c r="B26">
        <v>30</v>
      </c>
      <c r="C26" s="2">
        <v>13400000</v>
      </c>
      <c r="D26" s="4">
        <v>11617036</v>
      </c>
      <c r="E26" s="3">
        <v>0</v>
      </c>
      <c r="G26">
        <v>50893806</v>
      </c>
      <c r="H26" t="s">
        <v>4</v>
      </c>
      <c r="I26" s="2">
        <v>13400000</v>
      </c>
    </row>
    <row r="27" spans="1:10" x14ac:dyDescent="0.25">
      <c r="A27">
        <v>50893806</v>
      </c>
      <c r="B27">
        <v>674</v>
      </c>
      <c r="C27" s="2">
        <v>2744000</v>
      </c>
      <c r="D27" s="4">
        <v>11617036</v>
      </c>
      <c r="E27" s="3">
        <v>0</v>
      </c>
      <c r="G27">
        <v>50893806</v>
      </c>
      <c r="H27" t="s">
        <v>5</v>
      </c>
      <c r="I27" s="2">
        <v>18405880</v>
      </c>
    </row>
    <row r="28" spans="1:10" x14ac:dyDescent="0.25">
      <c r="A28">
        <v>50898909</v>
      </c>
      <c r="B28">
        <v>19</v>
      </c>
      <c r="C28" s="2">
        <v>17025439</v>
      </c>
      <c r="D28" s="4">
        <v>12005320</v>
      </c>
      <c r="E28" s="3">
        <v>37</v>
      </c>
      <c r="G28">
        <v>50898909</v>
      </c>
      <c r="H28" t="s">
        <v>3</v>
      </c>
      <c r="I28" s="1">
        <v>2538200</v>
      </c>
    </row>
    <row r="29" spans="1:10" x14ac:dyDescent="0.25">
      <c r="A29">
        <v>50898909</v>
      </c>
      <c r="B29">
        <v>30</v>
      </c>
      <c r="C29" s="2">
        <v>27750000</v>
      </c>
      <c r="D29" s="4">
        <v>12005320</v>
      </c>
      <c r="E29" s="3">
        <v>37</v>
      </c>
      <c r="G29">
        <v>50898909</v>
      </c>
      <c r="H29" t="s">
        <v>5</v>
      </c>
      <c r="I29" s="1">
        <v>17025439</v>
      </c>
    </row>
    <row r="30" spans="1:10" x14ac:dyDescent="0.25">
      <c r="A30">
        <v>50898909</v>
      </c>
      <c r="B30">
        <v>674</v>
      </c>
      <c r="C30" s="2">
        <v>2538200</v>
      </c>
      <c r="D30" s="4">
        <v>12005320</v>
      </c>
      <c r="E30" s="3">
        <v>37</v>
      </c>
      <c r="G30">
        <v>50898909</v>
      </c>
      <c r="H30" t="s">
        <v>4</v>
      </c>
      <c r="I30" s="1">
        <v>27750000</v>
      </c>
    </row>
    <row r="31" spans="1:10" x14ac:dyDescent="0.25">
      <c r="A31">
        <v>50900892</v>
      </c>
      <c r="B31">
        <v>19</v>
      </c>
      <c r="C31" s="2">
        <v>3681176</v>
      </c>
      <c r="D31" s="4">
        <v>12193023</v>
      </c>
      <c r="E31" s="3">
        <v>8</v>
      </c>
      <c r="G31">
        <v>50900892</v>
      </c>
      <c r="H31" t="s">
        <v>5</v>
      </c>
      <c r="I31" s="1">
        <v>3681176</v>
      </c>
    </row>
    <row r="32" spans="1:10" x14ac:dyDescent="0.25">
      <c r="A32">
        <v>50900892</v>
      </c>
      <c r="B32">
        <v>30</v>
      </c>
      <c r="C32" s="2">
        <v>5802360</v>
      </c>
      <c r="D32" s="4">
        <v>12193023</v>
      </c>
      <c r="E32" s="3">
        <v>8</v>
      </c>
      <c r="G32">
        <v>50900892</v>
      </c>
      <c r="H32" t="s">
        <v>3</v>
      </c>
      <c r="I32" s="1">
        <v>548800</v>
      </c>
    </row>
    <row r="33" spans="1:9" x14ac:dyDescent="0.25">
      <c r="A33">
        <v>50900892</v>
      </c>
      <c r="B33">
        <v>674</v>
      </c>
      <c r="C33" s="2">
        <v>548800</v>
      </c>
      <c r="D33" s="4">
        <v>12193023</v>
      </c>
      <c r="E33" s="3">
        <v>8</v>
      </c>
      <c r="G33">
        <v>50900892</v>
      </c>
      <c r="H33" t="s">
        <v>4</v>
      </c>
      <c r="I33" s="1">
        <v>5802360</v>
      </c>
    </row>
    <row r="34" spans="1:9" x14ac:dyDescent="0.25">
      <c r="A34">
        <v>50903482</v>
      </c>
      <c r="B34">
        <v>19</v>
      </c>
      <c r="C34" s="2">
        <v>10123234</v>
      </c>
      <c r="D34" s="4">
        <v>12521739</v>
      </c>
      <c r="E34" s="3">
        <v>22</v>
      </c>
      <c r="G34">
        <v>50903482</v>
      </c>
      <c r="H34" t="s">
        <v>5</v>
      </c>
      <c r="I34" s="1">
        <v>10123234</v>
      </c>
    </row>
    <row r="35" spans="1:9" x14ac:dyDescent="0.25">
      <c r="A35">
        <v>50903482</v>
      </c>
      <c r="B35">
        <v>30</v>
      </c>
      <c r="C35" s="2">
        <v>5830000</v>
      </c>
      <c r="D35" s="4">
        <v>12521739</v>
      </c>
      <c r="E35" s="3">
        <v>22</v>
      </c>
      <c r="G35">
        <v>50903482</v>
      </c>
      <c r="H35" t="s">
        <v>3</v>
      </c>
      <c r="I35" s="1">
        <v>1509200</v>
      </c>
    </row>
    <row r="36" spans="1:9" x14ac:dyDescent="0.25">
      <c r="A36">
        <v>50903482</v>
      </c>
      <c r="B36">
        <v>674</v>
      </c>
      <c r="C36" s="2">
        <v>1509200</v>
      </c>
      <c r="D36" s="4">
        <v>12521739</v>
      </c>
      <c r="E36" s="3">
        <v>22</v>
      </c>
      <c r="G36">
        <v>50903482</v>
      </c>
      <c r="H36" t="s">
        <v>4</v>
      </c>
      <c r="I36" s="1">
        <v>5830000</v>
      </c>
    </row>
    <row r="37" spans="1:9" x14ac:dyDescent="0.25">
      <c r="A37">
        <v>50903641</v>
      </c>
      <c r="B37">
        <v>19</v>
      </c>
      <c r="C37" s="2">
        <v>7362352</v>
      </c>
      <c r="D37" s="4">
        <v>12525910</v>
      </c>
      <c r="E37" s="3">
        <v>16</v>
      </c>
      <c r="G37">
        <v>50903641</v>
      </c>
      <c r="H37" t="s">
        <v>3</v>
      </c>
      <c r="I37" s="1">
        <v>1097600</v>
      </c>
    </row>
    <row r="38" spans="1:9" x14ac:dyDescent="0.25">
      <c r="A38">
        <v>50903641</v>
      </c>
      <c r="B38">
        <v>30</v>
      </c>
      <c r="C38" s="2">
        <v>11604720</v>
      </c>
      <c r="D38" s="4">
        <v>12525910</v>
      </c>
      <c r="E38" s="3">
        <v>16</v>
      </c>
      <c r="G38">
        <v>50903641</v>
      </c>
      <c r="H38" t="s">
        <v>4</v>
      </c>
      <c r="I38" s="1">
        <v>11604720</v>
      </c>
    </row>
    <row r="39" spans="1:9" x14ac:dyDescent="0.25">
      <c r="A39">
        <v>50903641</v>
      </c>
      <c r="B39">
        <v>674</v>
      </c>
      <c r="C39" s="2">
        <v>1097600</v>
      </c>
      <c r="D39" s="4">
        <v>12525910</v>
      </c>
      <c r="E39" s="3">
        <v>16</v>
      </c>
      <c r="G39">
        <v>50903641</v>
      </c>
      <c r="H39" t="s">
        <v>5</v>
      </c>
      <c r="I39" s="1">
        <v>7362352</v>
      </c>
    </row>
    <row r="40" spans="1:9" x14ac:dyDescent="0.25">
      <c r="A40">
        <v>50903849</v>
      </c>
      <c r="B40">
        <v>19</v>
      </c>
      <c r="C40" s="2">
        <v>29449408</v>
      </c>
      <c r="D40" s="4">
        <v>12569789</v>
      </c>
      <c r="E40" s="3">
        <v>0</v>
      </c>
      <c r="G40">
        <v>50903849</v>
      </c>
      <c r="H40" t="s">
        <v>3</v>
      </c>
      <c r="I40" s="2">
        <v>4390400</v>
      </c>
    </row>
    <row r="41" spans="1:9" x14ac:dyDescent="0.25">
      <c r="A41">
        <v>50903849</v>
      </c>
      <c r="B41">
        <v>30</v>
      </c>
      <c r="C41" s="2">
        <v>54400000</v>
      </c>
      <c r="D41" s="4">
        <v>12569789</v>
      </c>
      <c r="E41" s="3">
        <v>0</v>
      </c>
      <c r="G41">
        <v>50903849</v>
      </c>
      <c r="H41" t="s">
        <v>4</v>
      </c>
      <c r="I41" s="2">
        <v>54400000</v>
      </c>
    </row>
    <row r="42" spans="1:9" x14ac:dyDescent="0.25">
      <c r="A42">
        <v>50903849</v>
      </c>
      <c r="B42">
        <v>674</v>
      </c>
      <c r="C42" s="2">
        <v>4390400</v>
      </c>
      <c r="D42" s="4">
        <v>12569789</v>
      </c>
      <c r="E42" s="3">
        <v>0</v>
      </c>
      <c r="G42">
        <v>50903849</v>
      </c>
      <c r="H42" t="s">
        <v>5</v>
      </c>
      <c r="I42" s="2">
        <v>29449408</v>
      </c>
    </row>
    <row r="43" spans="1:9" x14ac:dyDescent="0.25">
      <c r="A43">
        <v>50903977</v>
      </c>
      <c r="B43">
        <v>19</v>
      </c>
      <c r="C43" s="2">
        <v>13804410</v>
      </c>
      <c r="D43" s="4">
        <v>12575863</v>
      </c>
      <c r="E43" s="3">
        <v>30</v>
      </c>
      <c r="G43">
        <v>50903977</v>
      </c>
      <c r="H43" t="s">
        <v>4</v>
      </c>
      <c r="I43" s="1">
        <v>7950000</v>
      </c>
    </row>
    <row r="44" spans="1:9" x14ac:dyDescent="0.25">
      <c r="A44">
        <v>50903977</v>
      </c>
      <c r="B44">
        <v>30</v>
      </c>
      <c r="C44" s="2">
        <v>7950000</v>
      </c>
      <c r="D44" s="4">
        <v>12575863</v>
      </c>
      <c r="E44" s="3">
        <v>30</v>
      </c>
      <c r="G44">
        <v>50903977</v>
      </c>
      <c r="H44" t="s">
        <v>5</v>
      </c>
      <c r="I44" s="1">
        <v>13804410</v>
      </c>
    </row>
    <row r="45" spans="1:9" x14ac:dyDescent="0.25">
      <c r="A45">
        <v>50903977</v>
      </c>
      <c r="B45">
        <v>674</v>
      </c>
      <c r="C45" s="2">
        <v>2058000</v>
      </c>
      <c r="D45" s="4">
        <v>12575863</v>
      </c>
      <c r="E45" s="3">
        <v>30</v>
      </c>
      <c r="G45">
        <v>50903977</v>
      </c>
      <c r="H45" t="s">
        <v>3</v>
      </c>
      <c r="I45" s="1">
        <v>2058000</v>
      </c>
    </row>
    <row r="46" spans="1:9" x14ac:dyDescent="0.25">
      <c r="A46">
        <v>50904107</v>
      </c>
      <c r="B46">
        <v>19</v>
      </c>
      <c r="C46" s="2">
        <v>21156615</v>
      </c>
      <c r="D46" s="4">
        <v>12579102</v>
      </c>
      <c r="E46" s="3">
        <v>45</v>
      </c>
      <c r="G46">
        <v>50904107</v>
      </c>
      <c r="H46" t="s">
        <v>3</v>
      </c>
      <c r="I46" s="1">
        <v>3087000</v>
      </c>
    </row>
    <row r="47" spans="1:9" x14ac:dyDescent="0.25">
      <c r="A47">
        <v>50904107</v>
      </c>
      <c r="B47">
        <v>30</v>
      </c>
      <c r="C47" s="2">
        <v>74250000</v>
      </c>
      <c r="D47" s="4">
        <v>12579102</v>
      </c>
      <c r="E47" s="3">
        <v>45</v>
      </c>
      <c r="G47">
        <v>50904107</v>
      </c>
      <c r="H47" t="s">
        <v>4</v>
      </c>
      <c r="I47" s="1">
        <v>74250000</v>
      </c>
    </row>
    <row r="48" spans="1:9" x14ac:dyDescent="0.25">
      <c r="A48">
        <v>50904107</v>
      </c>
      <c r="B48">
        <v>674</v>
      </c>
      <c r="C48" s="2">
        <v>3087000</v>
      </c>
      <c r="D48" s="4">
        <v>12579102</v>
      </c>
      <c r="E48" s="3">
        <v>45</v>
      </c>
      <c r="G48">
        <v>50904107</v>
      </c>
      <c r="H48" t="s">
        <v>5</v>
      </c>
      <c r="I48" s="1">
        <v>21156615</v>
      </c>
    </row>
    <row r="49" spans="1:12" x14ac:dyDescent="0.25">
      <c r="A49">
        <v>50904264</v>
      </c>
      <c r="B49">
        <v>19</v>
      </c>
      <c r="C49" s="2">
        <v>5641764</v>
      </c>
      <c r="D49" s="4">
        <v>12582597</v>
      </c>
      <c r="E49" s="3">
        <v>12</v>
      </c>
      <c r="G49">
        <v>50904264</v>
      </c>
      <c r="H49" t="s">
        <v>3</v>
      </c>
      <c r="I49" s="1">
        <v>823200</v>
      </c>
    </row>
    <row r="50" spans="1:12" x14ac:dyDescent="0.25">
      <c r="A50">
        <v>50904264</v>
      </c>
      <c r="B50">
        <v>30</v>
      </c>
      <c r="C50" s="2">
        <v>12000000</v>
      </c>
      <c r="D50" s="4">
        <v>12582597</v>
      </c>
      <c r="E50" s="3">
        <v>12</v>
      </c>
      <c r="G50">
        <v>50904264</v>
      </c>
      <c r="H50" t="s">
        <v>4</v>
      </c>
      <c r="I50" s="1">
        <v>12000000</v>
      </c>
    </row>
    <row r="51" spans="1:12" x14ac:dyDescent="0.25">
      <c r="A51">
        <v>50904264</v>
      </c>
      <c r="B51">
        <v>674</v>
      </c>
      <c r="C51" s="2">
        <v>823200</v>
      </c>
      <c r="D51" s="4">
        <v>12582597</v>
      </c>
      <c r="E51" s="3">
        <v>12</v>
      </c>
      <c r="G51">
        <v>50904264</v>
      </c>
      <c r="H51" t="s">
        <v>5</v>
      </c>
      <c r="I51" s="1">
        <v>5641764</v>
      </c>
    </row>
    <row r="52" spans="1:12" x14ac:dyDescent="0.25">
      <c r="A52">
        <v>50907168</v>
      </c>
      <c r="B52">
        <v>19</v>
      </c>
      <c r="C52" s="2">
        <v>25768232</v>
      </c>
      <c r="D52" s="4">
        <v>12792845</v>
      </c>
      <c r="E52" s="3">
        <v>56</v>
      </c>
      <c r="G52">
        <v>50907168</v>
      </c>
      <c r="H52" t="s">
        <v>3</v>
      </c>
      <c r="I52" s="1">
        <v>3841600</v>
      </c>
    </row>
    <row r="53" spans="1:12" x14ac:dyDescent="0.25">
      <c r="A53">
        <v>50907168</v>
      </c>
      <c r="B53">
        <v>674</v>
      </c>
      <c r="C53" s="2">
        <v>3841600</v>
      </c>
      <c r="D53" s="4">
        <v>12792845</v>
      </c>
      <c r="E53" s="3">
        <v>56</v>
      </c>
      <c r="G53">
        <v>50907168</v>
      </c>
      <c r="H53" t="s">
        <v>5</v>
      </c>
      <c r="I53" s="1">
        <v>25768232</v>
      </c>
    </row>
    <row r="54" spans="1:12" x14ac:dyDescent="0.25">
      <c r="A54">
        <v>50907645</v>
      </c>
      <c r="B54">
        <v>19</v>
      </c>
      <c r="C54" s="2">
        <v>44174112</v>
      </c>
      <c r="D54" s="4">
        <v>12847348</v>
      </c>
      <c r="E54" s="3">
        <v>0</v>
      </c>
      <c r="G54">
        <v>50907645</v>
      </c>
      <c r="H54" t="s">
        <v>3</v>
      </c>
      <c r="I54" s="2">
        <v>6585600</v>
      </c>
    </row>
    <row r="55" spans="1:12" x14ac:dyDescent="0.25">
      <c r="A55">
        <v>50907645</v>
      </c>
      <c r="B55">
        <v>30</v>
      </c>
      <c r="C55" s="2">
        <v>76800000</v>
      </c>
      <c r="D55" s="4">
        <v>12847348</v>
      </c>
      <c r="E55" s="3">
        <v>0</v>
      </c>
      <c r="G55">
        <v>50907645</v>
      </c>
      <c r="H55" t="s">
        <v>4</v>
      </c>
      <c r="I55" s="2">
        <v>76800000</v>
      </c>
    </row>
    <row r="56" spans="1:12" x14ac:dyDescent="0.25">
      <c r="A56">
        <v>50907645</v>
      </c>
      <c r="B56">
        <v>674</v>
      </c>
      <c r="C56" s="2">
        <v>6585600</v>
      </c>
      <c r="D56" s="4">
        <v>12847348</v>
      </c>
      <c r="E56" s="3">
        <v>0</v>
      </c>
      <c r="G56">
        <v>50907645</v>
      </c>
      <c r="H56" t="s">
        <v>5</v>
      </c>
      <c r="I56" s="2">
        <v>44174112</v>
      </c>
    </row>
    <row r="57" spans="1:12" x14ac:dyDescent="0.25">
      <c r="A57" s="9">
        <v>50909570</v>
      </c>
      <c r="B57" s="9">
        <v>19</v>
      </c>
      <c r="C57" s="10">
        <v>1840588</v>
      </c>
      <c r="D57" s="11">
        <v>13023782</v>
      </c>
      <c r="E57" s="12">
        <v>8</v>
      </c>
      <c r="F57" s="9"/>
      <c r="G57" s="9">
        <v>50909570</v>
      </c>
      <c r="H57" s="9" t="s">
        <v>5</v>
      </c>
      <c r="I57" s="13">
        <v>920294</v>
      </c>
    </row>
    <row r="58" spans="1:12" x14ac:dyDescent="0.25">
      <c r="A58" s="9">
        <v>50909570</v>
      </c>
      <c r="B58" s="9">
        <v>30</v>
      </c>
      <c r="C58" s="10">
        <v>2800000</v>
      </c>
      <c r="D58" s="11">
        <v>13023782</v>
      </c>
      <c r="E58" s="12">
        <v>8</v>
      </c>
      <c r="F58" s="9"/>
      <c r="G58" s="9">
        <v>50909570</v>
      </c>
      <c r="H58" s="9" t="s">
        <v>3</v>
      </c>
      <c r="I58" s="13">
        <v>137200</v>
      </c>
    </row>
    <row r="59" spans="1:12" x14ac:dyDescent="0.25">
      <c r="A59" s="9">
        <v>50909570</v>
      </c>
      <c r="B59" s="9">
        <v>674</v>
      </c>
      <c r="C59" s="10">
        <v>274400</v>
      </c>
      <c r="D59" s="11">
        <v>13023782</v>
      </c>
      <c r="E59" s="12">
        <v>8</v>
      </c>
      <c r="F59" s="9"/>
      <c r="G59" s="9">
        <v>50909570</v>
      </c>
      <c r="H59" s="9" t="s">
        <v>4</v>
      </c>
      <c r="I59" s="13">
        <v>1400000</v>
      </c>
      <c r="J59" s="14">
        <f>SUM(I57:I59)</f>
        <v>2457494</v>
      </c>
      <c r="K59" s="14">
        <f>SUM(C57:C59)</f>
        <v>4914988</v>
      </c>
      <c r="L59" s="14">
        <f>+K59-J59</f>
        <v>2457494</v>
      </c>
    </row>
    <row r="60" spans="1:12" x14ac:dyDescent="0.25">
      <c r="A60">
        <v>50910585</v>
      </c>
      <c r="B60">
        <v>19</v>
      </c>
      <c r="C60" s="2">
        <v>1380441</v>
      </c>
      <c r="D60" s="4">
        <v>13252132</v>
      </c>
      <c r="E60" s="3">
        <v>3</v>
      </c>
      <c r="G60">
        <v>50910585</v>
      </c>
      <c r="H60" t="s">
        <v>4</v>
      </c>
      <c r="I60" s="1">
        <v>1050000</v>
      </c>
    </row>
    <row r="61" spans="1:12" x14ac:dyDescent="0.25">
      <c r="A61">
        <v>50910585</v>
      </c>
      <c r="B61">
        <v>30</v>
      </c>
      <c r="C61" s="2">
        <v>1050000</v>
      </c>
      <c r="D61" s="4">
        <v>13252132</v>
      </c>
      <c r="E61" s="3">
        <v>3</v>
      </c>
      <c r="G61">
        <v>50910585</v>
      </c>
      <c r="H61" t="s">
        <v>5</v>
      </c>
      <c r="I61" s="1">
        <v>1380441</v>
      </c>
    </row>
    <row r="62" spans="1:12" x14ac:dyDescent="0.25">
      <c r="A62">
        <v>50910585</v>
      </c>
      <c r="B62">
        <v>674</v>
      </c>
      <c r="C62" s="2">
        <v>205800</v>
      </c>
      <c r="D62" s="4">
        <v>13252132</v>
      </c>
      <c r="E62" s="3">
        <v>3</v>
      </c>
      <c r="G62">
        <v>50910585</v>
      </c>
      <c r="H62" t="s">
        <v>3</v>
      </c>
      <c r="I62" s="1">
        <v>205800</v>
      </c>
    </row>
    <row r="63" spans="1:12" x14ac:dyDescent="0.25">
      <c r="A63">
        <v>50911680</v>
      </c>
      <c r="B63">
        <v>19</v>
      </c>
      <c r="C63" s="2">
        <v>28529114</v>
      </c>
      <c r="D63" s="4">
        <v>13366819</v>
      </c>
      <c r="E63" s="3">
        <v>62</v>
      </c>
      <c r="G63">
        <v>50911680</v>
      </c>
      <c r="H63" t="s">
        <v>5</v>
      </c>
      <c r="I63" s="1">
        <v>28529114</v>
      </c>
    </row>
    <row r="64" spans="1:12" x14ac:dyDescent="0.25">
      <c r="A64">
        <v>50911680</v>
      </c>
      <c r="B64">
        <v>30</v>
      </c>
      <c r="C64" s="2">
        <v>23560000</v>
      </c>
      <c r="D64" s="4">
        <v>13366819</v>
      </c>
      <c r="E64" s="3">
        <v>62</v>
      </c>
      <c r="G64">
        <v>50911680</v>
      </c>
      <c r="H64" t="s">
        <v>4</v>
      </c>
      <c r="I64" s="1">
        <v>23560000</v>
      </c>
    </row>
    <row r="65" spans="1:11" x14ac:dyDescent="0.25">
      <c r="A65">
        <v>50911680</v>
      </c>
      <c r="B65">
        <v>674</v>
      </c>
      <c r="C65" s="2">
        <v>4253200</v>
      </c>
      <c r="D65" s="4">
        <v>13366819</v>
      </c>
      <c r="E65" s="3">
        <v>62</v>
      </c>
      <c r="G65">
        <v>50911680</v>
      </c>
      <c r="H65" t="s">
        <v>3</v>
      </c>
      <c r="I65" s="1">
        <v>4253200</v>
      </c>
    </row>
    <row r="66" spans="1:11" x14ac:dyDescent="0.25">
      <c r="A66">
        <v>50912677</v>
      </c>
      <c r="B66">
        <v>19</v>
      </c>
      <c r="C66" s="2">
        <v>12423969</v>
      </c>
      <c r="D66" s="4">
        <v>13566296</v>
      </c>
      <c r="E66" s="3">
        <v>27</v>
      </c>
      <c r="G66">
        <v>50912677</v>
      </c>
      <c r="H66" t="s">
        <v>5</v>
      </c>
      <c r="I66" s="1">
        <v>12423969</v>
      </c>
    </row>
    <row r="67" spans="1:11" x14ac:dyDescent="0.25">
      <c r="A67">
        <v>50912677</v>
      </c>
      <c r="B67">
        <v>674</v>
      </c>
      <c r="C67" s="2">
        <v>1852200</v>
      </c>
      <c r="D67" s="4">
        <v>13566296</v>
      </c>
      <c r="E67" s="3">
        <v>27</v>
      </c>
      <c r="G67">
        <v>50912677</v>
      </c>
      <c r="H67" t="s">
        <v>3</v>
      </c>
      <c r="I67" s="1">
        <v>1852200</v>
      </c>
    </row>
    <row r="68" spans="1:11" x14ac:dyDescent="0.25">
      <c r="A68">
        <v>50915697</v>
      </c>
      <c r="B68">
        <v>19</v>
      </c>
      <c r="C68" s="2">
        <v>2760882</v>
      </c>
      <c r="D68" s="4">
        <v>13823379</v>
      </c>
      <c r="E68" s="3">
        <v>6</v>
      </c>
    </row>
    <row r="69" spans="1:11" x14ac:dyDescent="0.25">
      <c r="A69">
        <v>50915697</v>
      </c>
      <c r="B69">
        <v>30</v>
      </c>
      <c r="C69" s="2">
        <v>3360000</v>
      </c>
      <c r="D69" s="4">
        <v>13823379</v>
      </c>
      <c r="E69" s="3">
        <v>6</v>
      </c>
    </row>
    <row r="70" spans="1:11" x14ac:dyDescent="0.25">
      <c r="A70">
        <v>50915697</v>
      </c>
      <c r="B70">
        <v>674</v>
      </c>
      <c r="C70" s="2">
        <v>411600</v>
      </c>
      <c r="D70" s="4">
        <v>13823379</v>
      </c>
      <c r="E70" s="3">
        <v>6</v>
      </c>
      <c r="K70" s="14">
        <f>SUM(C68:C70)</f>
        <v>6532482</v>
      </c>
    </row>
    <row r="71" spans="1:11" x14ac:dyDescent="0.25">
      <c r="A71">
        <v>50918286</v>
      </c>
      <c r="B71">
        <v>19</v>
      </c>
      <c r="C71" s="2">
        <v>55217640</v>
      </c>
      <c r="D71" s="4">
        <v>14452873</v>
      </c>
      <c r="E71" s="3">
        <v>120</v>
      </c>
      <c r="G71">
        <v>50918286</v>
      </c>
      <c r="H71" t="s">
        <v>4</v>
      </c>
      <c r="I71" s="1">
        <v>96000000</v>
      </c>
    </row>
    <row r="72" spans="1:11" x14ac:dyDescent="0.25">
      <c r="A72">
        <v>50918286</v>
      </c>
      <c r="B72">
        <v>30</v>
      </c>
      <c r="C72" s="2">
        <v>96000000</v>
      </c>
      <c r="D72" s="4">
        <v>14452873</v>
      </c>
      <c r="E72" s="3">
        <v>120</v>
      </c>
      <c r="G72">
        <v>50918286</v>
      </c>
      <c r="H72" t="s">
        <v>3</v>
      </c>
      <c r="I72" s="1">
        <v>8232000</v>
      </c>
    </row>
    <row r="73" spans="1:11" x14ac:dyDescent="0.25">
      <c r="A73">
        <v>50918286</v>
      </c>
      <c r="B73">
        <v>674</v>
      </c>
      <c r="C73" s="2">
        <v>8232000</v>
      </c>
      <c r="D73" s="4">
        <v>14452873</v>
      </c>
      <c r="E73" s="3">
        <v>120</v>
      </c>
      <c r="G73">
        <v>50918286</v>
      </c>
      <c r="H73" t="s">
        <v>5</v>
      </c>
      <c r="I73" s="1">
        <v>55217640</v>
      </c>
    </row>
    <row r="74" spans="1:11" x14ac:dyDescent="0.25">
      <c r="A74">
        <v>50920239</v>
      </c>
      <c r="B74">
        <v>19</v>
      </c>
      <c r="C74" s="2">
        <v>14724704</v>
      </c>
      <c r="D74" s="4">
        <v>15028171</v>
      </c>
      <c r="E74" s="3">
        <v>32</v>
      </c>
      <c r="G74">
        <v>50920239</v>
      </c>
      <c r="H74" t="s">
        <v>5</v>
      </c>
      <c r="I74" s="1">
        <v>14724704</v>
      </c>
    </row>
    <row r="75" spans="1:11" x14ac:dyDescent="0.25">
      <c r="A75">
        <v>50920239</v>
      </c>
      <c r="B75">
        <v>674</v>
      </c>
      <c r="C75" s="2">
        <v>2195200</v>
      </c>
      <c r="D75" s="4">
        <v>15028171</v>
      </c>
      <c r="E75" s="3">
        <v>32</v>
      </c>
      <c r="G75">
        <v>50920239</v>
      </c>
      <c r="H75" t="s">
        <v>3</v>
      </c>
      <c r="I75" s="1">
        <v>2195200</v>
      </c>
    </row>
    <row r="76" spans="1:11" x14ac:dyDescent="0.25">
      <c r="A76">
        <v>50920818</v>
      </c>
      <c r="B76">
        <v>19</v>
      </c>
      <c r="C76" s="2">
        <v>11503675</v>
      </c>
      <c r="D76" s="4">
        <v>15130018</v>
      </c>
      <c r="E76" s="3">
        <v>25</v>
      </c>
      <c r="G76">
        <v>50920818</v>
      </c>
      <c r="H76" t="s">
        <v>5</v>
      </c>
      <c r="I76" s="1">
        <v>11503675</v>
      </c>
    </row>
    <row r="77" spans="1:11" x14ac:dyDescent="0.25">
      <c r="A77">
        <v>50920818</v>
      </c>
      <c r="B77">
        <v>674</v>
      </c>
      <c r="C77" s="2">
        <v>1715000</v>
      </c>
      <c r="D77" s="4">
        <v>15130018</v>
      </c>
      <c r="E77" s="3">
        <v>25</v>
      </c>
      <c r="G77">
        <v>50920818</v>
      </c>
      <c r="H77" t="s">
        <v>3</v>
      </c>
      <c r="I77" s="1">
        <v>1715000</v>
      </c>
    </row>
    <row r="78" spans="1:11" x14ac:dyDescent="0.25">
      <c r="A78">
        <v>50920928</v>
      </c>
      <c r="B78">
        <v>19</v>
      </c>
      <c r="C78" s="2">
        <v>37732054</v>
      </c>
      <c r="D78" s="4">
        <v>15136172</v>
      </c>
      <c r="E78" s="3">
        <v>82</v>
      </c>
      <c r="G78">
        <v>50920928</v>
      </c>
      <c r="H78" t="s">
        <v>3</v>
      </c>
      <c r="I78" s="1">
        <v>5625200</v>
      </c>
    </row>
    <row r="79" spans="1:11" x14ac:dyDescent="0.25">
      <c r="A79">
        <v>50920928</v>
      </c>
      <c r="B79">
        <v>30</v>
      </c>
      <c r="C79" s="2">
        <v>29684000</v>
      </c>
      <c r="D79" s="4">
        <v>15136172</v>
      </c>
      <c r="E79" s="3">
        <v>82</v>
      </c>
      <c r="G79">
        <v>50920928</v>
      </c>
      <c r="H79" t="s">
        <v>5</v>
      </c>
      <c r="I79" s="1">
        <v>37732054</v>
      </c>
    </row>
    <row r="80" spans="1:11" x14ac:dyDescent="0.25">
      <c r="A80">
        <v>50920928</v>
      </c>
      <c r="B80">
        <v>674</v>
      </c>
      <c r="C80" s="2">
        <v>5625200</v>
      </c>
      <c r="D80" s="4">
        <v>15136172</v>
      </c>
      <c r="E80" s="3">
        <v>82</v>
      </c>
      <c r="G80">
        <v>50920928</v>
      </c>
      <c r="H80" t="s">
        <v>4</v>
      </c>
      <c r="I80" s="1">
        <v>29684000</v>
      </c>
    </row>
    <row r="81" spans="1:12" x14ac:dyDescent="0.25">
      <c r="A81">
        <v>50921438</v>
      </c>
      <c r="B81">
        <v>19</v>
      </c>
      <c r="C81" s="2">
        <v>18405880</v>
      </c>
      <c r="D81" s="4">
        <v>15248907</v>
      </c>
      <c r="E81" s="3">
        <v>40</v>
      </c>
      <c r="G81">
        <v>50921438</v>
      </c>
      <c r="H81" t="s">
        <v>5</v>
      </c>
      <c r="I81" s="1">
        <v>18405880</v>
      </c>
    </row>
    <row r="82" spans="1:12" x14ac:dyDescent="0.25">
      <c r="A82">
        <v>50921438</v>
      </c>
      <c r="B82">
        <v>30</v>
      </c>
      <c r="C82" s="2">
        <v>36000000</v>
      </c>
      <c r="D82" s="4">
        <v>15248907</v>
      </c>
      <c r="E82" s="3">
        <v>40</v>
      </c>
      <c r="G82">
        <v>50921438</v>
      </c>
      <c r="H82" t="s">
        <v>3</v>
      </c>
      <c r="I82" s="1">
        <v>2744000</v>
      </c>
    </row>
    <row r="83" spans="1:12" x14ac:dyDescent="0.25">
      <c r="A83">
        <v>50921438</v>
      </c>
      <c r="B83">
        <v>674</v>
      </c>
      <c r="C83" s="2">
        <v>2744000</v>
      </c>
      <c r="D83" s="4">
        <v>15248907</v>
      </c>
      <c r="E83" s="3">
        <v>40</v>
      </c>
      <c r="G83">
        <v>50921438</v>
      </c>
      <c r="H83" t="s">
        <v>4</v>
      </c>
      <c r="I83" s="1">
        <v>36000000</v>
      </c>
    </row>
    <row r="84" spans="1:12" x14ac:dyDescent="0.25">
      <c r="A84">
        <v>50922195</v>
      </c>
      <c r="B84">
        <v>19</v>
      </c>
      <c r="C84" s="2">
        <v>18405880</v>
      </c>
      <c r="D84" s="4">
        <v>15365858</v>
      </c>
      <c r="E84" s="3">
        <v>40</v>
      </c>
      <c r="G84">
        <v>50922195</v>
      </c>
      <c r="H84" t="s">
        <v>4</v>
      </c>
      <c r="I84" s="1">
        <v>40800000</v>
      </c>
    </row>
    <row r="85" spans="1:12" x14ac:dyDescent="0.25">
      <c r="A85">
        <v>50922195</v>
      </c>
      <c r="B85">
        <v>30</v>
      </c>
      <c r="C85" s="2">
        <v>40800000</v>
      </c>
      <c r="D85" s="4">
        <v>15365858</v>
      </c>
      <c r="E85" s="3">
        <v>40</v>
      </c>
      <c r="G85">
        <v>50922195</v>
      </c>
      <c r="H85" t="s">
        <v>5</v>
      </c>
      <c r="I85" s="1">
        <v>18405880</v>
      </c>
    </row>
    <row r="86" spans="1:12" x14ac:dyDescent="0.25">
      <c r="A86">
        <v>50922195</v>
      </c>
      <c r="B86">
        <v>674</v>
      </c>
      <c r="C86" s="2">
        <v>2744000</v>
      </c>
      <c r="D86" s="4">
        <v>15365858</v>
      </c>
      <c r="E86" s="3">
        <v>40</v>
      </c>
      <c r="G86">
        <v>50922195</v>
      </c>
      <c r="H86" t="s">
        <v>3</v>
      </c>
      <c r="I86" s="1">
        <v>2744000</v>
      </c>
    </row>
    <row r="87" spans="1:12" x14ac:dyDescent="0.25">
      <c r="A87">
        <v>50923647</v>
      </c>
      <c r="B87">
        <v>19</v>
      </c>
      <c r="C87" s="2">
        <v>18405880</v>
      </c>
      <c r="D87" s="4">
        <v>15871830</v>
      </c>
      <c r="E87" s="3">
        <v>40</v>
      </c>
      <c r="G87">
        <v>50923647</v>
      </c>
      <c r="H87" t="s">
        <v>5</v>
      </c>
      <c r="I87" s="1">
        <v>18405880</v>
      </c>
    </row>
    <row r="88" spans="1:12" x14ac:dyDescent="0.25">
      <c r="A88">
        <v>50923647</v>
      </c>
      <c r="B88">
        <v>674</v>
      </c>
      <c r="C88" s="2">
        <v>2744000</v>
      </c>
      <c r="D88" s="4">
        <v>15871830</v>
      </c>
      <c r="E88" s="3">
        <v>40</v>
      </c>
      <c r="G88">
        <v>50923647</v>
      </c>
      <c r="H88" t="s">
        <v>3</v>
      </c>
      <c r="I88" s="1">
        <v>2744000</v>
      </c>
    </row>
    <row r="89" spans="1:12" x14ac:dyDescent="0.25">
      <c r="A89" s="9">
        <v>50925016</v>
      </c>
      <c r="B89" s="9">
        <v>19</v>
      </c>
      <c r="C89" s="10">
        <v>138044100</v>
      </c>
      <c r="D89" s="11">
        <v>16080943</v>
      </c>
      <c r="E89" s="12">
        <v>300</v>
      </c>
      <c r="F89" s="9"/>
      <c r="G89" s="9">
        <v>50925016</v>
      </c>
      <c r="H89" s="9" t="s">
        <v>3</v>
      </c>
      <c r="I89" s="13">
        <v>5007800</v>
      </c>
    </row>
    <row r="90" spans="1:12" x14ac:dyDescent="0.25">
      <c r="A90" s="9">
        <v>50925016</v>
      </c>
      <c r="B90" s="9">
        <v>30</v>
      </c>
      <c r="C90" s="10">
        <v>102000000</v>
      </c>
      <c r="D90" s="11">
        <v>16080943</v>
      </c>
      <c r="E90" s="12">
        <v>300</v>
      </c>
      <c r="F90" s="9"/>
      <c r="G90" s="9">
        <v>50925016</v>
      </c>
      <c r="H90" s="9" t="s">
        <v>4</v>
      </c>
      <c r="I90" s="13">
        <v>24820000</v>
      </c>
    </row>
    <row r="91" spans="1:12" x14ac:dyDescent="0.25">
      <c r="A91" s="9">
        <v>50925016</v>
      </c>
      <c r="B91" s="9">
        <v>674</v>
      </c>
      <c r="C91" s="10">
        <v>20580000</v>
      </c>
      <c r="D91" s="11">
        <v>16080943</v>
      </c>
      <c r="E91" s="12">
        <v>300</v>
      </c>
      <c r="F91" s="9"/>
      <c r="G91" s="9">
        <v>50925016</v>
      </c>
      <c r="H91" s="9" t="s">
        <v>5</v>
      </c>
      <c r="I91" s="13">
        <v>33590731</v>
      </c>
      <c r="J91" s="14">
        <f>SUM(I89:I91)</f>
        <v>63418531</v>
      </c>
      <c r="K91" s="14">
        <f>SUM(C89:C91)</f>
        <v>260624100</v>
      </c>
      <c r="L91" s="14">
        <f>+K91-J91</f>
        <v>197205569</v>
      </c>
    </row>
    <row r="92" spans="1:12" x14ac:dyDescent="0.25">
      <c r="A92">
        <v>50925060</v>
      </c>
      <c r="B92">
        <v>19</v>
      </c>
      <c r="C92" s="2">
        <v>4601470</v>
      </c>
      <c r="D92" s="4">
        <v>16082638</v>
      </c>
      <c r="E92" s="3">
        <v>10</v>
      </c>
      <c r="G92">
        <v>50925060</v>
      </c>
      <c r="H92" t="s">
        <v>5</v>
      </c>
      <c r="I92" s="1">
        <v>4601470</v>
      </c>
    </row>
    <row r="93" spans="1:12" x14ac:dyDescent="0.25">
      <c r="A93">
        <v>50925060</v>
      </c>
      <c r="B93">
        <v>30</v>
      </c>
      <c r="C93" s="2">
        <v>5200000</v>
      </c>
      <c r="D93" s="4">
        <v>16082638</v>
      </c>
      <c r="E93" s="3">
        <v>10</v>
      </c>
      <c r="G93">
        <v>50925060</v>
      </c>
      <c r="H93" t="s">
        <v>3</v>
      </c>
      <c r="I93" s="1">
        <v>686000</v>
      </c>
    </row>
    <row r="94" spans="1:12" x14ac:dyDescent="0.25">
      <c r="A94">
        <v>50925060</v>
      </c>
      <c r="B94">
        <v>674</v>
      </c>
      <c r="C94" s="2">
        <v>686000</v>
      </c>
      <c r="D94" s="4">
        <v>16082638</v>
      </c>
      <c r="E94" s="3">
        <v>10</v>
      </c>
      <c r="G94">
        <v>50925060</v>
      </c>
      <c r="H94" t="s">
        <v>4</v>
      </c>
      <c r="I94" s="1">
        <v>5200000</v>
      </c>
    </row>
    <row r="95" spans="1:12" x14ac:dyDescent="0.25">
      <c r="A95">
        <v>50925197</v>
      </c>
      <c r="B95">
        <v>19</v>
      </c>
      <c r="C95" s="2">
        <v>9202940</v>
      </c>
      <c r="D95" s="4">
        <v>16087029</v>
      </c>
      <c r="E95" s="3">
        <v>20</v>
      </c>
      <c r="G95">
        <v>50925197</v>
      </c>
      <c r="H95" t="s">
        <v>5</v>
      </c>
      <c r="I95" s="1">
        <v>9202940</v>
      </c>
    </row>
    <row r="96" spans="1:12" x14ac:dyDescent="0.25">
      <c r="A96">
        <v>50925197</v>
      </c>
      <c r="B96">
        <v>30</v>
      </c>
      <c r="C96" s="2">
        <v>15600000</v>
      </c>
      <c r="D96" s="4">
        <v>16087029</v>
      </c>
      <c r="E96" s="3">
        <v>20</v>
      </c>
      <c r="G96">
        <v>50925197</v>
      </c>
      <c r="H96" t="s">
        <v>4</v>
      </c>
      <c r="I96" s="1">
        <v>15600000</v>
      </c>
    </row>
    <row r="97" spans="1:9" x14ac:dyDescent="0.25">
      <c r="A97">
        <v>50925197</v>
      </c>
      <c r="B97">
        <v>674</v>
      </c>
      <c r="C97" s="2">
        <v>1372000</v>
      </c>
      <c r="D97" s="4">
        <v>16087029</v>
      </c>
      <c r="E97" s="3">
        <v>20</v>
      </c>
      <c r="G97">
        <v>50925197</v>
      </c>
      <c r="H97" t="s">
        <v>3</v>
      </c>
      <c r="I97" s="1">
        <v>1372000</v>
      </c>
    </row>
    <row r="98" spans="1:9" x14ac:dyDescent="0.25">
      <c r="A98">
        <v>50925408</v>
      </c>
      <c r="B98">
        <v>19</v>
      </c>
      <c r="C98" s="2">
        <v>4141323</v>
      </c>
      <c r="D98" s="4">
        <v>16092653</v>
      </c>
      <c r="E98" s="3">
        <v>9</v>
      </c>
      <c r="G98">
        <v>50925408</v>
      </c>
      <c r="H98" t="s">
        <v>5</v>
      </c>
      <c r="I98" s="1">
        <v>4141323</v>
      </c>
    </row>
    <row r="99" spans="1:9" x14ac:dyDescent="0.25">
      <c r="A99">
        <v>50925408</v>
      </c>
      <c r="B99">
        <v>30</v>
      </c>
      <c r="C99" s="2">
        <v>7200000</v>
      </c>
      <c r="D99" s="4">
        <v>16092653</v>
      </c>
      <c r="E99" s="3">
        <v>9</v>
      </c>
      <c r="G99">
        <v>50925408</v>
      </c>
      <c r="H99" t="s">
        <v>3</v>
      </c>
      <c r="I99" s="1">
        <v>617400</v>
      </c>
    </row>
    <row r="100" spans="1:9" x14ac:dyDescent="0.25">
      <c r="A100">
        <v>50925408</v>
      </c>
      <c r="B100">
        <v>674</v>
      </c>
      <c r="C100" s="2">
        <v>617400</v>
      </c>
      <c r="D100" s="4">
        <v>16092653</v>
      </c>
      <c r="E100" s="3">
        <v>9</v>
      </c>
      <c r="G100">
        <v>50925408</v>
      </c>
      <c r="H100" t="s">
        <v>4</v>
      </c>
      <c r="I100" s="1">
        <v>7200000</v>
      </c>
    </row>
    <row r="101" spans="1:9" x14ac:dyDescent="0.25">
      <c r="A101">
        <v>50926440</v>
      </c>
      <c r="B101">
        <v>19</v>
      </c>
      <c r="C101" s="2">
        <v>10123234</v>
      </c>
      <c r="D101" s="4">
        <v>16464200</v>
      </c>
      <c r="E101" s="3">
        <v>0</v>
      </c>
      <c r="G101">
        <v>50926440</v>
      </c>
      <c r="H101" t="s">
        <v>3</v>
      </c>
      <c r="I101" s="2">
        <v>1509200</v>
      </c>
    </row>
    <row r="102" spans="1:9" x14ac:dyDescent="0.25">
      <c r="A102">
        <v>50926440</v>
      </c>
      <c r="B102">
        <v>30</v>
      </c>
      <c r="C102" s="2">
        <v>5830000</v>
      </c>
      <c r="D102" s="4">
        <v>16464200</v>
      </c>
      <c r="E102" s="3">
        <v>0</v>
      </c>
      <c r="G102">
        <v>50926440</v>
      </c>
      <c r="H102" t="s">
        <v>4</v>
      </c>
      <c r="I102" s="2">
        <v>5830000</v>
      </c>
    </row>
    <row r="103" spans="1:9" x14ac:dyDescent="0.25">
      <c r="A103">
        <v>50926440</v>
      </c>
      <c r="B103">
        <v>674</v>
      </c>
      <c r="C103" s="2">
        <v>1509200</v>
      </c>
      <c r="D103" s="4">
        <v>16464200</v>
      </c>
      <c r="E103" s="3">
        <v>0</v>
      </c>
      <c r="G103">
        <v>50926440</v>
      </c>
      <c r="H103" t="s">
        <v>5</v>
      </c>
      <c r="I103" s="2">
        <v>10123234</v>
      </c>
    </row>
    <row r="104" spans="1:9" x14ac:dyDescent="0.25">
      <c r="A104">
        <v>50929348</v>
      </c>
      <c r="B104">
        <v>19</v>
      </c>
      <c r="C104" s="2">
        <v>7362352</v>
      </c>
      <c r="D104" s="4">
        <v>16588808</v>
      </c>
      <c r="E104" s="3">
        <v>16</v>
      </c>
      <c r="G104">
        <v>50929348</v>
      </c>
      <c r="H104" t="s">
        <v>3</v>
      </c>
      <c r="I104" s="1">
        <v>1097600</v>
      </c>
    </row>
    <row r="105" spans="1:9" x14ac:dyDescent="0.25">
      <c r="A105">
        <v>50929348</v>
      </c>
      <c r="B105">
        <v>30</v>
      </c>
      <c r="C105" s="2">
        <v>13760000</v>
      </c>
      <c r="D105" s="4">
        <v>16588808</v>
      </c>
      <c r="E105" s="3">
        <v>16</v>
      </c>
      <c r="G105">
        <v>50929348</v>
      </c>
      <c r="H105" t="s">
        <v>5</v>
      </c>
      <c r="I105" s="1">
        <v>7362352</v>
      </c>
    </row>
    <row r="106" spans="1:9" x14ac:dyDescent="0.25">
      <c r="A106">
        <v>50929348</v>
      </c>
      <c r="B106">
        <v>674</v>
      </c>
      <c r="C106" s="2">
        <v>1097600</v>
      </c>
      <c r="D106" s="4">
        <v>16588808</v>
      </c>
      <c r="E106" s="3">
        <v>16</v>
      </c>
      <c r="G106">
        <v>50929348</v>
      </c>
      <c r="H106" t="s">
        <v>4</v>
      </c>
      <c r="I106" s="1">
        <v>13760000</v>
      </c>
    </row>
    <row r="107" spans="1:9" x14ac:dyDescent="0.25">
      <c r="A107">
        <v>50936602</v>
      </c>
      <c r="B107">
        <v>19</v>
      </c>
      <c r="C107" s="2">
        <v>4141323</v>
      </c>
      <c r="D107" s="4">
        <v>17542824</v>
      </c>
      <c r="E107" s="3">
        <v>9</v>
      </c>
      <c r="G107">
        <v>50936602</v>
      </c>
      <c r="H107" t="s">
        <v>4</v>
      </c>
      <c r="I107" s="1">
        <v>3465000</v>
      </c>
    </row>
    <row r="108" spans="1:9" x14ac:dyDescent="0.25">
      <c r="A108">
        <v>50936602</v>
      </c>
      <c r="B108">
        <v>30</v>
      </c>
      <c r="C108" s="2">
        <v>3465000</v>
      </c>
      <c r="D108" s="4">
        <v>17542824</v>
      </c>
      <c r="E108" s="3">
        <v>9</v>
      </c>
      <c r="G108">
        <v>50936602</v>
      </c>
      <c r="H108" t="s">
        <v>3</v>
      </c>
      <c r="I108" s="1">
        <v>617400</v>
      </c>
    </row>
    <row r="109" spans="1:9" x14ac:dyDescent="0.25">
      <c r="A109">
        <v>50936602</v>
      </c>
      <c r="B109">
        <v>674</v>
      </c>
      <c r="C109" s="2">
        <v>617400</v>
      </c>
      <c r="D109" s="4">
        <v>17542824</v>
      </c>
      <c r="E109" s="3">
        <v>9</v>
      </c>
      <c r="G109">
        <v>50936602</v>
      </c>
      <c r="H109" t="s">
        <v>5</v>
      </c>
      <c r="I109" s="1">
        <v>4141323</v>
      </c>
    </row>
    <row r="110" spans="1:9" x14ac:dyDescent="0.25">
      <c r="A110">
        <v>50939220</v>
      </c>
      <c r="B110">
        <v>19</v>
      </c>
      <c r="C110" s="2">
        <v>29449408</v>
      </c>
      <c r="D110" s="4">
        <v>17995698</v>
      </c>
      <c r="E110" s="3">
        <v>64</v>
      </c>
      <c r="G110">
        <v>50939220</v>
      </c>
      <c r="H110" t="s">
        <v>5</v>
      </c>
      <c r="I110" s="1">
        <v>29449408</v>
      </c>
    </row>
    <row r="111" spans="1:9" x14ac:dyDescent="0.25">
      <c r="A111">
        <v>50939220</v>
      </c>
      <c r="B111">
        <v>30</v>
      </c>
      <c r="C111" s="2">
        <v>51200000</v>
      </c>
      <c r="D111" s="4">
        <v>17995698</v>
      </c>
      <c r="E111" s="3">
        <v>64</v>
      </c>
      <c r="G111">
        <v>50939220</v>
      </c>
      <c r="H111" t="s">
        <v>4</v>
      </c>
      <c r="I111" s="1">
        <v>51200000</v>
      </c>
    </row>
    <row r="112" spans="1:9" x14ac:dyDescent="0.25">
      <c r="A112">
        <v>50939220</v>
      </c>
      <c r="B112">
        <v>674</v>
      </c>
      <c r="C112" s="2">
        <v>4390400</v>
      </c>
      <c r="D112" s="4">
        <v>17995698</v>
      </c>
      <c r="E112" s="3">
        <v>64</v>
      </c>
      <c r="G112">
        <v>50939220</v>
      </c>
      <c r="H112" t="s">
        <v>3</v>
      </c>
      <c r="I112" s="1">
        <v>4390400</v>
      </c>
    </row>
    <row r="113" spans="1:13" x14ac:dyDescent="0.25">
      <c r="A113">
        <v>50939305</v>
      </c>
      <c r="B113">
        <v>19</v>
      </c>
      <c r="C113" s="2">
        <v>10123234</v>
      </c>
      <c r="D113" s="4">
        <v>18001214</v>
      </c>
      <c r="E113" s="3">
        <v>22</v>
      </c>
      <c r="G113">
        <v>50939305</v>
      </c>
      <c r="H113" t="s">
        <v>3</v>
      </c>
      <c r="I113" s="1">
        <v>1509200</v>
      </c>
    </row>
    <row r="114" spans="1:13" x14ac:dyDescent="0.25">
      <c r="A114">
        <v>50939305</v>
      </c>
      <c r="B114">
        <v>30</v>
      </c>
      <c r="C114" s="2">
        <v>12320000</v>
      </c>
      <c r="D114" s="4">
        <v>18001214</v>
      </c>
      <c r="E114" s="3">
        <v>22</v>
      </c>
      <c r="G114">
        <v>50939305</v>
      </c>
      <c r="H114" t="s">
        <v>5</v>
      </c>
      <c r="I114" s="1">
        <v>10123234</v>
      </c>
    </row>
    <row r="115" spans="1:13" x14ac:dyDescent="0.25">
      <c r="A115">
        <v>50939305</v>
      </c>
      <c r="B115">
        <v>674</v>
      </c>
      <c r="C115" s="2">
        <v>1509200</v>
      </c>
      <c r="D115" s="4">
        <v>18001214</v>
      </c>
      <c r="E115" s="3">
        <v>22</v>
      </c>
      <c r="G115">
        <v>50939305</v>
      </c>
      <c r="H115" t="s">
        <v>4</v>
      </c>
      <c r="I115" s="1">
        <v>12320000</v>
      </c>
    </row>
    <row r="116" spans="1:13" x14ac:dyDescent="0.25">
      <c r="A116">
        <v>50943803</v>
      </c>
      <c r="B116">
        <v>19</v>
      </c>
      <c r="C116" s="2">
        <v>30369702</v>
      </c>
      <c r="D116" s="4">
        <v>18430312</v>
      </c>
      <c r="E116" s="3">
        <v>66</v>
      </c>
      <c r="G116">
        <v>50943803</v>
      </c>
      <c r="H116" t="s">
        <v>4</v>
      </c>
      <c r="I116" s="1">
        <v>31680000</v>
      </c>
    </row>
    <row r="117" spans="1:13" x14ac:dyDescent="0.25">
      <c r="A117">
        <v>50943803</v>
      </c>
      <c r="B117">
        <v>30</v>
      </c>
      <c r="C117" s="2">
        <v>31680000</v>
      </c>
      <c r="D117" s="4">
        <v>18430312</v>
      </c>
      <c r="E117" s="3">
        <v>66</v>
      </c>
      <c r="G117">
        <v>50943803</v>
      </c>
      <c r="H117" t="s">
        <v>3</v>
      </c>
      <c r="I117" s="1">
        <v>4527600</v>
      </c>
    </row>
    <row r="118" spans="1:13" x14ac:dyDescent="0.25">
      <c r="A118">
        <v>50943803</v>
      </c>
      <c r="B118">
        <v>674</v>
      </c>
      <c r="C118" s="2">
        <v>4527600</v>
      </c>
      <c r="D118" s="4">
        <v>18430312</v>
      </c>
      <c r="E118" s="3">
        <v>66</v>
      </c>
      <c r="G118">
        <v>50943803</v>
      </c>
      <c r="H118" t="s">
        <v>5</v>
      </c>
      <c r="I118" s="1">
        <v>30369702</v>
      </c>
    </row>
    <row r="119" spans="1:13" x14ac:dyDescent="0.25">
      <c r="A119">
        <v>50945127</v>
      </c>
      <c r="B119">
        <v>19</v>
      </c>
      <c r="C119" s="2">
        <v>3681176</v>
      </c>
      <c r="D119" s="4">
        <v>18560101</v>
      </c>
      <c r="E119" s="3">
        <v>8</v>
      </c>
      <c r="G119">
        <v>50945127</v>
      </c>
      <c r="H119" t="s">
        <v>4</v>
      </c>
      <c r="I119" s="1">
        <v>3720000</v>
      </c>
    </row>
    <row r="120" spans="1:13" x14ac:dyDescent="0.25">
      <c r="A120">
        <v>50945127</v>
      </c>
      <c r="B120">
        <v>30</v>
      </c>
      <c r="C120" s="2">
        <v>3720000</v>
      </c>
      <c r="D120" s="4">
        <v>18560101</v>
      </c>
      <c r="E120" s="3">
        <v>8</v>
      </c>
      <c r="G120">
        <v>50945127</v>
      </c>
      <c r="H120" t="s">
        <v>5</v>
      </c>
      <c r="I120" s="1">
        <v>3681176</v>
      </c>
    </row>
    <row r="121" spans="1:13" x14ac:dyDescent="0.25">
      <c r="A121">
        <v>50945127</v>
      </c>
      <c r="B121">
        <v>674</v>
      </c>
      <c r="C121" s="2">
        <v>548800</v>
      </c>
      <c r="D121" s="4">
        <v>18560101</v>
      </c>
      <c r="E121" s="3">
        <v>8</v>
      </c>
      <c r="G121">
        <v>50945127</v>
      </c>
      <c r="H121" t="s">
        <v>3</v>
      </c>
      <c r="I121" s="1">
        <v>548800</v>
      </c>
    </row>
    <row r="123" spans="1:13" x14ac:dyDescent="0.25">
      <c r="C123" s="2">
        <f>SUM(C3:C122)</f>
        <v>1896695251</v>
      </c>
      <c r="I123" s="1">
        <f>SUM(I3:I122)</f>
        <v>1628074765</v>
      </c>
      <c r="L123" s="14">
        <f>+L91+L59</f>
        <v>199663063</v>
      </c>
      <c r="M123" s="14">
        <f>+C123-I123-L123</f>
        <v>68957423</v>
      </c>
    </row>
    <row r="124" spans="1:13" x14ac:dyDescent="0.25">
      <c r="M124" s="1">
        <v>2457494</v>
      </c>
    </row>
    <row r="125" spans="1:13" x14ac:dyDescent="0.25">
      <c r="I125" s="1">
        <f>+I123+L123</f>
        <v>1827737828</v>
      </c>
    </row>
    <row r="126" spans="1:13" x14ac:dyDescent="0.25">
      <c r="M126" s="14">
        <f>+M123-M124</f>
        <v>66499929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2015-07-16T20:37:13Z</dcterms:created>
  <dcterms:modified xsi:type="dcterms:W3CDTF">2015-10-01T22:08:36Z</dcterms:modified>
</cp:coreProperties>
</file>