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\"/>
    </mc:Choice>
  </mc:AlternateContent>
  <xr:revisionPtr revIDLastSave="0" documentId="13_ncr:1_{3F4077B7-0713-41B6-8D7E-998D50FB460D}" xr6:coauthVersionLast="47" xr6:coauthVersionMax="47" xr10:uidLastSave="{00000000-0000-0000-0000-000000000000}"/>
  <bookViews>
    <workbookView xWindow="-120" yWindow="-120" windowWidth="29040" windowHeight="15720" activeTab="1" xr2:uid="{D199C741-B7EA-4C12-9ABD-CEC2A900AD4D}"/>
  </bookViews>
  <sheets>
    <sheet name="Exportar CSV" sheetId="3" r:id="rId1"/>
    <sheet name="Usuarios" sheetId="1" r:id="rId2"/>
    <sheet name="Matri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2" i="3"/>
  <c r="C14" i="4"/>
  <c r="C15" i="4"/>
  <c r="C16" i="4"/>
  <c r="C17" i="4"/>
  <c r="C18" i="4"/>
  <c r="C20" i="4"/>
  <c r="C21" i="4"/>
  <c r="C22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0" i="4"/>
  <c r="C41" i="4"/>
  <c r="C42" i="4"/>
  <c r="C44" i="4"/>
  <c r="C45" i="4"/>
  <c r="C46" i="4"/>
  <c r="C47" i="4"/>
  <c r="C6" i="4"/>
  <c r="C19" i="4"/>
  <c r="C31" i="4"/>
  <c r="C43" i="4"/>
  <c r="C7" i="4"/>
  <c r="C8" i="4"/>
  <c r="C9" i="4"/>
  <c r="C10" i="4"/>
  <c r="C11" i="4"/>
  <c r="C12" i="4"/>
  <c r="C13" i="4"/>
  <c r="B2" i="4"/>
  <c r="C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F7CCD8-3CA5-4E4D-8BFB-57874CA25810}" keepAlive="1" name="Consulta - aa" description="Conexión a la consulta 'aa' en el libro." type="5" refreshedVersion="0" background="1">
    <dbPr connection="Provider=Microsoft.Mashup.OleDb.1;Data Source=$Workbook$;Location=aa;Extended Properties=&quot;&quot;" command="SELECT * FROM [aa]"/>
  </connection>
</connections>
</file>

<file path=xl/sharedStrings.xml><?xml version="1.0" encoding="utf-8"?>
<sst xmlns="http://schemas.openxmlformats.org/spreadsheetml/2006/main" count="148" uniqueCount="124">
  <si>
    <t>SamAccountName</t>
  </si>
  <si>
    <t>UserPrincipalName</t>
  </si>
  <si>
    <t>Name</t>
  </si>
  <si>
    <t>GivenName</t>
  </si>
  <si>
    <t>Surname</t>
  </si>
  <si>
    <t>DisplayName</t>
  </si>
  <si>
    <t>Path</t>
  </si>
  <si>
    <t>Password</t>
  </si>
  <si>
    <t>jsmith</t>
  </si>
  <si>
    <t>john.smith@dominio.com</t>
  </si>
  <si>
    <t>John Smith</t>
  </si>
  <si>
    <t>John</t>
  </si>
  <si>
    <t>Smith</t>
  </si>
  <si>
    <t>OU=Usuarios,DC=dominio,DC=com</t>
  </si>
  <si>
    <t>P@ssw0rd</t>
  </si>
  <si>
    <t>adoe</t>
  </si>
  <si>
    <t>jane.doe@dominio.com</t>
  </si>
  <si>
    <t>Jane Doe</t>
  </si>
  <si>
    <t>Jane</t>
  </si>
  <si>
    <t>Doe</t>
  </si>
  <si>
    <t>Enabled</t>
  </si>
  <si>
    <t>City</t>
  </si>
  <si>
    <t>Company</t>
  </si>
  <si>
    <t>State</t>
  </si>
  <si>
    <t>StreetAddress</t>
  </si>
  <si>
    <t>PostalCode</t>
  </si>
  <si>
    <t>Country</t>
  </si>
  <si>
    <t>Description</t>
  </si>
  <si>
    <t>Title</t>
  </si>
  <si>
    <t>Department</t>
  </si>
  <si>
    <t>PasswordNeverExpires</t>
  </si>
  <si>
    <t>ChangePasswordAtLogon</t>
  </si>
  <si>
    <t>Dominio</t>
  </si>
  <si>
    <t>Path/Departamentos</t>
  </si>
  <si>
    <t>True</t>
  </si>
  <si>
    <t>False</t>
  </si>
  <si>
    <t>Departamentos</t>
  </si>
  <si>
    <t>OU=Departamentos</t>
  </si>
  <si>
    <t>Path Dominio</t>
  </si>
  <si>
    <t>Administracion</t>
  </si>
  <si>
    <t>Financiero</t>
  </si>
  <si>
    <t>Compras</t>
  </si>
  <si>
    <t>Comercial</t>
  </si>
  <si>
    <t>domin55o.local</t>
  </si>
  <si>
    <t>IT</t>
  </si>
  <si>
    <t>Ventas</t>
  </si>
  <si>
    <t>Recursos Humanos</t>
  </si>
  <si>
    <t>Finanzas</t>
  </si>
  <si>
    <t>Marketing</t>
  </si>
  <si>
    <t>Operaciones</t>
  </si>
  <si>
    <t>Servicio al Cliente</t>
  </si>
  <si>
    <t>Investigación y Desarrollo</t>
  </si>
  <si>
    <t>Producción</t>
  </si>
  <si>
    <t>Logística</t>
  </si>
  <si>
    <t>Calidad</t>
  </si>
  <si>
    <t>Contabilidad</t>
  </si>
  <si>
    <t>Legal</t>
  </si>
  <si>
    <t>Relaciones Públicas</t>
  </si>
  <si>
    <t>Comunicaciones Internas</t>
  </si>
  <si>
    <t>Seguridad</t>
  </si>
  <si>
    <t>Formación y Desarrollo</t>
  </si>
  <si>
    <t>Salud y Seguridad</t>
  </si>
  <si>
    <t>Planificación Estratégica</t>
  </si>
  <si>
    <t>Desarrollo de Negocios</t>
  </si>
  <si>
    <t>Gestión de Proyectos</t>
  </si>
  <si>
    <t>Gestión de Riesgos</t>
  </si>
  <si>
    <t>Auditoría Interna</t>
  </si>
  <si>
    <t>Asuntos Regulatorios</t>
  </si>
  <si>
    <t>Relaciones con Inversores</t>
  </si>
  <si>
    <t>Responsabilidad Social Corporativa</t>
  </si>
  <si>
    <t>Diversidad e Inclusión</t>
  </si>
  <si>
    <t>Sostenibilidad</t>
  </si>
  <si>
    <t>Exportaciones</t>
  </si>
  <si>
    <t>Importaciones</t>
  </si>
  <si>
    <t>Fusiones y Adquisiciones</t>
  </si>
  <si>
    <t>Gestión de Instalaciones</t>
  </si>
  <si>
    <t>Gestión de la Cadena de Suministro</t>
  </si>
  <si>
    <t>Gestión de la Calidad</t>
  </si>
  <si>
    <t>Gestión del Cambio</t>
  </si>
  <si>
    <t>Gestión de Productos</t>
  </si>
  <si>
    <t>Gestión de Marca</t>
  </si>
  <si>
    <t>Gestión de Talento</t>
  </si>
  <si>
    <t>OU=Administracion,OU=Departamentos</t>
  </si>
  <si>
    <t>OU=Asuntos Regulatorios,OU=Departamentos</t>
  </si>
  <si>
    <t>OU=Auditoría Interna,OU=Departamentos</t>
  </si>
  <si>
    <t>OU=Calidad,OU=Departamentos</t>
  </si>
  <si>
    <t>OU=Comercial,OU=Departamentos</t>
  </si>
  <si>
    <t>OU=Compras,OU=Departamentos</t>
  </si>
  <si>
    <t>OU=Comunicaciones Internas,OU=Departamentos</t>
  </si>
  <si>
    <t>OU=Contabilidad,OU=Departamentos</t>
  </si>
  <si>
    <t>OU=Desarrollo de Negocios,OU=Departamentos</t>
  </si>
  <si>
    <t>OU=Diversidad e Inclusión,OU=Departamentos</t>
  </si>
  <si>
    <t>OU=Exportaciones,OU=Departamentos</t>
  </si>
  <si>
    <t>OU=Financiero,OU=Departamentos</t>
  </si>
  <si>
    <t>OU=Finanzas,OU=Departamentos</t>
  </si>
  <si>
    <t>OU=Formación y Desarrollo,OU=Departamentos</t>
  </si>
  <si>
    <t>OU=Fusiones y Adquisiciones,OU=Departamentos</t>
  </si>
  <si>
    <t>OU=Gestión de Instalaciones,OU=Departamentos</t>
  </si>
  <si>
    <t>OU=Gestión de la Cadena de Suministro,OU=Departamentos</t>
  </si>
  <si>
    <t>OU=Gestión de la Calidad,OU=Departamentos</t>
  </si>
  <si>
    <t>OU=Gestión de Marca,OU=Departamentos</t>
  </si>
  <si>
    <t>OU=Gestión de Productos,OU=Departamentos</t>
  </si>
  <si>
    <t>OU=Gestión de Proyectos,OU=Departamentos</t>
  </si>
  <si>
    <t>OU=Gestión de Riesgos,OU=Departamentos</t>
  </si>
  <si>
    <t>OU=Gestión de Talento,OU=Departamentos</t>
  </si>
  <si>
    <t>OU=Gestión del Cambio,OU=Departamentos</t>
  </si>
  <si>
    <t>OU=Importaciones,OU=Departamentos</t>
  </si>
  <si>
    <t>OU=Investigación y Desarrollo,OU=Departamentos</t>
  </si>
  <si>
    <t>OU=IT,OU=Departamentos</t>
  </si>
  <si>
    <t>OU=Legal,OU=Departamentos</t>
  </si>
  <si>
    <t>OU=Logística,OU=Departamentos</t>
  </si>
  <si>
    <t>OU=Marketing,OU=Departamentos</t>
  </si>
  <si>
    <t>OU=Operaciones,OU=Departamentos</t>
  </si>
  <si>
    <t>OU=Planificación Estratégica,OU=Departamentos</t>
  </si>
  <si>
    <t>OU=Producción,OU=Departamentos</t>
  </si>
  <si>
    <t>OU=Recursos Humanos,OU=Departamentos</t>
  </si>
  <si>
    <t>OU=Relaciones con Inversores,OU=Departamentos</t>
  </si>
  <si>
    <t>OU=Relaciones Públicas,OU=Departamentos</t>
  </si>
  <si>
    <t>OU=Responsabilidad Social Corporativa,OU=Departamentos</t>
  </si>
  <si>
    <t>OU=Salud y Seguridad,OU=Departamentos</t>
  </si>
  <si>
    <t>OU=Seguridad,OU=Departamentos</t>
  </si>
  <si>
    <t>OU=Servicio al Cliente,OU=Departamentos</t>
  </si>
  <si>
    <t>OU=Sostenibilidad,OU=Departamentos</t>
  </si>
  <si>
    <t>OU=Ventas,OU=Departamentos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</si>
</sst>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D378-50A9-464D-AA96-CFF5270250B9}">
  <dimension ref="A1:T2"/>
  <sheetViews>
    <sheetView topLeftCell="C1" workbookViewId="0">
      <selection activeCell="A2" sqref="A2:T2"/>
    </sheetView>
  </sheetViews>
  <sheetFormatPr baseColWidth="10" defaultRowHeight="15" x14ac:dyDescent="0.25"/>
  <cols>
    <col min="1" max="1" width="17.28515625" bestFit="1" customWidth="1"/>
    <col min="2" max="2" width="18.140625" bestFit="1" customWidth="1"/>
    <col min="3" max="3" width="6.28515625" bestFit="1" customWidth="1"/>
    <col min="5" max="5" width="8.85546875" bestFit="1" customWidth="1"/>
    <col min="6" max="6" width="8.140625" bestFit="1" customWidth="1"/>
    <col min="7" max="7" width="12.7109375" bestFit="1" customWidth="1"/>
    <col min="8" max="8" width="5" bestFit="1" customWidth="1"/>
    <col min="9" max="9" width="4.42578125" bestFit="1" customWidth="1"/>
    <col min="10" max="10" width="9.28515625" bestFit="1" customWidth="1"/>
    <col min="11" max="11" width="5.5703125" bestFit="1" customWidth="1"/>
    <col min="12" max="12" width="13.5703125" bestFit="1" customWidth="1"/>
    <col min="13" max="13" width="11" bestFit="1" customWidth="1"/>
    <col min="14" max="14" width="8" bestFit="1" customWidth="1"/>
    <col min="15" max="15" width="11.140625" bestFit="1" customWidth="1"/>
    <col min="16" max="16" width="5" bestFit="1" customWidth="1"/>
    <col min="17" max="17" width="11.7109375" bestFit="1" customWidth="1"/>
    <col min="18" max="18" width="21.5703125" bestFit="1" customWidth="1"/>
    <col min="19" max="19" width="9.42578125" bestFit="1" customWidth="1"/>
    <col min="20" max="20" width="23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7</v>
      </c>
      <c r="T1" t="s">
        <v>31</v>
      </c>
    </row>
    <row r="2" spans="1:20" x14ac:dyDescent="0.25">
      <c r="A2" t="str">
        <f>IF(Usuarios!A2="","",Usuarios!A2)</f>
        <v>jsmith</v>
      </c>
      <c r="B2" t="str">
        <f>IF(Usuarios!B2="","",Usuarios!B2)</f>
        <v>john.smith@dominio.com</v>
      </c>
      <c r="C2" t="str">
        <f>IF(Usuarios!C2="","",Usuarios!C2)</f>
        <v>John Smith</v>
      </c>
      <c r="D2" t="str">
        <f>IF(Usuarios!D2="","",Usuarios!D2)</f>
        <v>John</v>
      </c>
      <c r="E2" t="str">
        <f>IF(Usuarios!E2="","",Usuarios!E2)</f>
        <v>Smith</v>
      </c>
      <c r="F2" t="str">
        <f>IF(Usuarios!F2="","",Usuarios!F2)</f>
        <v/>
      </c>
      <c r="G2" t="str">
        <f>IF(Usuarios!G2="","",Usuarios!G2)</f>
        <v>John Smith</v>
      </c>
      <c r="H2" t="str">
        <f>IF(Usuarios!H2="","",Usuarios!H2)</f>
        <v>OU=Usuarios,DC=dominio,DC=com</v>
      </c>
      <c r="I2" t="str">
        <f>IF(Usuarios!I2="","",Usuarios!I2)</f>
        <v/>
      </c>
      <c r="J2" t="str">
        <f>IF(Usuarios!J2="","",Usuarios!J2)</f>
        <v/>
      </c>
      <c r="K2" t="str">
        <f>IF(Usuarios!K2="","",Usuarios!K2)</f>
        <v/>
      </c>
      <c r="L2" t="str">
        <f>IF(Usuarios!L2="","",Usuarios!L2)</f>
        <v/>
      </c>
      <c r="M2" t="str">
        <f>IF(Usuarios!M2="","",Usuarios!M2)</f>
        <v/>
      </c>
      <c r="N2" t="str">
        <f>IF(Usuarios!N2="","",Usuarios!N2)</f>
        <v/>
      </c>
      <c r="O2" t="str">
        <f>IF(Usuarios!O2="","",Usuarios!O2)</f>
        <v/>
      </c>
      <c r="P2" t="str">
        <f>IF(Usuarios!P2="","",Usuarios!P2)</f>
        <v/>
      </c>
      <c r="Q2" t="str">
        <f>IF(Usuarios!Q2="","",Usuarios!Q2)</f>
        <v/>
      </c>
      <c r="R2" t="str">
        <f>IF(Usuarios!R2="","",Usuarios!R2)</f>
        <v/>
      </c>
      <c r="S2" t="str">
        <f>IF(Usuarios!S2="","",Usuarios!S2)</f>
        <v>P@ssw0rd</v>
      </c>
      <c r="T2" t="str">
        <f>IF(Usuarios!T2="","",Usuarios!T2)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615A-EFBF-4308-A761-357D9FF30A13}">
  <dimension ref="A1:T3"/>
  <sheetViews>
    <sheetView tabSelected="1" workbookViewId="0">
      <selection activeCell="C2" sqref="C2"/>
    </sheetView>
  </sheetViews>
  <sheetFormatPr baseColWidth="10" defaultRowHeight="15" x14ac:dyDescent="0.25"/>
  <cols>
    <col min="1" max="1" width="17.28515625" bestFit="1" customWidth="1"/>
    <col min="2" max="2" width="24.42578125" bestFit="1" customWidth="1"/>
    <col min="3" max="3" width="10.7109375" bestFit="1" customWidth="1"/>
    <col min="5" max="5" width="8.85546875" bestFit="1" customWidth="1"/>
    <col min="6" max="6" width="8.140625" bestFit="1" customWidth="1"/>
    <col min="7" max="7" width="12.7109375" bestFit="1" customWidth="1"/>
    <col min="8" max="8" width="32" bestFit="1" customWidth="1"/>
    <col min="9" max="9" width="4.42578125" bestFit="1" customWidth="1"/>
    <col min="10" max="10" width="9.28515625" bestFit="1" customWidth="1"/>
    <col min="11" max="11" width="5.5703125" bestFit="1" customWidth="1"/>
    <col min="12" max="12" width="13.5703125" bestFit="1" customWidth="1"/>
    <col min="13" max="13" width="11" bestFit="1" customWidth="1"/>
    <col min="14" max="14" width="8" bestFit="1" customWidth="1"/>
    <col min="15" max="15" width="11.140625" bestFit="1" customWidth="1"/>
    <col min="16" max="16" width="5" bestFit="1" customWidth="1"/>
    <col min="17" max="17" width="11.7109375" bestFit="1" customWidth="1"/>
    <col min="18" max="18" width="21.5703125" bestFit="1" customWidth="1"/>
    <col min="19" max="19" width="10.140625" bestFit="1" customWidth="1"/>
    <col min="20" max="20" width="23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7</v>
      </c>
      <c r="T1" t="s">
        <v>31</v>
      </c>
    </row>
    <row r="2" spans="1:2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10</v>
      </c>
      <c r="H2" t="s">
        <v>13</v>
      </c>
      <c r="S2" t="s">
        <v>14</v>
      </c>
    </row>
    <row r="3" spans="1:20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G3" t="s">
        <v>17</v>
      </c>
      <c r="H3" t="s">
        <v>13</v>
      </c>
      <c r="S3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63DB6A-5020-4C09-B8BB-7AD145CE3C3F}">
          <x14:formula1>
            <xm:f>Matrices!$E$4:$E$5</xm:f>
          </x14:formula1>
          <xm:sqref>R2:R3 T2:T3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B1A8-93EB-4AFE-839E-AD2AB50BDDE2}">
  <dimension ref="A1:E47"/>
  <sheetViews>
    <sheetView zoomScale="85" zoomScaleNormal="85" workbookViewId="0">
      <selection activeCell="B18" sqref="B18"/>
    </sheetView>
  </sheetViews>
  <sheetFormatPr baseColWidth="10" defaultRowHeight="15" x14ac:dyDescent="0.25"/>
  <cols>
    <col min="1" max="1" width="35" bestFit="1" customWidth="1"/>
    <col min="2" max="2" width="32" bestFit="1" customWidth="1"/>
    <col min="3" max="3" width="38.7109375" bestFit="1" customWidth="1"/>
  </cols>
  <sheetData>
    <row r="1" spans="1:5" x14ac:dyDescent="0.25">
      <c r="A1" t="s">
        <v>32</v>
      </c>
      <c r="B1" s="2" t="s">
        <v>43</v>
      </c>
    </row>
    <row r="2" spans="1:5" x14ac:dyDescent="0.25">
      <c r="A2" t="s">
        <v>38</v>
      </c>
      <c r="B2" t="str">
        <f>_xlfn.CONCAT("DC=",LEFT(B1,FIND(".",B1)-1),",DC=",RIGHT(B1,LEN(B1)-(LEN(LEFT(B1,FIND(".",B1)-1))+1)))</f>
        <v>DC=domin55o,DC=local</v>
      </c>
    </row>
    <row r="4" spans="1:5" x14ac:dyDescent="0.25">
      <c r="A4" s="1" t="s">
        <v>33</v>
      </c>
      <c r="B4" s="1"/>
      <c r="C4" s="1"/>
      <c r="E4" t="s">
        <v>34</v>
      </c>
    </row>
    <row r="5" spans="1:5" x14ac:dyDescent="0.25">
      <c r="A5" s="2" t="s">
        <v>36</v>
      </c>
      <c r="B5" s="2" t="s">
        <v>37</v>
      </c>
      <c r="C5" t="str">
        <f>IF(B5="","",_xlfn.CONCAT(B5,",",$B$2))</f>
        <v>OU=Departamentos,DC=domin55o,DC=local</v>
      </c>
      <c r="E5" t="s">
        <v>35</v>
      </c>
    </row>
    <row r="6" spans="1:5" x14ac:dyDescent="0.25">
      <c r="A6" s="2" t="s">
        <v>39</v>
      </c>
      <c r="B6" s="2" t="s">
        <v>82</v>
      </c>
      <c r="C6" t="str">
        <f t="shared" ref="C6:C47" si="0">IF(B6="","",_xlfn.CONCAT(B6,",",$B$2))</f>
        <v>OU=Administracion,OU=Departamentos,DC=domin55o,DC=local</v>
      </c>
    </row>
    <row r="7" spans="1:5" x14ac:dyDescent="0.25">
      <c r="A7" s="2" t="s">
        <v>67</v>
      </c>
      <c r="B7" s="2" t="s">
        <v>83</v>
      </c>
      <c r="C7" t="str">
        <f t="shared" si="0"/>
        <v>OU=Asuntos Regulatorios,OU=Departamentos,DC=domin55o,DC=local</v>
      </c>
    </row>
    <row r="8" spans="1:5" x14ac:dyDescent="0.25">
      <c r="A8" s="2" t="s">
        <v>66</v>
      </c>
      <c r="B8" s="2" t="s">
        <v>84</v>
      </c>
      <c r="C8" t="str">
        <f t="shared" si="0"/>
        <v>OU=Auditoría Interna,OU=Departamentos,DC=domin55o,DC=local</v>
      </c>
    </row>
    <row r="9" spans="1:5" x14ac:dyDescent="0.25">
      <c r="A9" s="2" t="s">
        <v>54</v>
      </c>
      <c r="B9" s="2" t="s">
        <v>85</v>
      </c>
      <c r="C9" t="str">
        <f t="shared" si="0"/>
        <v>OU=Calidad,OU=Departamentos,DC=domin55o,DC=local</v>
      </c>
    </row>
    <row r="10" spans="1:5" x14ac:dyDescent="0.25">
      <c r="A10" s="2" t="s">
        <v>42</v>
      </c>
      <c r="B10" s="2" t="s">
        <v>86</v>
      </c>
      <c r="C10" t="str">
        <f t="shared" si="0"/>
        <v>OU=Comercial,OU=Departamentos,DC=domin55o,DC=local</v>
      </c>
    </row>
    <row r="11" spans="1:5" x14ac:dyDescent="0.25">
      <c r="A11" s="2" t="s">
        <v>41</v>
      </c>
      <c r="B11" s="2" t="s">
        <v>87</v>
      </c>
      <c r="C11" t="str">
        <f t="shared" si="0"/>
        <v>OU=Compras,OU=Departamentos,DC=domin55o,DC=local</v>
      </c>
    </row>
    <row r="12" spans="1:5" x14ac:dyDescent="0.25">
      <c r="A12" s="2" t="s">
        <v>58</v>
      </c>
      <c r="B12" s="2" t="s">
        <v>88</v>
      </c>
      <c r="C12" t="str">
        <f t="shared" si="0"/>
        <v>OU=Comunicaciones Internas,OU=Departamentos,DC=domin55o,DC=local</v>
      </c>
    </row>
    <row r="13" spans="1:5" x14ac:dyDescent="0.25">
      <c r="A13" s="2" t="s">
        <v>55</v>
      </c>
      <c r="B13" s="2" t="s">
        <v>89</v>
      </c>
      <c r="C13" t="str">
        <f t="shared" si="0"/>
        <v>OU=Contabilidad,OU=Departamentos,DC=domin55o,DC=local</v>
      </c>
    </row>
    <row r="14" spans="1:5" x14ac:dyDescent="0.25">
      <c r="A14" s="2" t="s">
        <v>63</v>
      </c>
      <c r="B14" s="2" t="s">
        <v>90</v>
      </c>
      <c r="C14" t="str">
        <f t="shared" si="0"/>
        <v>OU=Desarrollo de Negocios,OU=Departamentos,DC=domin55o,DC=local</v>
      </c>
    </row>
    <row r="15" spans="1:5" x14ac:dyDescent="0.25">
      <c r="A15" s="2" t="s">
        <v>70</v>
      </c>
      <c r="B15" s="2" t="s">
        <v>91</v>
      </c>
      <c r="C15" t="str">
        <f t="shared" si="0"/>
        <v>OU=Diversidad e Inclusión,OU=Departamentos,DC=domin55o,DC=local</v>
      </c>
    </row>
    <row r="16" spans="1:5" x14ac:dyDescent="0.25">
      <c r="A16" s="2" t="s">
        <v>72</v>
      </c>
      <c r="B16" s="2" t="s">
        <v>92</v>
      </c>
      <c r="C16" t="str">
        <f t="shared" si="0"/>
        <v>OU=Exportaciones,OU=Departamentos,DC=domin55o,DC=local</v>
      </c>
    </row>
    <row r="17" spans="1:3" x14ac:dyDescent="0.25">
      <c r="A17" s="2" t="s">
        <v>40</v>
      </c>
      <c r="B17" s="2" t="s">
        <v>93</v>
      </c>
      <c r="C17" t="str">
        <f t="shared" si="0"/>
        <v>OU=Financiero,OU=Departamentos,DC=domin55o,DC=local</v>
      </c>
    </row>
    <row r="18" spans="1:3" x14ac:dyDescent="0.25">
      <c r="A18" s="2" t="s">
        <v>47</v>
      </c>
      <c r="B18" s="2" t="s">
        <v>94</v>
      </c>
      <c r="C18" t="str">
        <f t="shared" si="0"/>
        <v>OU=Finanzas,OU=Departamentos,DC=domin55o,DC=local</v>
      </c>
    </row>
    <row r="19" spans="1:3" x14ac:dyDescent="0.25">
      <c r="A19" s="2" t="s">
        <v>60</v>
      </c>
      <c r="B19" s="2" t="s">
        <v>95</v>
      </c>
      <c r="C19" t="str">
        <f t="shared" si="0"/>
        <v>OU=Formación y Desarrollo,OU=Departamentos,DC=domin55o,DC=local</v>
      </c>
    </row>
    <row r="20" spans="1:3" x14ac:dyDescent="0.25">
      <c r="A20" s="2" t="s">
        <v>74</v>
      </c>
      <c r="B20" s="2" t="s">
        <v>96</v>
      </c>
      <c r="C20" t="str">
        <f t="shared" si="0"/>
        <v>OU=Fusiones y Adquisiciones,OU=Departamentos,DC=domin55o,DC=local</v>
      </c>
    </row>
    <row r="21" spans="1:3" x14ac:dyDescent="0.25">
      <c r="A21" s="2" t="s">
        <v>75</v>
      </c>
      <c r="B21" s="2" t="s">
        <v>97</v>
      </c>
      <c r="C21" t="str">
        <f t="shared" si="0"/>
        <v>OU=Gestión de Instalaciones,OU=Departamentos,DC=domin55o,DC=local</v>
      </c>
    </row>
    <row r="22" spans="1:3" x14ac:dyDescent="0.25">
      <c r="A22" s="2" t="s">
        <v>76</v>
      </c>
      <c r="B22" s="2" t="s">
        <v>98</v>
      </c>
      <c r="C22" t="str">
        <f t="shared" si="0"/>
        <v>OU=Gestión de la Cadena de Suministro,OU=Departamentos,DC=domin55o,DC=local</v>
      </c>
    </row>
    <row r="23" spans="1:3" x14ac:dyDescent="0.25">
      <c r="A23" s="2" t="s">
        <v>77</v>
      </c>
      <c r="B23" s="2" t="s">
        <v>99</v>
      </c>
      <c r="C23" t="str">
        <f t="shared" si="0"/>
        <v>OU=Gestión de la Calidad,OU=Departamentos,DC=domin55o,DC=local</v>
      </c>
    </row>
    <row r="24" spans="1:3" x14ac:dyDescent="0.25">
      <c r="A24" s="2" t="s">
        <v>80</v>
      </c>
      <c r="B24" s="2" t="s">
        <v>100</v>
      </c>
      <c r="C24" t="str">
        <f t="shared" si="0"/>
        <v>OU=Gestión de Marca,OU=Departamentos,DC=domin55o,DC=local</v>
      </c>
    </row>
    <row r="25" spans="1:3" x14ac:dyDescent="0.25">
      <c r="A25" s="2" t="s">
        <v>79</v>
      </c>
      <c r="B25" s="2" t="s">
        <v>101</v>
      </c>
      <c r="C25" t="str">
        <f t="shared" si="0"/>
        <v>OU=Gestión de Productos,OU=Departamentos,DC=domin55o,DC=local</v>
      </c>
    </row>
    <row r="26" spans="1:3" x14ac:dyDescent="0.25">
      <c r="A26" s="2" t="s">
        <v>64</v>
      </c>
      <c r="B26" s="2" t="s">
        <v>102</v>
      </c>
      <c r="C26" t="str">
        <f t="shared" si="0"/>
        <v>OU=Gestión de Proyectos,OU=Departamentos,DC=domin55o,DC=local</v>
      </c>
    </row>
    <row r="27" spans="1:3" x14ac:dyDescent="0.25">
      <c r="A27" s="2" t="s">
        <v>65</v>
      </c>
      <c r="B27" s="2" t="s">
        <v>103</v>
      </c>
      <c r="C27" t="str">
        <f t="shared" si="0"/>
        <v>OU=Gestión de Riesgos,OU=Departamentos,DC=domin55o,DC=local</v>
      </c>
    </row>
    <row r="28" spans="1:3" x14ac:dyDescent="0.25">
      <c r="A28" s="2" t="s">
        <v>81</v>
      </c>
      <c r="B28" s="2" t="s">
        <v>104</v>
      </c>
      <c r="C28" t="str">
        <f t="shared" si="0"/>
        <v>OU=Gestión de Talento,OU=Departamentos,DC=domin55o,DC=local</v>
      </c>
    </row>
    <row r="29" spans="1:3" x14ac:dyDescent="0.25">
      <c r="A29" s="2" t="s">
        <v>78</v>
      </c>
      <c r="B29" s="2" t="s">
        <v>105</v>
      </c>
      <c r="C29" t="str">
        <f t="shared" si="0"/>
        <v>OU=Gestión del Cambio,OU=Departamentos,DC=domin55o,DC=local</v>
      </c>
    </row>
    <row r="30" spans="1:3" x14ac:dyDescent="0.25">
      <c r="A30" s="2" t="s">
        <v>73</v>
      </c>
      <c r="B30" s="2" t="s">
        <v>106</v>
      </c>
      <c r="C30" t="str">
        <f t="shared" si="0"/>
        <v>OU=Importaciones,OU=Departamentos,DC=domin55o,DC=local</v>
      </c>
    </row>
    <row r="31" spans="1:3" x14ac:dyDescent="0.25">
      <c r="A31" s="2" t="s">
        <v>51</v>
      </c>
      <c r="B31" s="2" t="s">
        <v>107</v>
      </c>
      <c r="C31" t="str">
        <f t="shared" si="0"/>
        <v>OU=Investigación y Desarrollo,OU=Departamentos,DC=domin55o,DC=local</v>
      </c>
    </row>
    <row r="32" spans="1:3" x14ac:dyDescent="0.25">
      <c r="A32" s="2" t="s">
        <v>44</v>
      </c>
      <c r="B32" s="2" t="s">
        <v>108</v>
      </c>
      <c r="C32" t="str">
        <f t="shared" si="0"/>
        <v>OU=IT,OU=Departamentos,DC=domin55o,DC=local</v>
      </c>
    </row>
    <row r="33" spans="1:3" x14ac:dyDescent="0.25">
      <c r="A33" s="2" t="s">
        <v>56</v>
      </c>
      <c r="B33" s="2" t="s">
        <v>109</v>
      </c>
      <c r="C33" t="str">
        <f t="shared" si="0"/>
        <v>OU=Legal,OU=Departamentos,DC=domin55o,DC=local</v>
      </c>
    </row>
    <row r="34" spans="1:3" x14ac:dyDescent="0.25">
      <c r="A34" s="2" t="s">
        <v>53</v>
      </c>
      <c r="B34" s="2" t="s">
        <v>110</v>
      </c>
      <c r="C34" t="str">
        <f t="shared" si="0"/>
        <v>OU=Logística,OU=Departamentos,DC=domin55o,DC=local</v>
      </c>
    </row>
    <row r="35" spans="1:3" x14ac:dyDescent="0.25">
      <c r="A35" s="2" t="s">
        <v>48</v>
      </c>
      <c r="B35" s="2" t="s">
        <v>111</v>
      </c>
      <c r="C35" t="str">
        <f t="shared" si="0"/>
        <v>OU=Marketing,OU=Departamentos,DC=domin55o,DC=local</v>
      </c>
    </row>
    <row r="36" spans="1:3" x14ac:dyDescent="0.25">
      <c r="A36" s="2" t="s">
        <v>49</v>
      </c>
      <c r="B36" s="2" t="s">
        <v>112</v>
      </c>
      <c r="C36" t="str">
        <f t="shared" si="0"/>
        <v>OU=Operaciones,OU=Departamentos,DC=domin55o,DC=local</v>
      </c>
    </row>
    <row r="37" spans="1:3" x14ac:dyDescent="0.25">
      <c r="A37" s="2" t="s">
        <v>62</v>
      </c>
      <c r="B37" s="2" t="s">
        <v>113</v>
      </c>
      <c r="C37" t="str">
        <f t="shared" si="0"/>
        <v>OU=Planificación Estratégica,OU=Departamentos,DC=domin55o,DC=local</v>
      </c>
    </row>
    <row r="38" spans="1:3" x14ac:dyDescent="0.25">
      <c r="A38" s="2" t="s">
        <v>52</v>
      </c>
      <c r="B38" s="2" t="s">
        <v>114</v>
      </c>
      <c r="C38" t="str">
        <f t="shared" si="0"/>
        <v>OU=Producción,OU=Departamentos,DC=domin55o,DC=local</v>
      </c>
    </row>
    <row r="39" spans="1:3" x14ac:dyDescent="0.25">
      <c r="A39" s="2" t="s">
        <v>46</v>
      </c>
      <c r="B39" s="2" t="s">
        <v>115</v>
      </c>
      <c r="C39" t="str">
        <f t="shared" si="0"/>
        <v>OU=Recursos Humanos,OU=Departamentos,DC=domin55o,DC=local</v>
      </c>
    </row>
    <row r="40" spans="1:3" x14ac:dyDescent="0.25">
      <c r="A40" s="2" t="s">
        <v>68</v>
      </c>
      <c r="B40" s="2" t="s">
        <v>116</v>
      </c>
      <c r="C40" t="str">
        <f t="shared" si="0"/>
        <v>OU=Relaciones con Inversores,OU=Departamentos,DC=domin55o,DC=local</v>
      </c>
    </row>
    <row r="41" spans="1:3" x14ac:dyDescent="0.25">
      <c r="A41" s="2" t="s">
        <v>57</v>
      </c>
      <c r="B41" s="2" t="s">
        <v>117</v>
      </c>
      <c r="C41" t="str">
        <f t="shared" si="0"/>
        <v>OU=Relaciones Públicas,OU=Departamentos,DC=domin55o,DC=local</v>
      </c>
    </row>
    <row r="42" spans="1:3" x14ac:dyDescent="0.25">
      <c r="A42" s="2" t="s">
        <v>69</v>
      </c>
      <c r="B42" s="2" t="s">
        <v>118</v>
      </c>
      <c r="C42" t="str">
        <f t="shared" si="0"/>
        <v>OU=Responsabilidad Social Corporativa,OU=Departamentos,DC=domin55o,DC=local</v>
      </c>
    </row>
    <row r="43" spans="1:3" x14ac:dyDescent="0.25">
      <c r="A43" s="2" t="s">
        <v>61</v>
      </c>
      <c r="B43" s="2" t="s">
        <v>119</v>
      </c>
      <c r="C43" t="str">
        <f t="shared" si="0"/>
        <v>OU=Salud y Seguridad,OU=Departamentos,DC=domin55o,DC=local</v>
      </c>
    </row>
    <row r="44" spans="1:3" x14ac:dyDescent="0.25">
      <c r="A44" s="2" t="s">
        <v>59</v>
      </c>
      <c r="B44" s="2" t="s">
        <v>120</v>
      </c>
      <c r="C44" t="str">
        <f t="shared" si="0"/>
        <v>OU=Seguridad,OU=Departamentos,DC=domin55o,DC=local</v>
      </c>
    </row>
    <row r="45" spans="1:3" x14ac:dyDescent="0.25">
      <c r="A45" s="2" t="s">
        <v>50</v>
      </c>
      <c r="B45" s="2" t="s">
        <v>121</v>
      </c>
      <c r="C45" t="str">
        <f t="shared" si="0"/>
        <v>OU=Servicio al Cliente,OU=Departamentos,DC=domin55o,DC=local</v>
      </c>
    </row>
    <row r="46" spans="1:3" x14ac:dyDescent="0.25">
      <c r="A46" s="2" t="s">
        <v>71</v>
      </c>
      <c r="B46" s="2" t="s">
        <v>122</v>
      </c>
      <c r="C46" t="str">
        <f t="shared" si="0"/>
        <v>OU=Sostenibilidad,OU=Departamentos,DC=domin55o,DC=local</v>
      </c>
    </row>
    <row r="47" spans="1:3" x14ac:dyDescent="0.25">
      <c r="A47" s="2" t="s">
        <v>45</v>
      </c>
      <c r="B47" s="2" t="s">
        <v>123</v>
      </c>
      <c r="C47" t="str">
        <f t="shared" si="0"/>
        <v>OU=Ventas,OU=Departamentos,DC=domin55o,DC=local</v>
      </c>
    </row>
  </sheetData>
  <sortState xmlns:xlrd2="http://schemas.microsoft.com/office/spreadsheetml/2017/richdata2" ref="A6:A47">
    <sortCondition ref="A6:A47"/>
  </sortState>
  <mergeCells count="1"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g j a M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g j a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2 j F c T d z U Y 5 w A A A M A B A A A T A B w A R m 9 y b X V s Y X M v U 2 V j d G l v b j E u b S C i G A A o o B Q A A A A A A A A A A A A A A A A A A A A A A A A A A A B 1 z 8 9 L w z A U B / B 7 o f / D I 1 5 a C I V W p 8 P R U 6 d H R d q b 2 y F L n z O Q H y V 5 l Y 2 x / 9 1 A E R F M L i / 5 J L z 3 T U B J y l n o l 1 p v 8 i z P w q f w O I I Q 0 I J G y j O I 6 9 W r I 9 o o X f i q t k 7 O B i 0 V z 0 p j 1 T l L 8 R A K 1 j 3 u e u n V R D s h K j o R K / n 7 F r U y i t C 3 j D M O n d O z s a F d c 3 i y 0 o 3 K H t u 6 W T U c 3 m Z H 2 N N Z Y / u 7 r V 6 c x X 3 J l x A 3 b F C T A y n M Q Y n R s R h n E I f 4 a v D C h g / n z d J + O E 8 Y i i U y v 1 z Y o n U c T / E G C E 9 0 5 f D j T c J v E 3 6 X 8 F X C 7 x P + k P D 1 H 7 + W e a b s / / / f f A N Q S w E C L Q A U A A I A C A C C N o x X i L H l R a Q A A A D 2 A A A A E g A A A A A A A A A A A A A A A A A A A A A A Q 2 9 u Z m l n L 1 B h Y 2 t h Z 2 U u e G 1 s U E s B A i 0 A F A A C A A g A g j a M V w / K 6 a u k A A A A 6 Q A A A B M A A A A A A A A A A A A A A A A A 8 A A A A F t D b 2 5 0 Z W 5 0 X 1 R 5 c G V z X S 5 4 b W x Q S w E C L Q A U A A I A C A C C N o x X E 3 c 1 G O c A A A D A A Q A A E w A A A A A A A A A A A A A A A A D h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P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1 O j Q 2 O j U 5 L j k 5 O D M 4 M D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L 0 F 1 d G 9 S Z W 1 v d m V k Q 2 9 s d W 1 u c z E u e 0 N v b H V t b j E s M H 0 m c X V v d D s s J n F 1 b 3 Q 7 U 2 V j d G l v b j E v Y W E v Q X V 0 b 1 J l b W 9 2 Z W R D b 2 x 1 b W 5 z M S 5 7 Q 2 9 s d W 1 u M i w x f S Z x d W 9 0 O y w m c X V v d D t T Z W N 0 a W 9 u M S 9 h Y S 9 B d X R v U m V t b 3 Z l Z E N v b H V t b n M x L n t D b 2 x 1 b W 4 z L D J 9 J n F 1 b 3 Q 7 L C Z x d W 9 0 O 1 N l Y 3 R p b 2 4 x L 2 F h L 0 F 1 d G 9 S Z W 1 v d m V k Q 2 9 s d W 1 u c z E u e 0 N v b H V t b j Q s M 3 0 m c X V v d D s s J n F 1 b 3 Q 7 U 2 V j d G l v b j E v Y W E v Q X V 0 b 1 J l b W 9 2 Z W R D b 2 x 1 b W 5 z M S 5 7 Q 2 9 s d W 1 u N S w 0 f S Z x d W 9 0 O y w m c X V v d D t T Z W N 0 a W 9 u M S 9 h Y S 9 B d X R v U m V t b 3 Z l Z E N v b H V t b n M x L n t D b 2 x 1 b W 4 2 L D V 9 J n F 1 b 3 Q 7 L C Z x d W 9 0 O 1 N l Y 3 R p b 2 4 x L 2 F h L 0 F 1 d G 9 S Z W 1 v d m V k Q 2 9 s d W 1 u c z E u e 0 N v b H V t b j c s N n 0 m c X V v d D s s J n F 1 b 3 Q 7 U 2 V j d G l v b j E v Y W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Y S 9 B d X R v U m V t b 3 Z l Z E N v b H V t b n M x L n t D b 2 x 1 b W 4 x L D B 9 J n F 1 b 3 Q 7 L C Z x d W 9 0 O 1 N l Y 3 R p b 2 4 x L 2 F h L 0 F 1 d G 9 S Z W 1 v d m V k Q 2 9 s d W 1 u c z E u e 0 N v b H V t b j I s M X 0 m c X V v d D s s J n F 1 b 3 Q 7 U 2 V j d G l v b j E v Y W E v Q X V 0 b 1 J l b W 9 2 Z W R D b 2 x 1 b W 5 z M S 5 7 Q 2 9 s d W 1 u M y w y f S Z x d W 9 0 O y w m c X V v d D t T Z W N 0 a W 9 u M S 9 h Y S 9 B d X R v U m V t b 3 Z l Z E N v b H V t b n M x L n t D b 2 x 1 b W 4 0 L D N 9 J n F 1 b 3 Q 7 L C Z x d W 9 0 O 1 N l Y 3 R p b 2 4 x L 2 F h L 0 F 1 d G 9 S Z W 1 v d m V k Q 2 9 s d W 1 u c z E u e 0 N v b H V t b j U s N H 0 m c X V v d D s s J n F 1 b 3 Q 7 U 2 V j d G l v b j E v Y W E v Q X V 0 b 1 J l b W 9 2 Z W R D b 2 x 1 b W 5 z M S 5 7 Q 2 9 s d W 1 u N i w 1 f S Z x d W 9 0 O y w m c X V v d D t T Z W N 0 a W 9 u M S 9 h Y S 9 B d X R v U m V t b 3 Z l Z E N v b H V t b n M x L n t D b 2 x 1 b W 4 3 L D Z 9 J n F 1 b 3 Q 7 L C Z x d W 9 0 O 1 N l Y 3 R p b 2 4 x L 2 F h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p T J C 9 R 2 y R p 2 O x X m h p v q + A A A A A A I A A A A A A B B m A A A A A Q A A I A A A A H F N t E b u d Y A 0 Y R x s 8 + n 5 X O C 9 9 h 3 P o u 1 m l F J R q p 4 w s R b 3 A A A A A A 6 A A A A A A g A A I A A A A E V / D K s 6 F t f L x V h K c 9 r 7 s 0 w u E I b A S q E 7 G T o s Q O 6 z r + 8 H U A A A A L s b 7 k x T 0 1 / v S 1 I Q 6 b H o I f n n a 3 J 1 F 2 b X R Y z o + 8 6 T F Q T F O D 4 o G H G 2 O g b 0 9 n l u p k C Y p F q h u p T g / c J b f k H A C b w v w s 1 x L 9 l V Z 5 o N M T Z 4 5 x n z T V Y v Q A A A A B N + v X 9 + P b d E 4 l c 9 r C 6 Y N j t 7 n n D B w S M e g F J J O 6 m j h k G S + v I A z T I 4 k S s 1 F Y H o c T / a X X x g w L H G k N u i e n F t e d Z g A J c = < / D a t a M a s h u p > 
</file>

<file path=customXml/itemProps1.xml><?xml version="1.0" encoding="utf-8"?>
<ds:datastoreItem xmlns:ds="http://schemas.openxmlformats.org/officeDocument/2006/customXml" ds:itemID="{8180BA47-B0F4-494A-A7DC-2B6D0E689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Exportar CSV</vt:lpstr>
      <vt:lpstr>Usuarios</vt:lpstr>
      <vt:lpstr>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Mateos</dc:creator>
  <cp:lastModifiedBy>Jorge Mateos</cp:lastModifiedBy>
  <dcterms:created xsi:type="dcterms:W3CDTF">2023-12-12T05:46:34Z</dcterms:created>
  <dcterms:modified xsi:type="dcterms:W3CDTF">2023-12-13T06:06:25Z</dcterms:modified>
</cp:coreProperties>
</file>