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Hoja1!$A$1:$S$49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P49" i="1"/>
  <c r="M49" i="1"/>
  <c r="I49" i="1"/>
  <c r="H49" i="1"/>
  <c r="S48" i="1"/>
  <c r="P48" i="1"/>
  <c r="M48" i="1"/>
  <c r="I48" i="1"/>
  <c r="H48" i="1"/>
  <c r="S47" i="1"/>
  <c r="P47" i="1"/>
  <c r="H47" i="1"/>
  <c r="S46" i="1"/>
  <c r="P46" i="1"/>
  <c r="M46" i="1"/>
  <c r="I46" i="1"/>
  <c r="H46" i="1"/>
  <c r="S45" i="1"/>
  <c r="P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M41" i="1"/>
  <c r="I41" i="1"/>
  <c r="H41" i="1"/>
  <c r="S40" i="1"/>
  <c r="P40" i="1"/>
  <c r="M40" i="1"/>
  <c r="I40" i="1"/>
  <c r="H40" i="1"/>
  <c r="S39" i="1"/>
  <c r="P39" i="1"/>
  <c r="M39" i="1"/>
  <c r="I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P35" i="1"/>
  <c r="M35" i="1"/>
  <c r="I35" i="1"/>
  <c r="H35" i="1"/>
  <c r="P34" i="1"/>
  <c r="M34" i="1"/>
  <c r="I34" i="1"/>
  <c r="H34" i="1"/>
  <c r="S33" i="1"/>
  <c r="P33" i="1"/>
  <c r="H33" i="1"/>
  <c r="S32" i="1"/>
  <c r="P32" i="1"/>
  <c r="M32" i="1"/>
  <c r="I32" i="1"/>
  <c r="H32" i="1"/>
  <c r="S31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M27" i="1"/>
  <c r="I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M20" i="1"/>
  <c r="I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<sst xmlns="http://schemas.openxmlformats.org/spreadsheetml/2006/main" count="256" uniqueCount="93">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</sst>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C1" workbookViewId="0">
      <selection activeCell="T1" sqref="T1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9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3.6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9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2.8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2.9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2.8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2.2999999999999998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2.8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2.5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2.1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2.9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38</v>
      </c>
      <c r="B17" t="s">
        <v>16</v>
      </c>
      <c r="C17" t="s">
        <v>20</v>
      </c>
      <c r="D17" t="s">
        <v>18</v>
      </c>
      <c r="E17" t="s">
        <v>89</v>
      </c>
      <c r="F17">
        <v>89.710000000000008</v>
      </c>
      <c r="G17">
        <v>33.031566771999998</v>
      </c>
      <c r="H17">
        <f t="shared" si="0"/>
        <v>56.67843322800001</v>
      </c>
      <c r="I17">
        <f t="shared" ref="I17:I22" si="4">G17/F17</f>
        <v>0.36820384318359151</v>
      </c>
      <c r="J17">
        <v>3.0352740000000002</v>
      </c>
      <c r="K17">
        <v>1.3990009999999997</v>
      </c>
      <c r="L17">
        <v>1.0252969999999999</v>
      </c>
      <c r="M17">
        <f t="shared" ref="M17:M22" si="5">(J17+K17+L17+N17+O17)/F17</f>
        <v>7.0653656844597942E-2</v>
      </c>
      <c r="N17">
        <v>0.87876755552888264</v>
      </c>
      <c r="P17">
        <f t="shared" si="1"/>
        <v>3.3030655555288821</v>
      </c>
      <c r="Q17">
        <v>2843.5725925280503</v>
      </c>
      <c r="R17" s="1">
        <v>46796</v>
      </c>
      <c r="S17">
        <f>VLOOKUP(A17,[1]vpn!$G$2:$H$48,2,0)</f>
        <v>35.559999999999995</v>
      </c>
      <c r="T17">
        <v>3.7</v>
      </c>
    </row>
    <row r="18" spans="1:20" x14ac:dyDescent="0.25">
      <c r="A18" t="s">
        <v>39</v>
      </c>
      <c r="B18" t="s">
        <v>16</v>
      </c>
      <c r="C18" t="s">
        <v>17</v>
      </c>
      <c r="D18" t="s">
        <v>26</v>
      </c>
      <c r="E18" t="s">
        <v>78</v>
      </c>
      <c r="F18">
        <v>53.01700000000001</v>
      </c>
      <c r="G18">
        <v>24.296843508806486</v>
      </c>
      <c r="H18">
        <f t="shared" si="0"/>
        <v>28.720156491193524</v>
      </c>
      <c r="I18">
        <f t="shared" si="4"/>
        <v>0.45828401284128639</v>
      </c>
      <c r="J18">
        <v>1.7247927684210527</v>
      </c>
      <c r="K18">
        <v>0</v>
      </c>
      <c r="L18">
        <v>0</v>
      </c>
      <c r="M18">
        <f t="shared" si="5"/>
        <v>0.22441738061772856</v>
      </c>
      <c r="N18">
        <v>3.172143499789065</v>
      </c>
      <c r="O18">
        <v>7.0010000000000003</v>
      </c>
      <c r="P18">
        <f t="shared" si="1"/>
        <v>10.173143499789065</v>
      </c>
      <c r="Q18">
        <v>2008.4868172755073</v>
      </c>
      <c r="R18" s="1">
        <v>54789</v>
      </c>
      <c r="S18">
        <f>VLOOKUP(A18,[1]vpn!$G$2:$H$48,2,0)</f>
        <v>58.521799999999999</v>
      </c>
      <c r="T18">
        <v>2.9</v>
      </c>
    </row>
    <row r="19" spans="1:20" x14ac:dyDescent="0.25">
      <c r="A19" t="s">
        <v>40</v>
      </c>
      <c r="B19" t="s">
        <v>16</v>
      </c>
      <c r="C19" t="s">
        <v>20</v>
      </c>
      <c r="D19" t="s">
        <v>18</v>
      </c>
      <c r="E19" t="s">
        <v>89</v>
      </c>
      <c r="F19">
        <v>136.75099999999998</v>
      </c>
      <c r="G19">
        <v>43.865886068999998</v>
      </c>
      <c r="H19">
        <f t="shared" si="0"/>
        <v>92.885113930999978</v>
      </c>
      <c r="I19">
        <f t="shared" si="4"/>
        <v>0.32077195829646588</v>
      </c>
      <c r="J19">
        <v>3.2384445614035089</v>
      </c>
      <c r="K19">
        <v>1.8878762105263154</v>
      </c>
      <c r="L19">
        <v>0.73802121052631542</v>
      </c>
      <c r="M19">
        <f t="shared" si="5"/>
        <v>5.9533599625306161E-2</v>
      </c>
      <c r="N19">
        <v>2.2769372999041004</v>
      </c>
      <c r="P19">
        <f t="shared" si="1"/>
        <v>4.9028347209567311</v>
      </c>
      <c r="Q19">
        <v>4582.2173239494205</v>
      </c>
      <c r="R19" s="1">
        <v>47847</v>
      </c>
      <c r="S19">
        <f>VLOOKUP(A19,[1]vpn!$G$2:$H$48,2,0)</f>
        <v>59.485100000000003</v>
      </c>
      <c r="T19">
        <v>3.7</v>
      </c>
    </row>
    <row r="20" spans="1:20" x14ac:dyDescent="0.25">
      <c r="A20" t="s">
        <v>41</v>
      </c>
      <c r="B20" t="s">
        <v>16</v>
      </c>
      <c r="C20" t="s">
        <v>25</v>
      </c>
      <c r="D20" t="s">
        <v>26</v>
      </c>
      <c r="E20" t="s">
        <v>86</v>
      </c>
      <c r="F20">
        <v>3046</v>
      </c>
      <c r="G20">
        <v>282.71593233149446</v>
      </c>
      <c r="H20">
        <f t="shared" si="0"/>
        <v>2763.2840676685055</v>
      </c>
      <c r="I20">
        <f t="shared" si="4"/>
        <v>9.2815473516577304E-2</v>
      </c>
      <c r="J20">
        <v>31.423025617894737</v>
      </c>
      <c r="K20">
        <v>0.43317018964912313</v>
      </c>
      <c r="L20">
        <v>0.10962180649122732</v>
      </c>
      <c r="M20">
        <f t="shared" si="5"/>
        <v>4.0763474011020179E-2</v>
      </c>
      <c r="N20">
        <v>3.601724223532389</v>
      </c>
      <c r="O20">
        <v>88.597999999999999</v>
      </c>
      <c r="P20">
        <f t="shared" si="1"/>
        <v>92.742516219672737</v>
      </c>
      <c r="Q20">
        <v>7757.7930138902639</v>
      </c>
      <c r="R20" s="1">
        <v>54789</v>
      </c>
      <c r="S20">
        <f>VLOOKUP(A20,[1]vpn!$G$2:$H$48,2,0)</f>
        <v>254.14449999999999</v>
      </c>
      <c r="T20">
        <v>3.3</v>
      </c>
    </row>
    <row r="21" spans="1:20" x14ac:dyDescent="0.25">
      <c r="A21" t="s">
        <v>42</v>
      </c>
      <c r="B21" t="s">
        <v>16</v>
      </c>
      <c r="C21" t="s">
        <v>20</v>
      </c>
      <c r="D21" t="s">
        <v>18</v>
      </c>
      <c r="E21" t="s">
        <v>89</v>
      </c>
      <c r="F21">
        <v>1932.73</v>
      </c>
      <c r="G21">
        <v>1332.4059633419999</v>
      </c>
      <c r="H21">
        <f t="shared" si="0"/>
        <v>600.32403665800007</v>
      </c>
      <c r="I21">
        <f t="shared" si="4"/>
        <v>0.68939063570286585</v>
      </c>
      <c r="J21">
        <v>21.247375999999996</v>
      </c>
      <c r="K21">
        <v>8.3915830000000007</v>
      </c>
      <c r="L21">
        <v>5.0456739999999991</v>
      </c>
      <c r="M21">
        <f t="shared" si="5"/>
        <v>2.0161148484547156E-2</v>
      </c>
      <c r="N21">
        <v>4.281423510538831</v>
      </c>
      <c r="P21">
        <f t="shared" si="1"/>
        <v>17.718680510538832</v>
      </c>
      <c r="Q21">
        <v>14757.377505376522</v>
      </c>
      <c r="R21" s="1">
        <v>54789</v>
      </c>
      <c r="S21">
        <f>VLOOKUP(A21,[1]vpn!$G$2:$H$48,2,0)</f>
        <v>155.69</v>
      </c>
      <c r="T21">
        <v>3.7</v>
      </c>
    </row>
    <row r="22" spans="1:20" x14ac:dyDescent="0.25">
      <c r="A22" t="s">
        <v>43</v>
      </c>
      <c r="B22" t="s">
        <v>16</v>
      </c>
      <c r="C22" t="s">
        <v>17</v>
      </c>
      <c r="D22" t="s">
        <v>18</v>
      </c>
      <c r="E22" t="s">
        <v>90</v>
      </c>
      <c r="F22">
        <v>24.291403508771928</v>
      </c>
      <c r="G22">
        <v>14.636253820350902</v>
      </c>
      <c r="H22">
        <f t="shared" si="0"/>
        <v>9.6551496884210266</v>
      </c>
      <c r="I22">
        <f t="shared" si="4"/>
        <v>0.60252812543604439</v>
      </c>
      <c r="J22">
        <v>0</v>
      </c>
      <c r="K22">
        <v>0</v>
      </c>
      <c r="L22">
        <v>0</v>
      </c>
      <c r="M22">
        <f t="shared" si="5"/>
        <v>0</v>
      </c>
      <c r="N22">
        <v>0</v>
      </c>
      <c r="P22">
        <f t="shared" si="1"/>
        <v>0</v>
      </c>
      <c r="Q22">
        <v>5.8737235967093078</v>
      </c>
      <c r="R22" s="1">
        <v>54789</v>
      </c>
      <c r="S22">
        <f>VLOOKUP(A22,[1]vpn!$G$2:$H$48,2,0)</f>
        <v>0</v>
      </c>
      <c r="T22">
        <v>1</v>
      </c>
    </row>
    <row r="23" spans="1:20" x14ac:dyDescent="0.25">
      <c r="A23" t="s">
        <v>44</v>
      </c>
      <c r="B23" t="s">
        <v>16</v>
      </c>
      <c r="C23" t="s">
        <v>45</v>
      </c>
      <c r="D23" t="s">
        <v>23</v>
      </c>
      <c r="E23" t="s">
        <v>90</v>
      </c>
      <c r="F23">
        <v>0</v>
      </c>
      <c r="G23">
        <v>0</v>
      </c>
      <c r="H23">
        <f t="shared" si="0"/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f t="shared" si="1"/>
        <v>0</v>
      </c>
      <c r="Q23">
        <v>0</v>
      </c>
      <c r="R23" s="1">
        <v>42704</v>
      </c>
      <c r="S23">
        <f>VLOOKUP(A23,[1]vpn!$G$2:$H$48,2,0)</f>
        <v>0</v>
      </c>
      <c r="T23">
        <v>1</v>
      </c>
    </row>
    <row r="24" spans="1:20" x14ac:dyDescent="0.25">
      <c r="A24" t="s">
        <v>46</v>
      </c>
      <c r="B24" t="s">
        <v>16</v>
      </c>
      <c r="C24" t="s">
        <v>25</v>
      </c>
      <c r="D24" t="s">
        <v>26</v>
      </c>
      <c r="E24" t="s">
        <v>81</v>
      </c>
      <c r="F24">
        <v>1.86</v>
      </c>
      <c r="G24">
        <v>0.32769361000000002</v>
      </c>
      <c r="H24">
        <f t="shared" si="0"/>
        <v>1.53230639</v>
      </c>
      <c r="I24">
        <f t="shared" ref="I24:I29" si="6">G24/F24</f>
        <v>0.17617936021505376</v>
      </c>
      <c r="J24">
        <v>0</v>
      </c>
      <c r="K24">
        <v>0</v>
      </c>
      <c r="L24">
        <v>0</v>
      </c>
      <c r="M24">
        <f t="shared" ref="M24:M29" si="7">(J24+K24+L24+N24+O24)/F24</f>
        <v>0</v>
      </c>
      <c r="N24">
        <v>0</v>
      </c>
      <c r="P24">
        <f t="shared" si="1"/>
        <v>0</v>
      </c>
      <c r="Q24">
        <v>0</v>
      </c>
      <c r="R24" s="1">
        <v>54789</v>
      </c>
      <c r="S24">
        <f>VLOOKUP(A24,[1]vpn!$G$2:$H$48,2,0)</f>
        <v>0</v>
      </c>
      <c r="T24">
        <v>3.5</v>
      </c>
    </row>
    <row r="25" spans="1:20" x14ac:dyDescent="0.25">
      <c r="A25" t="s">
        <v>47</v>
      </c>
      <c r="B25" t="s">
        <v>16</v>
      </c>
      <c r="C25" t="s">
        <v>17</v>
      </c>
      <c r="D25" t="s">
        <v>26</v>
      </c>
      <c r="E25" t="s">
        <v>78</v>
      </c>
      <c r="F25">
        <v>40.992704999999994</v>
      </c>
      <c r="G25">
        <v>16.598780936044378</v>
      </c>
      <c r="H25">
        <f t="shared" si="0"/>
        <v>24.393924063955616</v>
      </c>
      <c r="I25">
        <f t="shared" si="6"/>
        <v>0.4049203617093427</v>
      </c>
      <c r="J25">
        <v>1.0786290000000001</v>
      </c>
      <c r="K25">
        <v>0</v>
      </c>
      <c r="L25">
        <v>0</v>
      </c>
      <c r="M25">
        <f t="shared" si="7"/>
        <v>0.20200234011831442</v>
      </c>
      <c r="N25">
        <v>1.4479933377797278</v>
      </c>
      <c r="O25">
        <v>5.7539999999999996</v>
      </c>
      <c r="P25">
        <f t="shared" si="1"/>
        <v>7.2019933377797276</v>
      </c>
      <c r="Q25">
        <v>1076.7947532696371</v>
      </c>
      <c r="R25" s="1">
        <v>54789</v>
      </c>
      <c r="S25">
        <f>VLOOKUP(A25,[1]vpn!$G$2:$H$48,2,0)</f>
        <v>19.791799999999999</v>
      </c>
      <c r="T25">
        <v>2.9</v>
      </c>
    </row>
    <row r="26" spans="1:20" x14ac:dyDescent="0.25">
      <c r="A26" t="s">
        <v>48</v>
      </c>
      <c r="B26" t="s">
        <v>16</v>
      </c>
      <c r="C26" t="s">
        <v>17</v>
      </c>
      <c r="D26" t="s">
        <v>26</v>
      </c>
      <c r="E26" t="s">
        <v>78</v>
      </c>
      <c r="F26">
        <v>107.81756700000001</v>
      </c>
      <c r="G26">
        <v>51.177479475752669</v>
      </c>
      <c r="H26">
        <f t="shared" si="0"/>
        <v>56.640087524247342</v>
      </c>
      <c r="I26">
        <f t="shared" si="6"/>
        <v>0.47466735616240224</v>
      </c>
      <c r="J26">
        <v>1.2768600000000001</v>
      </c>
      <c r="K26">
        <v>0</v>
      </c>
      <c r="L26">
        <v>0</v>
      </c>
      <c r="M26">
        <f t="shared" si="7"/>
        <v>0.18151913281032314</v>
      </c>
      <c r="N26">
        <v>3.4890912635589144</v>
      </c>
      <c r="O26">
        <v>14.805</v>
      </c>
      <c r="P26">
        <f t="shared" si="1"/>
        <v>18.294091263558915</v>
      </c>
      <c r="Q26">
        <v>1277.6822759608524</v>
      </c>
      <c r="R26" s="1">
        <v>54789</v>
      </c>
      <c r="S26">
        <f>VLOOKUP(A26,[1]vpn!$G$2:$H$48,2,0)</f>
        <v>33.851599999999998</v>
      </c>
      <c r="T26">
        <v>2.9</v>
      </c>
    </row>
    <row r="27" spans="1:20" x14ac:dyDescent="0.25">
      <c r="A27" t="s">
        <v>49</v>
      </c>
      <c r="B27" t="s">
        <v>50</v>
      </c>
      <c r="C27" t="s">
        <v>20</v>
      </c>
      <c r="D27" t="s">
        <v>18</v>
      </c>
      <c r="E27" t="s">
        <v>82</v>
      </c>
      <c r="F27">
        <v>9.379999999999999</v>
      </c>
      <c r="G27">
        <v>2.2718624900000002</v>
      </c>
      <c r="H27">
        <f t="shared" si="0"/>
        <v>7.1081375099999988</v>
      </c>
      <c r="I27">
        <f t="shared" si="6"/>
        <v>0.24220282409381669</v>
      </c>
      <c r="J27">
        <v>1.0454E-2</v>
      </c>
      <c r="K27">
        <v>0</v>
      </c>
      <c r="L27">
        <v>0</v>
      </c>
      <c r="M27">
        <f t="shared" si="7"/>
        <v>1.1144989339019191E-3</v>
      </c>
      <c r="N27">
        <v>0</v>
      </c>
      <c r="P27">
        <f t="shared" si="1"/>
        <v>0</v>
      </c>
      <c r="Q27">
        <v>8.4775207163247757</v>
      </c>
      <c r="R27" s="1">
        <v>54789</v>
      </c>
      <c r="S27">
        <f>VLOOKUP(A27,[1]vpn!$G$2:$H$48,2,0)</f>
        <v>0.05</v>
      </c>
      <c r="T27">
        <v>1</v>
      </c>
    </row>
    <row r="28" spans="1:20" x14ac:dyDescent="0.25">
      <c r="A28" t="s">
        <v>51</v>
      </c>
      <c r="B28" t="s">
        <v>16</v>
      </c>
      <c r="C28" t="s">
        <v>25</v>
      </c>
      <c r="D28" t="s">
        <v>26</v>
      </c>
      <c r="E28" t="s">
        <v>91</v>
      </c>
      <c r="F28">
        <v>1160.2</v>
      </c>
      <c r="G28">
        <v>965.98022406377004</v>
      </c>
      <c r="H28">
        <f t="shared" si="0"/>
        <v>194.21977593623001</v>
      </c>
      <c r="I28">
        <f t="shared" si="6"/>
        <v>0.83259802108582137</v>
      </c>
      <c r="J28">
        <v>61.472978066140357</v>
      </c>
      <c r="K28">
        <v>0</v>
      </c>
      <c r="L28">
        <v>0</v>
      </c>
      <c r="M28">
        <f t="shared" si="7"/>
        <v>5.7746949289898597E-2</v>
      </c>
      <c r="N28">
        <v>5.5250325</v>
      </c>
      <c r="P28">
        <f t="shared" si="1"/>
        <v>5.5250325</v>
      </c>
      <c r="Q28">
        <v>12716.913497660986</v>
      </c>
      <c r="R28" s="1">
        <v>54789</v>
      </c>
      <c r="S28">
        <f>VLOOKUP(A28,[1]vpn!$G$2:$H$48,2,0)</f>
        <v>454.72800000000007</v>
      </c>
      <c r="T28">
        <v>3.3</v>
      </c>
    </row>
    <row r="29" spans="1:20" x14ac:dyDescent="0.25">
      <c r="A29" t="s">
        <v>52</v>
      </c>
      <c r="B29" t="s">
        <v>16</v>
      </c>
      <c r="C29" t="s">
        <v>25</v>
      </c>
      <c r="D29" t="s">
        <v>18</v>
      </c>
      <c r="E29" t="s">
        <v>83</v>
      </c>
      <c r="F29">
        <v>26.8</v>
      </c>
      <c r="G29">
        <v>7.2255541100000009</v>
      </c>
      <c r="H29">
        <f t="shared" si="0"/>
        <v>19.57444589</v>
      </c>
      <c r="I29">
        <f t="shared" si="6"/>
        <v>0.26961022798507467</v>
      </c>
      <c r="J29">
        <v>0.189722</v>
      </c>
      <c r="K29">
        <v>0</v>
      </c>
      <c r="L29">
        <v>0</v>
      </c>
      <c r="M29">
        <f t="shared" si="7"/>
        <v>1.0223375347111114E-2</v>
      </c>
      <c r="N29">
        <v>8.4264459302577865E-2</v>
      </c>
      <c r="P29">
        <f t="shared" si="1"/>
        <v>8.4264459302577865E-2</v>
      </c>
      <c r="Q29">
        <v>173.56136842356264</v>
      </c>
      <c r="R29" s="1">
        <v>54789</v>
      </c>
      <c r="S29">
        <f>VLOOKUP(A29,[1]vpn!$G$2:$H$48,2,0)</f>
        <v>3.87</v>
      </c>
      <c r="T29">
        <v>2.5</v>
      </c>
    </row>
    <row r="30" spans="1:20" x14ac:dyDescent="0.25">
      <c r="A30" t="s">
        <v>53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t="s">
        <v>54</v>
      </c>
      <c r="B31" t="s">
        <v>50</v>
      </c>
      <c r="C31" t="s">
        <v>25</v>
      </c>
      <c r="D31" t="s">
        <v>26</v>
      </c>
      <c r="E31" t="s">
        <v>90</v>
      </c>
      <c r="F31">
        <v>68.989999999999995</v>
      </c>
      <c r="G31">
        <v>0.104827</v>
      </c>
      <c r="H31">
        <f t="shared" si="0"/>
        <v>68.885172999999995</v>
      </c>
      <c r="I31">
        <f>G31/F31</f>
        <v>1.5194520945064503E-3</v>
      </c>
      <c r="J31">
        <v>0</v>
      </c>
      <c r="K31">
        <v>0</v>
      </c>
      <c r="L31">
        <v>0</v>
      </c>
      <c r="M31">
        <f>(J31+K31+L31+N31+O31)/F31</f>
        <v>0</v>
      </c>
      <c r="N31">
        <v>0</v>
      </c>
      <c r="P31">
        <f t="shared" si="1"/>
        <v>0</v>
      </c>
      <c r="Q31">
        <v>0</v>
      </c>
      <c r="R31" s="1">
        <v>54789</v>
      </c>
      <c r="S31">
        <f>VLOOKUP(A31,[1]vpn!$G$2:$H$48,2,0)</f>
        <v>0</v>
      </c>
      <c r="T31">
        <v>1</v>
      </c>
    </row>
    <row r="32" spans="1:20" x14ac:dyDescent="0.25">
      <c r="A32" t="s">
        <v>55</v>
      </c>
      <c r="B32" t="s">
        <v>16</v>
      </c>
      <c r="D32" t="e">
        <v>#N/A</v>
      </c>
      <c r="E32" t="s">
        <v>81</v>
      </c>
      <c r="F32">
        <v>6430</v>
      </c>
      <c r="G32">
        <v>914</v>
      </c>
      <c r="H32">
        <f t="shared" si="0"/>
        <v>5516</v>
      </c>
      <c r="I32">
        <f>G32/F32</f>
        <v>0.1421461897356143</v>
      </c>
      <c r="J32">
        <v>103</v>
      </c>
      <c r="K32">
        <v>28</v>
      </c>
      <c r="L32">
        <v>41</v>
      </c>
      <c r="M32">
        <f>(J32+K32+L32+N32+O32)/F32</f>
        <v>5.6609642301710728E-2</v>
      </c>
      <c r="N32">
        <v>172</v>
      </c>
      <c r="O32">
        <v>20</v>
      </c>
      <c r="P32">
        <f t="shared" si="1"/>
        <v>261</v>
      </c>
      <c r="Q32">
        <v>20497.108714472099</v>
      </c>
      <c r="R32" s="1">
        <v>54789</v>
      </c>
      <c r="S32">
        <f>VLOOKUP(A32,[1]vpn!$G$2:$H$48,2,0)</f>
        <v>483.58439999999985</v>
      </c>
      <c r="T32">
        <v>3.5</v>
      </c>
    </row>
    <row r="33" spans="1:20" x14ac:dyDescent="0.25">
      <c r="A33" t="s">
        <v>56</v>
      </c>
      <c r="B33" t="s">
        <v>16</v>
      </c>
      <c r="C33" t="s">
        <v>20</v>
      </c>
      <c r="D33" t="s">
        <v>18</v>
      </c>
      <c r="E33" t="s">
        <v>90</v>
      </c>
      <c r="F33">
        <v>0</v>
      </c>
      <c r="G33">
        <v>0</v>
      </c>
      <c r="H33">
        <f t="shared" si="0"/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1"/>
        <v>0</v>
      </c>
      <c r="Q33">
        <v>0</v>
      </c>
      <c r="R33" s="1">
        <v>54789</v>
      </c>
      <c r="S33">
        <f>VLOOKUP(A33,[1]vpn!$G$2:$H$48,2,0)</f>
        <v>0</v>
      </c>
      <c r="T33">
        <v>1</v>
      </c>
    </row>
    <row r="34" spans="1:20" x14ac:dyDescent="0.25">
      <c r="A34" s="2" t="s">
        <v>74</v>
      </c>
      <c r="B34" s="2" t="s">
        <v>16</v>
      </c>
      <c r="C34" s="2" t="s">
        <v>25</v>
      </c>
      <c r="D34" s="2" t="s">
        <v>26</v>
      </c>
      <c r="E34" t="s">
        <v>77</v>
      </c>
      <c r="F34" s="2">
        <v>198.76</v>
      </c>
      <c r="G34" s="3">
        <v>1.4534310500000001</v>
      </c>
      <c r="H34" s="2">
        <f t="shared" si="0"/>
        <v>197.30656894999998</v>
      </c>
      <c r="I34" s="2">
        <f t="shared" ref="I34:I42" si="8">G34/F34</f>
        <v>7.312492704769572E-3</v>
      </c>
      <c r="J34" s="2">
        <v>0.13343212245614033</v>
      </c>
      <c r="K34" s="2">
        <v>0</v>
      </c>
      <c r="L34" s="2">
        <v>0</v>
      </c>
      <c r="M34" s="2">
        <f t="shared" ref="M34:M42" si="9">(J34+K34+L34+N34+O34)/F34</f>
        <v>3.4233777375046175E-2</v>
      </c>
      <c r="N34" s="2">
        <v>5.0888734686080372</v>
      </c>
      <c r="O34" s="2">
        <v>1.5820000000000001</v>
      </c>
      <c r="P34" s="2">
        <f t="shared" si="1"/>
        <v>6.6708734686080371</v>
      </c>
      <c r="Q34" s="2">
        <v>281.47727388134649</v>
      </c>
      <c r="R34" s="4">
        <v>54789</v>
      </c>
      <c r="S34" s="5">
        <v>-20.346000000000004</v>
      </c>
      <c r="T34">
        <v>2.8</v>
      </c>
    </row>
    <row r="35" spans="1:20" x14ac:dyDescent="0.25">
      <c r="A35" s="2" t="s">
        <v>75</v>
      </c>
      <c r="B35" s="2" t="s">
        <v>16</v>
      </c>
      <c r="C35" s="2" t="s">
        <v>25</v>
      </c>
      <c r="D35" s="2" t="s">
        <v>26</v>
      </c>
      <c r="E35" t="s">
        <v>81</v>
      </c>
      <c r="F35" s="2">
        <v>111.87</v>
      </c>
      <c r="G35" s="3">
        <v>9.0818396873000005</v>
      </c>
      <c r="H35" s="2">
        <f t="shared" si="0"/>
        <v>102.7881603127</v>
      </c>
      <c r="I35" s="2">
        <f t="shared" si="8"/>
        <v>8.1182083555019213E-2</v>
      </c>
      <c r="J35" s="2">
        <v>0</v>
      </c>
      <c r="K35" s="2">
        <v>0</v>
      </c>
      <c r="L35" s="2">
        <v>0</v>
      </c>
      <c r="M35" s="2">
        <f t="shared" si="9"/>
        <v>0</v>
      </c>
      <c r="N35" s="2">
        <v>0</v>
      </c>
      <c r="O35" s="2">
        <v>0</v>
      </c>
      <c r="P35" s="2">
        <f t="shared" si="1"/>
        <v>0</v>
      </c>
      <c r="Q35" s="2">
        <v>1.3492997678717351</v>
      </c>
      <c r="R35" s="4">
        <v>54789</v>
      </c>
      <c r="S35" s="6">
        <v>0</v>
      </c>
      <c r="T35">
        <v>3.5</v>
      </c>
    </row>
    <row r="36" spans="1:20" x14ac:dyDescent="0.25">
      <c r="A36" t="s">
        <v>57</v>
      </c>
      <c r="B36" t="s">
        <v>16</v>
      </c>
      <c r="C36" t="s">
        <v>17</v>
      </c>
      <c r="D36" t="s">
        <v>26</v>
      </c>
      <c r="E36" t="s">
        <v>79</v>
      </c>
      <c r="F36">
        <v>55.35</v>
      </c>
      <c r="G36">
        <v>6.0521517106999996</v>
      </c>
      <c r="H36">
        <f t="shared" si="0"/>
        <v>49.297848289299999</v>
      </c>
      <c r="I36">
        <f t="shared" si="8"/>
        <v>0.10934330100632339</v>
      </c>
      <c r="J36">
        <v>0.32792856140350879</v>
      </c>
      <c r="K36">
        <v>7.4183298245614038E-2</v>
      </c>
      <c r="L36">
        <v>3.4391999999999978E-2</v>
      </c>
      <c r="M36">
        <f t="shared" si="9"/>
        <v>2.7074478453405753E-2</v>
      </c>
      <c r="N36">
        <v>1.0620685227468856</v>
      </c>
      <c r="P36">
        <f t="shared" si="1"/>
        <v>1.1706438209924996</v>
      </c>
      <c r="Q36">
        <v>504.03702593649996</v>
      </c>
      <c r="R36" s="1">
        <v>45625</v>
      </c>
      <c r="S36">
        <f>VLOOKUP(A36,[1]vpn!$G$2:$H$48,2,0)</f>
        <v>7.02</v>
      </c>
      <c r="T36">
        <v>2.2999999999999998</v>
      </c>
    </row>
    <row r="37" spans="1:20" x14ac:dyDescent="0.25">
      <c r="A37" t="s">
        <v>58</v>
      </c>
      <c r="B37" t="s">
        <v>16</v>
      </c>
      <c r="C37" t="s">
        <v>25</v>
      </c>
      <c r="D37" t="s">
        <v>26</v>
      </c>
      <c r="E37" t="s">
        <v>84</v>
      </c>
      <c r="F37">
        <v>76.649179083600245</v>
      </c>
      <c r="G37">
        <v>11.0557536173825</v>
      </c>
      <c r="H37">
        <f t="shared" si="0"/>
        <v>65.593425466217752</v>
      </c>
      <c r="I37">
        <f t="shared" si="8"/>
        <v>0.14423838258364302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-0.64</v>
      </c>
      <c r="T37">
        <v>1</v>
      </c>
    </row>
    <row r="38" spans="1:20" x14ac:dyDescent="0.25">
      <c r="A38" t="s">
        <v>59</v>
      </c>
      <c r="B38" t="s">
        <v>16</v>
      </c>
      <c r="C38" t="s">
        <v>17</v>
      </c>
      <c r="D38" t="s">
        <v>26</v>
      </c>
      <c r="E38" t="s">
        <v>78</v>
      </c>
      <c r="F38">
        <v>33.799999999999997</v>
      </c>
      <c r="G38">
        <v>22.754733343795362</v>
      </c>
      <c r="H38">
        <f t="shared" si="0"/>
        <v>11.045266656204635</v>
      </c>
      <c r="I38">
        <f t="shared" si="8"/>
        <v>0.67321696283418231</v>
      </c>
      <c r="J38">
        <v>0.67576899999999995</v>
      </c>
      <c r="K38">
        <v>0</v>
      </c>
      <c r="L38">
        <v>0</v>
      </c>
      <c r="M38">
        <f t="shared" si="9"/>
        <v>4.862734146786804E-2</v>
      </c>
      <c r="N38">
        <v>0.96783514161393946</v>
      </c>
      <c r="P38">
        <f t="shared" si="1"/>
        <v>0.96783514161393946</v>
      </c>
      <c r="Q38">
        <v>693.65543240100033</v>
      </c>
      <c r="R38" s="1">
        <v>54789</v>
      </c>
      <c r="S38">
        <f>VLOOKUP(A38,[1]vpn!$G$2:$H$48,2,0)</f>
        <v>-14.664</v>
      </c>
      <c r="T38">
        <v>2.9</v>
      </c>
    </row>
    <row r="39" spans="1:20" x14ac:dyDescent="0.25">
      <c r="A39" t="s">
        <v>60</v>
      </c>
      <c r="B39" t="s">
        <v>16</v>
      </c>
      <c r="C39" t="s">
        <v>25</v>
      </c>
      <c r="D39" t="s">
        <v>26</v>
      </c>
      <c r="E39" t="s">
        <v>81</v>
      </c>
      <c r="F39">
        <v>24.973667798507499</v>
      </c>
      <c r="G39">
        <v>0.33953011999999999</v>
      </c>
      <c r="H39">
        <f t="shared" si="0"/>
        <v>24.6341376785075</v>
      </c>
      <c r="I39">
        <f t="shared" si="8"/>
        <v>1.3595524803941347E-2</v>
      </c>
      <c r="J39">
        <v>0</v>
      </c>
      <c r="K39">
        <v>0</v>
      </c>
      <c r="L39">
        <v>0</v>
      </c>
      <c r="M39">
        <f t="shared" si="9"/>
        <v>0</v>
      </c>
      <c r="N39">
        <v>0</v>
      </c>
      <c r="P39">
        <f t="shared" si="1"/>
        <v>0</v>
      </c>
      <c r="Q39">
        <v>0</v>
      </c>
      <c r="R39" s="1">
        <v>54789</v>
      </c>
      <c r="S39">
        <f>VLOOKUP(A39,[1]vpn!$G$2:$H$48,2,0)</f>
        <v>0</v>
      </c>
      <c r="T39">
        <v>3.5</v>
      </c>
    </row>
    <row r="40" spans="1:20" x14ac:dyDescent="0.25">
      <c r="A40" t="s">
        <v>61</v>
      </c>
      <c r="B40" t="s">
        <v>50</v>
      </c>
      <c r="C40" t="s">
        <v>20</v>
      </c>
      <c r="D40" t="s">
        <v>18</v>
      </c>
      <c r="E40" t="s">
        <v>90</v>
      </c>
      <c r="F40">
        <v>4.4000000000000004</v>
      </c>
      <c r="G40">
        <v>5.9989999999999991E-3</v>
      </c>
      <c r="H40">
        <f t="shared" si="0"/>
        <v>4.3940010000000003</v>
      </c>
      <c r="I40">
        <f t="shared" si="8"/>
        <v>1.3634090909090907E-3</v>
      </c>
      <c r="J40">
        <v>0</v>
      </c>
      <c r="K40">
        <v>0</v>
      </c>
      <c r="L40">
        <v>0</v>
      </c>
      <c r="M40">
        <f t="shared" si="9"/>
        <v>0</v>
      </c>
      <c r="N40">
        <v>0</v>
      </c>
      <c r="P40">
        <f t="shared" si="1"/>
        <v>0</v>
      </c>
      <c r="Q40">
        <v>0</v>
      </c>
      <c r="R40" s="1">
        <v>54789</v>
      </c>
      <c r="S40">
        <f>VLOOKUP(A40,[1]vpn!$G$2:$H$48,2,0)</f>
        <v>0</v>
      </c>
      <c r="T40">
        <v>1</v>
      </c>
    </row>
    <row r="41" spans="1:20" x14ac:dyDescent="0.25">
      <c r="A41" t="s">
        <v>62</v>
      </c>
      <c r="B41" t="s">
        <v>16</v>
      </c>
      <c r="C41" t="s">
        <v>17</v>
      </c>
      <c r="D41" t="s">
        <v>18</v>
      </c>
      <c r="E41" t="s">
        <v>76</v>
      </c>
      <c r="F41">
        <v>2199</v>
      </c>
      <c r="G41">
        <v>182.57929338079796</v>
      </c>
      <c r="H41">
        <f t="shared" si="0"/>
        <v>2016.4207066192021</v>
      </c>
      <c r="I41">
        <f t="shared" si="8"/>
        <v>8.3028328049476102E-2</v>
      </c>
      <c r="J41">
        <v>21.681349000000001</v>
      </c>
      <c r="K41">
        <v>11.147173999999998</v>
      </c>
      <c r="L41">
        <v>3.5160789999999995</v>
      </c>
      <c r="M41">
        <f t="shared" si="9"/>
        <v>1.9166251914865852E-2</v>
      </c>
      <c r="N41">
        <v>5.8019859607900104</v>
      </c>
      <c r="P41">
        <f t="shared" si="1"/>
        <v>20.465238960790007</v>
      </c>
      <c r="Q41">
        <v>1036.3711546863369</v>
      </c>
      <c r="R41" s="1">
        <v>48203</v>
      </c>
      <c r="S41">
        <f>VLOOKUP(A41,[1]vpn!$G$2:$H$48,2,0)</f>
        <v>446.59</v>
      </c>
      <c r="T41">
        <v>3.6</v>
      </c>
    </row>
    <row r="42" spans="1:20" x14ac:dyDescent="0.25">
      <c r="A42" t="s">
        <v>63</v>
      </c>
      <c r="B42" t="s">
        <v>16</v>
      </c>
      <c r="C42" t="s">
        <v>20</v>
      </c>
      <c r="D42" t="s">
        <v>18</v>
      </c>
      <c r="E42" t="s">
        <v>89</v>
      </c>
      <c r="F42">
        <v>95.150999999999996</v>
      </c>
      <c r="G42">
        <v>50.857705023000001</v>
      </c>
      <c r="H42">
        <f t="shared" si="0"/>
        <v>44.293294976999995</v>
      </c>
      <c r="I42">
        <f t="shared" si="8"/>
        <v>0.53449469814295181</v>
      </c>
      <c r="J42">
        <v>2.9886032105263158</v>
      </c>
      <c r="K42">
        <v>1.5432019298245614</v>
      </c>
      <c r="L42">
        <v>0.67183529824561417</v>
      </c>
      <c r="M42">
        <f t="shared" si="9"/>
        <v>0.12113113674558824</v>
      </c>
      <c r="N42">
        <v>6.3221083538829763</v>
      </c>
      <c r="P42">
        <f t="shared" si="1"/>
        <v>8.5371455819531512</v>
      </c>
      <c r="Q42">
        <v>2344.380750170867</v>
      </c>
      <c r="R42" s="1">
        <v>44934</v>
      </c>
      <c r="S42">
        <f>VLOOKUP(A42,[1]vpn!$G$2:$H$48,2,0)</f>
        <v>14.81</v>
      </c>
      <c r="T42">
        <v>3.7</v>
      </c>
    </row>
    <row r="43" spans="1:20" x14ac:dyDescent="0.25">
      <c r="A43" t="s">
        <v>64</v>
      </c>
      <c r="B43" t="s">
        <v>16</v>
      </c>
      <c r="C43" t="s">
        <v>20</v>
      </c>
      <c r="D43" t="s">
        <v>18</v>
      </c>
      <c r="E43" t="s">
        <v>90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</v>
      </c>
      <c r="R43" s="1">
        <v>41639</v>
      </c>
      <c r="S43">
        <f>VLOOKUP(A43,[1]vpn!$G$2:$H$48,2,0)</f>
        <v>0</v>
      </c>
      <c r="T43">
        <v>1</v>
      </c>
    </row>
    <row r="44" spans="1:20" x14ac:dyDescent="0.25">
      <c r="A44" t="s">
        <v>65</v>
      </c>
      <c r="B44" t="s">
        <v>16</v>
      </c>
      <c r="C44" t="s">
        <v>25</v>
      </c>
      <c r="D44" t="s">
        <v>18</v>
      </c>
      <c r="E44" t="s">
        <v>76</v>
      </c>
      <c r="F44">
        <v>495.4</v>
      </c>
      <c r="G44">
        <v>35.161827991179223</v>
      </c>
      <c r="H44">
        <f t="shared" si="0"/>
        <v>460.23817200882075</v>
      </c>
      <c r="I44">
        <f>G44/F44</f>
        <v>7.0976641080297179E-2</v>
      </c>
      <c r="J44">
        <v>6.1037079659649125</v>
      </c>
      <c r="K44">
        <v>0.61845200000000045</v>
      </c>
      <c r="L44">
        <v>0</v>
      </c>
      <c r="M44">
        <f>(J44+K44+L44+N44+O44)/F44</f>
        <v>8.7431592295567115E-2</v>
      </c>
      <c r="N44">
        <v>36.591450857259034</v>
      </c>
      <c r="P44">
        <f t="shared" si="1"/>
        <v>37.209902857259031</v>
      </c>
      <c r="Q44">
        <v>2538.8771131975282</v>
      </c>
      <c r="R44" s="1">
        <v>45466</v>
      </c>
      <c r="S44">
        <f>VLOOKUP(A44,[1]vpn!$G$2:$H$48,2,0)</f>
        <v>74.940600000000003</v>
      </c>
      <c r="T44">
        <v>3.6</v>
      </c>
    </row>
    <row r="45" spans="1:20" x14ac:dyDescent="0.25">
      <c r="A45" t="s">
        <v>66</v>
      </c>
      <c r="B45" t="s">
        <v>16</v>
      </c>
      <c r="C45" t="s">
        <v>20</v>
      </c>
      <c r="D45" t="s">
        <v>18</v>
      </c>
      <c r="E45" t="s">
        <v>90</v>
      </c>
      <c r="F45">
        <v>0</v>
      </c>
      <c r="G45">
        <v>0</v>
      </c>
      <c r="H45">
        <f t="shared" si="0"/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1</v>
      </c>
    </row>
    <row r="46" spans="1:20" x14ac:dyDescent="0.25">
      <c r="A46" t="s">
        <v>67</v>
      </c>
      <c r="B46" t="s">
        <v>16</v>
      </c>
      <c r="D46" t="e">
        <v>#N/A</v>
      </c>
      <c r="E46" t="s">
        <v>81</v>
      </c>
      <c r="F46">
        <v>1333</v>
      </c>
      <c r="G46">
        <v>105.69148153455664</v>
      </c>
      <c r="H46">
        <f t="shared" si="0"/>
        <v>1227.3085184654433</v>
      </c>
      <c r="I46">
        <f>G46/F46</f>
        <v>7.9288433259232294E-2</v>
      </c>
      <c r="J46">
        <v>64</v>
      </c>
      <c r="K46">
        <v>0</v>
      </c>
      <c r="L46">
        <v>0</v>
      </c>
      <c r="M46">
        <f>(J46+K46+L46+N46+O46)/F46</f>
        <v>0.10787126756136771</v>
      </c>
      <c r="N46" s="7">
        <v>79.792399659303157</v>
      </c>
      <c r="P46">
        <f t="shared" si="1"/>
        <v>79.792399659303157</v>
      </c>
      <c r="Q46">
        <v>1106.8476169437054</v>
      </c>
      <c r="R46" s="1">
        <v>54789</v>
      </c>
      <c r="S46">
        <f>VLOOKUP(A46,[1]vpn!$G$2:$H$48,2,0)</f>
        <v>103.657</v>
      </c>
      <c r="T46">
        <v>3.5</v>
      </c>
    </row>
    <row r="47" spans="1:20" x14ac:dyDescent="0.25">
      <c r="A47" t="s">
        <v>68</v>
      </c>
      <c r="B47" t="s">
        <v>16</v>
      </c>
      <c r="C47" t="s">
        <v>25</v>
      </c>
      <c r="D47" t="s">
        <v>26</v>
      </c>
      <c r="E47" t="s">
        <v>81</v>
      </c>
      <c r="F47">
        <v>0</v>
      </c>
      <c r="G47">
        <v>0</v>
      </c>
      <c r="H47">
        <f t="shared" si="0"/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1"/>
        <v>0</v>
      </c>
      <c r="Q47">
        <v>0.32955807193225628</v>
      </c>
      <c r="R47" s="1">
        <v>54789</v>
      </c>
      <c r="S47">
        <f>VLOOKUP(A47,[1]vpn!$G$2:$H$48,2,0)</f>
        <v>0</v>
      </c>
      <c r="T47">
        <v>3.5</v>
      </c>
    </row>
    <row r="48" spans="1:20" x14ac:dyDescent="0.25">
      <c r="A48" t="s">
        <v>69</v>
      </c>
      <c r="B48" t="s">
        <v>16</v>
      </c>
      <c r="C48" t="s">
        <v>25</v>
      </c>
      <c r="D48" t="s">
        <v>18</v>
      </c>
      <c r="E48" t="s">
        <v>83</v>
      </c>
      <c r="F48">
        <v>85.510509903770654</v>
      </c>
      <c r="G48">
        <v>8.8979009994058309</v>
      </c>
      <c r="H48">
        <f t="shared" si="0"/>
        <v>76.612608904364819</v>
      </c>
      <c r="I48">
        <f>G48/F48</f>
        <v>0.10405622664885397</v>
      </c>
      <c r="J48">
        <v>1.1745817385964914</v>
      </c>
      <c r="K48">
        <v>0</v>
      </c>
      <c r="L48">
        <v>0</v>
      </c>
      <c r="M48">
        <f>(J48+K48+L48+N48+O48)/F48</f>
        <v>3.3934146581648977E-2</v>
      </c>
      <c r="N48">
        <v>1.1061444387496087</v>
      </c>
      <c r="O48">
        <v>0.621</v>
      </c>
      <c r="P48">
        <f t="shared" si="1"/>
        <v>1.7271444387496087</v>
      </c>
      <c r="Q48">
        <v>469.26419077904302</v>
      </c>
      <c r="R48" s="1">
        <v>54789</v>
      </c>
      <c r="S48">
        <f>VLOOKUP(A48,[1]vpn!$G$2:$H$48,2,0)</f>
        <v>0.58879999999999999</v>
      </c>
      <c r="T48">
        <v>2.5</v>
      </c>
    </row>
    <row r="49" spans="1:20" x14ac:dyDescent="0.25">
      <c r="A49" t="s">
        <v>70</v>
      </c>
      <c r="B49" t="s">
        <v>50</v>
      </c>
      <c r="C49" t="s">
        <v>25</v>
      </c>
      <c r="D49" t="s">
        <v>26</v>
      </c>
      <c r="E49" t="s">
        <v>81</v>
      </c>
      <c r="F49">
        <v>15.7677468879169</v>
      </c>
      <c r="G49">
        <v>0.19799600000000001</v>
      </c>
      <c r="H49">
        <f t="shared" si="0"/>
        <v>15.5697508879169</v>
      </c>
      <c r="I49">
        <f>G49/F49</f>
        <v>1.2557025515911079E-2</v>
      </c>
      <c r="J49">
        <v>0</v>
      </c>
      <c r="K49">
        <v>0</v>
      </c>
      <c r="L49">
        <v>0</v>
      </c>
      <c r="M49">
        <f>(J49+K49+L49+N49+O49)/F49</f>
        <v>0</v>
      </c>
      <c r="N49">
        <v>0</v>
      </c>
      <c r="P49">
        <f t="shared" si="1"/>
        <v>0</v>
      </c>
      <c r="Q49">
        <v>0</v>
      </c>
      <c r="R49" s="1">
        <v>54789</v>
      </c>
      <c r="S49">
        <f>VLOOKUP(A49,[1]vpn!$G$2:$H$48,2,0)</f>
        <v>0</v>
      </c>
      <c r="T49">
        <v>3.5</v>
      </c>
    </row>
  </sheetData>
  <autoFilter ref="A1:S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2022-02-17T22:32:02Z</dcterms:modified>
</cp:coreProperties>
</file>