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ssary" sheetId="1" state="visible" r:id="rId2"/>
    <sheet name="Student Scores" sheetId="2" state="visible" r:id="rId3"/>
    <sheet name="Sheet1" sheetId="3" state="visible" r:id="rId4"/>
    <sheet name="Sheet5" sheetId="4" state="visible" r:id="rId5"/>
    <sheet name="Sheet4" sheetId="5" state="visible" r:id="rId6"/>
  </sheets>
  <definedNames>
    <definedName function="false" hidden="false" localSheetId="1" name="_xlnm._FilterDatabase" vbProcedure="false">'Student Scores'!$A$3:$AT$105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<sst xmlns="http://schemas.openxmlformats.org/spreadsheetml/2006/main" count="424" uniqueCount="150">
  <si>
    <t xml:space="preserve">Tag</t>
  </si>
  <si>
    <t xml:space="preserve">Meaning</t>
  </si>
  <si>
    <t xml:space="preserve">CI </t>
  </si>
  <si>
    <t xml:space="preserve">Communication for Impact</t>
  </si>
  <si>
    <t xml:space="preserve">DD</t>
  </si>
  <si>
    <t xml:space="preserve">Data &amp; Decisions</t>
  </si>
  <si>
    <t xml:space="preserve">EL</t>
  </si>
  <si>
    <t xml:space="preserve">Entreprenuerial Leadership</t>
  </si>
  <si>
    <t xml:space="preserve">PR</t>
  </si>
  <si>
    <t xml:space="preserve">Projects</t>
  </si>
  <si>
    <t xml:space="preserve">Course</t>
  </si>
  <si>
    <t xml:space="preserve">U1</t>
  </si>
  <si>
    <t xml:space="preserve">U2</t>
  </si>
  <si>
    <t xml:space="preserve">U3</t>
  </si>
  <si>
    <t xml:space="preserve">U4</t>
  </si>
  <si>
    <t xml:space="preserve">CI</t>
  </si>
  <si>
    <t xml:space="preserve">Grading Requirements</t>
  </si>
  <si>
    <t xml:space="preserve">Every student must get at least a 2.5/5 per course to pass the Leadership Core</t>
  </si>
  <si>
    <t xml:space="preserve">Every student must get a 3/5 overall (an average of all 4 courses) to pass the Leadership Core</t>
  </si>
  <si>
    <t xml:space="preserve">DD U4 is split into 2 - U4 A (10%) and U4B (10%)</t>
  </si>
  <si>
    <t xml:space="preserve">StudentID</t>
  </si>
  <si>
    <t xml:space="preserve">CI 1</t>
  </si>
  <si>
    <t xml:space="preserve">CI 2</t>
  </si>
  <si>
    <t xml:space="preserve">CI 3</t>
  </si>
  <si>
    <t xml:space="preserve">CI 4</t>
  </si>
  <si>
    <t xml:space="preserve">DD 1</t>
  </si>
  <si>
    <t xml:space="preserve">DD 2</t>
  </si>
  <si>
    <t xml:space="preserve">DD 3</t>
  </si>
  <si>
    <t xml:space="preserve">DD 4A</t>
  </si>
  <si>
    <t xml:space="preserve">DD 4B</t>
  </si>
  <si>
    <t xml:space="preserve">EL 1</t>
  </si>
  <si>
    <t xml:space="preserve">EL 2</t>
  </si>
  <si>
    <t xml:space="preserve">EL 3</t>
  </si>
  <si>
    <t xml:space="preserve">EL 4</t>
  </si>
  <si>
    <t xml:space="preserve">PR 1</t>
  </si>
  <si>
    <t xml:space="preserve">PR 2</t>
  </si>
  <si>
    <t xml:space="preserve">PR3</t>
  </si>
  <si>
    <t xml:space="preserve">PR4</t>
  </si>
  <si>
    <t xml:space="preserve">CI average</t>
  </si>
  <si>
    <t xml:space="preserve">RCI</t>
  </si>
  <si>
    <t xml:space="preserve">DD average</t>
  </si>
  <si>
    <t xml:space="preserve">RDD</t>
  </si>
  <si>
    <t xml:space="preserve">EL Average</t>
  </si>
  <si>
    <t xml:space="preserve">REL</t>
  </si>
  <si>
    <t xml:space="preserve">PR Average</t>
  </si>
  <si>
    <t xml:space="preserve">RPR</t>
  </si>
  <si>
    <t xml:space="preserve">Overall LC average</t>
  </si>
  <si>
    <t xml:space="preserve">Failing</t>
  </si>
  <si>
    <t xml:space="preserve">Student001</t>
  </si>
  <si>
    <t xml:space="preserve">Student002</t>
  </si>
  <si>
    <t xml:space="preserve">Student003</t>
  </si>
  <si>
    <t xml:space="preserve">Student004</t>
  </si>
  <si>
    <t xml:space="preserve">Student005</t>
  </si>
  <si>
    <t xml:space="preserve">Student006</t>
  </si>
  <si>
    <t xml:space="preserve">Student007</t>
  </si>
  <si>
    <t xml:space="preserve">Student008</t>
  </si>
  <si>
    <t xml:space="preserve">Student009</t>
  </si>
  <si>
    <t xml:space="preserve">Student010</t>
  </si>
  <si>
    <t xml:space="preserve">Student011</t>
  </si>
  <si>
    <t xml:space="preserve">Student012</t>
  </si>
  <si>
    <t xml:space="preserve">Student013</t>
  </si>
  <si>
    <t xml:space="preserve">Student014</t>
  </si>
  <si>
    <t xml:space="preserve">Student015</t>
  </si>
  <si>
    <t xml:space="preserve">Student016</t>
  </si>
  <si>
    <t xml:space="preserve">Student017</t>
  </si>
  <si>
    <t xml:space="preserve">Student018</t>
  </si>
  <si>
    <t xml:space="preserve">Student019</t>
  </si>
  <si>
    <t xml:space="preserve">Student020</t>
  </si>
  <si>
    <t xml:space="preserve">Student021</t>
  </si>
  <si>
    <t xml:space="preserve">Student022</t>
  </si>
  <si>
    <t xml:space="preserve">Student023</t>
  </si>
  <si>
    <t xml:space="preserve">Student024</t>
  </si>
  <si>
    <t xml:space="preserve">Student025</t>
  </si>
  <si>
    <t xml:space="preserve">Student026</t>
  </si>
  <si>
    <t xml:space="preserve">Student027</t>
  </si>
  <si>
    <t xml:space="preserve">Student028</t>
  </si>
  <si>
    <t xml:space="preserve">Student029</t>
  </si>
  <si>
    <t xml:space="preserve">Student030</t>
  </si>
  <si>
    <t xml:space="preserve">Student031</t>
  </si>
  <si>
    <t xml:space="preserve">Student032</t>
  </si>
  <si>
    <t xml:space="preserve">Student033</t>
  </si>
  <si>
    <t xml:space="preserve">Student034</t>
  </si>
  <si>
    <t xml:space="preserve">Student035</t>
  </si>
  <si>
    <t xml:space="preserve">Student036</t>
  </si>
  <si>
    <t xml:space="preserve">Student037</t>
  </si>
  <si>
    <t xml:space="preserve">Student038</t>
  </si>
  <si>
    <t xml:space="preserve">Student039</t>
  </si>
  <si>
    <t xml:space="preserve">Student040</t>
  </si>
  <si>
    <t xml:space="preserve">Student041</t>
  </si>
  <si>
    <t xml:space="preserve">Student042</t>
  </si>
  <si>
    <t xml:space="preserve">Student043</t>
  </si>
  <si>
    <t xml:space="preserve">Student044</t>
  </si>
  <si>
    <t xml:space="preserve">Student045</t>
  </si>
  <si>
    <t xml:space="preserve">Student046</t>
  </si>
  <si>
    <t xml:space="preserve">Student047</t>
  </si>
  <si>
    <t xml:space="preserve">Student048</t>
  </si>
  <si>
    <t xml:space="preserve">Student049</t>
  </si>
  <si>
    <t xml:space="preserve">Student050</t>
  </si>
  <si>
    <t xml:space="preserve">Student051</t>
  </si>
  <si>
    <t xml:space="preserve">Student052</t>
  </si>
  <si>
    <t xml:space="preserve">Student053</t>
  </si>
  <si>
    <t xml:space="preserve">Student054</t>
  </si>
  <si>
    <t xml:space="preserve">Student055</t>
  </si>
  <si>
    <t xml:space="preserve">Student056</t>
  </si>
  <si>
    <t xml:space="preserve">Student057</t>
  </si>
  <si>
    <t xml:space="preserve">Student058</t>
  </si>
  <si>
    <t xml:space="preserve">Student059</t>
  </si>
  <si>
    <t xml:space="preserve">Student060</t>
  </si>
  <si>
    <t xml:space="preserve">Student061</t>
  </si>
  <si>
    <t xml:space="preserve">Student062</t>
  </si>
  <si>
    <t xml:space="preserve">Student063</t>
  </si>
  <si>
    <t xml:space="preserve">Student064</t>
  </si>
  <si>
    <t xml:space="preserve">Student065</t>
  </si>
  <si>
    <t xml:space="preserve">Student066</t>
  </si>
  <si>
    <t xml:space="preserve">Student067</t>
  </si>
  <si>
    <t xml:space="preserve">Student068</t>
  </si>
  <si>
    <t xml:space="preserve">Student069</t>
  </si>
  <si>
    <t xml:space="preserve">Student070</t>
  </si>
  <si>
    <t xml:space="preserve">Student071</t>
  </si>
  <si>
    <t xml:space="preserve">Student072</t>
  </si>
  <si>
    <t xml:space="preserve">Student073</t>
  </si>
  <si>
    <t xml:space="preserve">Student074</t>
  </si>
  <si>
    <t xml:space="preserve">Student075</t>
  </si>
  <si>
    <t xml:space="preserve">Student076</t>
  </si>
  <si>
    <t xml:space="preserve">Student077</t>
  </si>
  <si>
    <t xml:space="preserve">Student078</t>
  </si>
  <si>
    <t xml:space="preserve">Student079</t>
  </si>
  <si>
    <t xml:space="preserve">Student080</t>
  </si>
  <si>
    <t xml:space="preserve">Student081</t>
  </si>
  <si>
    <t xml:space="preserve">Student082</t>
  </si>
  <si>
    <t xml:space="preserve">Student083</t>
  </si>
  <si>
    <t xml:space="preserve">Student084</t>
  </si>
  <si>
    <t xml:space="preserve">Student085</t>
  </si>
  <si>
    <t xml:space="preserve">Student086</t>
  </si>
  <si>
    <t xml:space="preserve">Student087</t>
  </si>
  <si>
    <t xml:space="preserve">Student088</t>
  </si>
  <si>
    <t xml:space="preserve">Student089</t>
  </si>
  <si>
    <t xml:space="preserve">Student090</t>
  </si>
  <si>
    <t xml:space="preserve">Student091</t>
  </si>
  <si>
    <t xml:space="preserve">Student092</t>
  </si>
  <si>
    <t xml:space="preserve">Student093</t>
  </si>
  <si>
    <t xml:space="preserve">Student094</t>
  </si>
  <si>
    <t xml:space="preserve">Student095</t>
  </si>
  <si>
    <t xml:space="preserve">Student096</t>
  </si>
  <si>
    <t xml:space="preserve">Student097</t>
  </si>
  <si>
    <t xml:space="preserve">Student098</t>
  </si>
  <si>
    <t xml:space="preserve">Student099</t>
  </si>
  <si>
    <t xml:space="preserve">Student100</t>
  </si>
  <si>
    <t xml:space="preserve">Student101</t>
  </si>
  <si>
    <t xml:space="preserve">passing rate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</si>
</sst>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0.00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4B183"/>
        <bgColor rgb="FFFF99CC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548235"/>
        <bgColor rgb="FF339966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9:E13" headerRowCount="1" totalsRowCount="0" totalsRowShown="0">
  <tableColumns count="5">
    <tableColumn id="1" name="Course"/>
    <tableColumn id="2" name="U1"/>
    <tableColumn id="3" name="U2"/>
    <tableColumn id="4" name="U3"/>
    <tableColumn id="5" name="U4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.75" zeroHeight="false" outlineLevelRow="0" outlineLevelCol="0"/>
  <cols>
    <col collapsed="false" customWidth="true" hidden="false" outlineLevel="0" max="5" min="1" style="0" width="14.43"/>
    <col collapsed="false" customWidth="true" hidden="false" outlineLevel="0" max="6" min="6" style="0" width="21.71"/>
    <col collapsed="false" customWidth="true" hidden="false" outlineLevel="0" max="1025" min="7" style="0" width="14.43"/>
  </cols>
  <sheetData>
    <row r="2" customFormat="false" ht="15.75" hidden="false" customHeight="true" outlineLevel="0" collapsed="false">
      <c r="A2" s="1" t="s">
        <v>0</v>
      </c>
      <c r="B2" s="1" t="s">
        <v>1</v>
      </c>
    </row>
    <row r="3" customFormat="false" ht="15.75" hidden="false" customHeight="true" outlineLevel="0" collapsed="false">
      <c r="A3" s="2" t="s">
        <v>2</v>
      </c>
      <c r="B3" s="2" t="s">
        <v>3</v>
      </c>
    </row>
    <row r="4" customFormat="false" ht="15.75" hidden="false" customHeight="true" outlineLevel="0" collapsed="false">
      <c r="A4" s="2" t="s">
        <v>4</v>
      </c>
      <c r="B4" s="2" t="s">
        <v>5</v>
      </c>
    </row>
    <row r="5" customFormat="false" ht="15.75" hidden="false" customHeight="true" outlineLevel="0" collapsed="false">
      <c r="A5" s="2" t="s">
        <v>6</v>
      </c>
      <c r="B5" s="2" t="s">
        <v>7</v>
      </c>
    </row>
    <row r="6" customFormat="false" ht="15.75" hidden="false" customHeight="true" outlineLevel="0" collapsed="false">
      <c r="A6" s="2" t="s">
        <v>8</v>
      </c>
      <c r="B6" s="2" t="s">
        <v>9</v>
      </c>
      <c r="I6" s="2"/>
      <c r="J6" s="2"/>
      <c r="K6" s="3"/>
    </row>
    <row r="9" customFormat="false" ht="15.75" hidden="false" customHeight="true" outlineLevel="0" collapsed="false">
      <c r="A9" s="4" t="s">
        <v>10</v>
      </c>
      <c r="B9" s="5" t="s">
        <v>11</v>
      </c>
      <c r="C9" s="5" t="s">
        <v>12</v>
      </c>
      <c r="D9" s="5" t="s">
        <v>13</v>
      </c>
      <c r="E9" s="5" t="s">
        <v>14</v>
      </c>
      <c r="F9" s="6"/>
      <c r="G9" s="2"/>
    </row>
    <row r="10" customFormat="false" ht="15.75" hidden="false" customHeight="true" outlineLevel="0" collapsed="false">
      <c r="A10" s="4" t="s">
        <v>15</v>
      </c>
      <c r="B10" s="7" t="n">
        <v>0.15</v>
      </c>
      <c r="C10" s="7" t="n">
        <v>0.25</v>
      </c>
      <c r="D10" s="7" t="n">
        <v>0.25</v>
      </c>
      <c r="E10" s="7" t="n">
        <v>0.35</v>
      </c>
      <c r="F10" s="8"/>
    </row>
    <row r="11" customFormat="false" ht="15.75" hidden="false" customHeight="true" outlineLevel="0" collapsed="false">
      <c r="A11" s="4" t="s">
        <v>4</v>
      </c>
      <c r="B11" s="7" t="n">
        <v>0.1</v>
      </c>
      <c r="C11" s="7" t="n">
        <v>0.3</v>
      </c>
      <c r="D11" s="7" t="n">
        <v>0.4</v>
      </c>
      <c r="E11" s="7" t="n">
        <v>0.2</v>
      </c>
      <c r="F11" s="8"/>
    </row>
    <row r="12" customFormat="false" ht="15.75" hidden="false" customHeight="true" outlineLevel="0" collapsed="false">
      <c r="A12" s="4" t="s">
        <v>6</v>
      </c>
      <c r="B12" s="7" t="n">
        <v>0.25</v>
      </c>
      <c r="C12" s="7" t="n">
        <v>0.25</v>
      </c>
      <c r="D12" s="7" t="n">
        <v>0.25</v>
      </c>
      <c r="E12" s="7" t="n">
        <v>0.25</v>
      </c>
      <c r="F12" s="8"/>
    </row>
    <row r="13" customFormat="false" ht="15.75" hidden="false" customHeight="true" outlineLevel="0" collapsed="false">
      <c r="A13" s="4" t="s">
        <v>8</v>
      </c>
      <c r="B13" s="7" t="n">
        <v>0.2</v>
      </c>
      <c r="C13" s="7" t="n">
        <v>0.25</v>
      </c>
      <c r="D13" s="7" t="n">
        <v>0.35</v>
      </c>
      <c r="E13" s="7" t="n">
        <v>0.2</v>
      </c>
      <c r="F13" s="8"/>
    </row>
    <row r="14" customFormat="false" ht="15.75" hidden="false" customHeight="true" outlineLevel="0" collapsed="false">
      <c r="A14" s="6"/>
      <c r="B14" s="6"/>
      <c r="C14" s="6"/>
      <c r="D14" s="6"/>
      <c r="E14" s="6"/>
      <c r="F14" s="6"/>
    </row>
    <row r="15" customFormat="false" ht="15.75" hidden="false" customHeight="true" outlineLevel="0" collapsed="false">
      <c r="A15" s="1" t="s">
        <v>16</v>
      </c>
    </row>
    <row r="16" customFormat="false" ht="15.75" hidden="false" customHeight="true" outlineLevel="0" collapsed="false">
      <c r="A16" s="2" t="s">
        <v>17</v>
      </c>
    </row>
    <row r="17" customFormat="false" ht="15.75" hidden="false" customHeight="true" outlineLevel="0" collapsed="false">
      <c r="A17" s="2" t="s">
        <v>18</v>
      </c>
    </row>
    <row r="18" customFormat="false" ht="15.75" hidden="false" customHeight="true" outlineLevel="0" collapsed="false">
      <c r="A18" s="2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S105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T2" activeCellId="0" sqref="AT2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.57"/>
    <col collapsed="false" customWidth="true" hidden="false" outlineLevel="0" max="3" min="3" style="0" width="5.01"/>
    <col collapsed="false" customWidth="true" hidden="false" outlineLevel="0" max="4" min="4" style="0" width="4.57"/>
    <col collapsed="false" customWidth="true" hidden="false" outlineLevel="0" max="5" min="5" style="0" width="5.01"/>
    <col collapsed="false" customWidth="true" hidden="false" outlineLevel="0" max="6" min="6" style="0" width="4.57"/>
    <col collapsed="false" customWidth="true" hidden="false" outlineLevel="0" max="7" min="7" style="0" width="5.01"/>
    <col collapsed="false" customWidth="true" hidden="false" outlineLevel="0" max="8" min="8" style="0" width="4.57"/>
    <col collapsed="false" customWidth="true" hidden="false" outlineLevel="0" max="9" min="9" style="0" width="5.01"/>
    <col collapsed="false" customWidth="true" hidden="false" outlineLevel="0" max="10" min="10" style="0" width="5.14"/>
    <col collapsed="false" customWidth="true" hidden="false" outlineLevel="0" max="11" min="11" style="0" width="3.99"/>
    <col collapsed="false" customWidth="true" hidden="false" outlineLevel="0" max="12" min="12" style="0" width="5.14"/>
    <col collapsed="false" customWidth="true" hidden="false" outlineLevel="0" max="13" min="13" style="0" width="3.99"/>
    <col collapsed="false" customWidth="true" hidden="false" outlineLevel="0" max="14" min="14" style="0" width="5.14"/>
    <col collapsed="false" customWidth="true" hidden="false" outlineLevel="0" max="15" min="15" style="0" width="3.99"/>
    <col collapsed="false" customWidth="true" hidden="false" outlineLevel="0" max="16" min="16" style="0" width="6.42"/>
    <col collapsed="false" customWidth="true" hidden="false" outlineLevel="0" max="17" min="17" style="0" width="3.99"/>
    <col collapsed="false" customWidth="true" hidden="false" outlineLevel="0" max="18" min="18" style="0" width="6.42"/>
    <col collapsed="false" customWidth="true" hidden="false" outlineLevel="0" max="19" min="19" style="0" width="3.99"/>
    <col collapsed="false" customWidth="true" hidden="false" outlineLevel="0" max="20" min="20" style="0" width="4.86"/>
    <col collapsed="false" customWidth="true" hidden="false" outlineLevel="0" max="21" min="21" style="0" width="5.01"/>
    <col collapsed="false" customWidth="true" hidden="false" outlineLevel="0" max="22" min="22" style="0" width="4.86"/>
    <col collapsed="false" customWidth="true" hidden="false" outlineLevel="0" max="23" min="23" style="0" width="5.01"/>
    <col collapsed="false" customWidth="true" hidden="false" outlineLevel="0" max="24" min="24" style="0" width="4.86"/>
    <col collapsed="false" customWidth="true" hidden="false" outlineLevel="0" max="25" min="25" style="0" width="5.01"/>
    <col collapsed="false" customWidth="true" hidden="false" outlineLevel="0" max="26" min="26" style="0" width="4.86"/>
    <col collapsed="false" customWidth="true" hidden="false" outlineLevel="0" max="27" min="27" style="0" width="5.01"/>
    <col collapsed="false" customWidth="true" hidden="false" outlineLevel="0" max="28" min="28" style="0" width="5.14"/>
    <col collapsed="false" customWidth="true" hidden="false" outlineLevel="0" max="29" min="29" style="0" width="3.99"/>
    <col collapsed="false" customWidth="true" hidden="false" outlineLevel="0" max="30" min="30" style="0" width="5.14"/>
    <col collapsed="false" customWidth="true" hidden="false" outlineLevel="0" max="31" min="31" style="0" width="5.01"/>
    <col collapsed="false" customWidth="true" hidden="false" outlineLevel="0" max="32" min="32" style="0" width="4.57"/>
    <col collapsed="false" customWidth="true" hidden="false" outlineLevel="0" max="33" min="33" style="0" width="5.01"/>
    <col collapsed="false" customWidth="true" hidden="false" outlineLevel="0" max="34" min="34" style="0" width="4.57"/>
    <col collapsed="false" customWidth="true" hidden="false" outlineLevel="0" max="35" min="35" style="0" width="3.99"/>
    <col collapsed="false" customWidth="true" hidden="false" outlineLevel="0" max="36" min="36" style="0" width="9.58"/>
    <col collapsed="false" customWidth="true" hidden="false" outlineLevel="0" max="37" min="37" style="0" width="11.14"/>
    <col collapsed="false" customWidth="true" hidden="false" outlineLevel="0" max="38" min="38" style="0" width="10.42"/>
    <col collapsed="false" customWidth="true" hidden="false" outlineLevel="0" max="39" min="39" style="0" width="11.14"/>
    <col collapsed="false" customWidth="true" hidden="false" outlineLevel="0" max="40" min="40" style="0" width="10.42"/>
    <col collapsed="false" customWidth="true" hidden="false" outlineLevel="0" max="41" min="41" style="0" width="11.14"/>
    <col collapsed="false" customWidth="true" hidden="false" outlineLevel="0" max="42" min="42" style="0" width="10.71"/>
    <col collapsed="false" customWidth="true" hidden="false" outlineLevel="0" max="43" min="43" style="0" width="11.14"/>
    <col collapsed="false" customWidth="true" hidden="false" outlineLevel="0" max="44" min="44" style="0" width="16.42"/>
    <col collapsed="false" customWidth="true" hidden="false" outlineLevel="0" max="45" min="45" style="0" width="7.57"/>
    <col collapsed="false" customWidth="true" hidden="false" outlineLevel="0" max="1025" min="46" style="0" width="14.43"/>
  </cols>
  <sheetData>
    <row r="2" s="10" customFormat="true" ht="15.75" hidden="false" customHeight="true" outlineLevel="0" collapsed="false">
      <c r="A2" s="9" t="s">
        <v>20</v>
      </c>
      <c r="B2" s="9" t="s">
        <v>21</v>
      </c>
      <c r="C2" s="9"/>
      <c r="D2" s="9" t="s">
        <v>22</v>
      </c>
      <c r="E2" s="9"/>
      <c r="F2" s="9" t="s">
        <v>23</v>
      </c>
      <c r="G2" s="9"/>
      <c r="H2" s="9" t="s">
        <v>24</v>
      </c>
      <c r="I2" s="9"/>
      <c r="J2" s="9" t="s">
        <v>25</v>
      </c>
      <c r="K2" s="9"/>
      <c r="L2" s="9" t="s">
        <v>26</v>
      </c>
      <c r="M2" s="9"/>
      <c r="N2" s="9" t="s">
        <v>27</v>
      </c>
      <c r="O2" s="9"/>
      <c r="P2" s="9" t="s">
        <v>28</v>
      </c>
      <c r="Q2" s="9"/>
      <c r="R2" s="9" t="s">
        <v>29</v>
      </c>
      <c r="S2" s="9"/>
      <c r="T2" s="9" t="s">
        <v>30</v>
      </c>
      <c r="U2" s="9"/>
      <c r="V2" s="9" t="s">
        <v>31</v>
      </c>
      <c r="W2" s="9"/>
      <c r="X2" s="9" t="s">
        <v>32</v>
      </c>
      <c r="Y2" s="9"/>
      <c r="Z2" s="9" t="s">
        <v>33</v>
      </c>
      <c r="AA2" s="9"/>
      <c r="AB2" s="9" t="s">
        <v>34</v>
      </c>
      <c r="AC2" s="9"/>
      <c r="AD2" s="9" t="s">
        <v>35</v>
      </c>
      <c r="AE2" s="9"/>
      <c r="AF2" s="9" t="s">
        <v>36</v>
      </c>
      <c r="AG2" s="9"/>
      <c r="AH2" s="9" t="s">
        <v>37</v>
      </c>
      <c r="AI2" s="9"/>
      <c r="AJ2" s="9" t="s">
        <v>38</v>
      </c>
      <c r="AK2" s="9" t="s">
        <v>39</v>
      </c>
      <c r="AL2" s="9" t="s">
        <v>40</v>
      </c>
      <c r="AM2" s="9" t="s">
        <v>41</v>
      </c>
      <c r="AN2" s="9" t="s">
        <v>42</v>
      </c>
      <c r="AO2" s="9" t="s">
        <v>43</v>
      </c>
      <c r="AP2" s="9" t="s">
        <v>44</v>
      </c>
      <c r="AQ2" s="10" t="s">
        <v>45</v>
      </c>
      <c r="AR2" s="10" t="s">
        <v>46</v>
      </c>
      <c r="AS2" s="10" t="s">
        <v>47</v>
      </c>
    </row>
    <row r="3" customFormat="false" ht="15.75" hidden="false" customHeight="true" outlineLevel="0" collapsed="false">
      <c r="A3" s="9" t="s">
        <v>48</v>
      </c>
      <c r="B3" s="3" t="n">
        <v>3.4</v>
      </c>
      <c r="C3" s="11" t="n">
        <v>0.15</v>
      </c>
      <c r="D3" s="3" t="n">
        <v>2.7</v>
      </c>
      <c r="E3" s="11" t="n">
        <v>0.25</v>
      </c>
      <c r="F3" s="3" t="n">
        <v>3.6</v>
      </c>
      <c r="G3" s="11" t="n">
        <v>0.25</v>
      </c>
      <c r="H3" s="3" t="n">
        <v>4</v>
      </c>
      <c r="I3" s="11" t="n">
        <v>0.35</v>
      </c>
      <c r="J3" s="3" t="n">
        <v>3</v>
      </c>
      <c r="K3" s="11" t="n">
        <v>0.1</v>
      </c>
      <c r="L3" s="3" t="n">
        <v>4.2</v>
      </c>
      <c r="M3" s="11" t="n">
        <v>0.3</v>
      </c>
      <c r="N3" s="3" t="n">
        <v>3.55</v>
      </c>
      <c r="O3" s="11" t="n">
        <v>0.4</v>
      </c>
      <c r="P3" s="3" t="n">
        <v>3.7</v>
      </c>
      <c r="Q3" s="11" t="n">
        <v>0.1</v>
      </c>
      <c r="R3" s="3" t="n">
        <v>4.05</v>
      </c>
      <c r="S3" s="11" t="n">
        <v>0.1</v>
      </c>
      <c r="T3" s="3" t="n">
        <v>3.4</v>
      </c>
      <c r="U3" s="11" t="n">
        <v>0.25</v>
      </c>
      <c r="V3" s="3" t="n">
        <v>2.7</v>
      </c>
      <c r="W3" s="11" t="n">
        <v>0.25</v>
      </c>
      <c r="X3" s="3" t="n">
        <v>4.85</v>
      </c>
      <c r="Y3" s="11" t="n">
        <v>0.25</v>
      </c>
      <c r="Z3" s="3" t="n">
        <v>3.85</v>
      </c>
      <c r="AA3" s="11" t="n">
        <v>0.25</v>
      </c>
      <c r="AB3" s="3" t="n">
        <v>3</v>
      </c>
      <c r="AC3" s="11" t="n">
        <v>0.2</v>
      </c>
      <c r="AD3" s="3" t="n">
        <v>4.4</v>
      </c>
      <c r="AE3" s="11" t="n">
        <v>0.25</v>
      </c>
      <c r="AF3" s="3" t="n">
        <v>3.55</v>
      </c>
      <c r="AG3" s="11" t="n">
        <v>0.35</v>
      </c>
      <c r="AH3" s="3" t="n">
        <v>4.3</v>
      </c>
      <c r="AI3" s="11" t="n">
        <v>0.2</v>
      </c>
      <c r="AJ3" s="12" t="n">
        <f aca="false">(B3*C3+D3*E3+F3*G3+H3*I3)/SUM(C3,E3,G3,I3)</f>
        <v>3.485</v>
      </c>
      <c r="AK3" s="0" t="str">
        <f aca="false">IF(AJ3&gt;=2.5,"Pass","Fail")</f>
        <v>Pass</v>
      </c>
      <c r="AL3" s="12" t="n">
        <f aca="false">SUM(J3*K3+L3*M3+N3*O3+P3*Q3+R3*S3)/SUM(K3,M3,O3,Q3,S3)</f>
        <v>3.755</v>
      </c>
      <c r="AM3" s="0" t="str">
        <f aca="false">IF(AL3&gt;=2.5,"Pass","Fail")</f>
        <v>Pass</v>
      </c>
      <c r="AN3" s="3" t="n">
        <f aca="false">SUM(T3*U3+V3*W3+X3*Y3+Z3*AA3)/SUM(U3,W3,Y3,AA3)</f>
        <v>3.7</v>
      </c>
      <c r="AO3" s="2" t="str">
        <f aca="false">IF(AN3&gt;=2.5,"Pass","Fail")</f>
        <v>Pass</v>
      </c>
      <c r="AP3" s="12" t="n">
        <f aca="false">SUM(AB3*AC3+AD3*AE3+AF3*AG3+AH3*AI3)/SUM(AC3,AE3,AG3,AI3)</f>
        <v>3.8025</v>
      </c>
      <c r="AQ3" s="0" t="str">
        <f aca="false">IF(AP3&gt;=2.5,"Pass","Fail")</f>
        <v>Pass</v>
      </c>
      <c r="AR3" s="12" t="n">
        <f aca="false">(AJ3+AL3+AN3+AP3)/4</f>
        <v>3.685625</v>
      </c>
      <c r="AS3" s="0" t="str">
        <f aca="false">IF(AR3&gt;=3,"Pass","Fail")</f>
        <v>Pass</v>
      </c>
    </row>
    <row r="4" customFormat="false" ht="12.75" hidden="false" customHeight="false" outlineLevel="0" collapsed="false">
      <c r="A4" s="9" t="s">
        <v>49</v>
      </c>
      <c r="B4" s="3" t="n">
        <v>0</v>
      </c>
      <c r="C4" s="11" t="n">
        <v>0.15</v>
      </c>
      <c r="D4" s="3" t="n">
        <v>0</v>
      </c>
      <c r="E4" s="11" t="n">
        <v>0.25</v>
      </c>
      <c r="F4" s="3" t="n">
        <v>0</v>
      </c>
      <c r="G4" s="11" t="n">
        <v>0.25</v>
      </c>
      <c r="H4" s="3" t="n">
        <v>0</v>
      </c>
      <c r="I4" s="11" t="n">
        <v>0.35</v>
      </c>
      <c r="J4" s="3" t="n">
        <v>3</v>
      </c>
      <c r="K4" s="11" t="n">
        <v>0.1</v>
      </c>
      <c r="L4" s="3" t="n">
        <v>0</v>
      </c>
      <c r="M4" s="11" t="n">
        <v>0.3</v>
      </c>
      <c r="N4" s="3" t="n">
        <v>3.57</v>
      </c>
      <c r="O4" s="11" t="n">
        <v>0.4</v>
      </c>
      <c r="P4" s="3" t="n">
        <v>1.9</v>
      </c>
      <c r="Q4" s="11" t="n">
        <v>0.1</v>
      </c>
      <c r="R4" s="3" t="n">
        <v>3.95</v>
      </c>
      <c r="S4" s="11" t="n">
        <v>0.1</v>
      </c>
      <c r="T4" s="3" t="n">
        <v>3.2</v>
      </c>
      <c r="U4" s="11" t="n">
        <v>0.25</v>
      </c>
      <c r="V4" s="3" t="n">
        <v>4.45</v>
      </c>
      <c r="W4" s="11" t="n">
        <v>0.25</v>
      </c>
      <c r="X4" s="3" t="n">
        <v>4.85</v>
      </c>
      <c r="Y4" s="11" t="n">
        <v>0.25</v>
      </c>
      <c r="Z4" s="3" t="n">
        <v>3.85</v>
      </c>
      <c r="AA4" s="11" t="n">
        <v>0.25</v>
      </c>
      <c r="AB4" s="3" t="n">
        <v>2.7</v>
      </c>
      <c r="AC4" s="11" t="n">
        <v>0.2</v>
      </c>
      <c r="AD4" s="3" t="n">
        <v>3.9</v>
      </c>
      <c r="AE4" s="11" t="n">
        <v>0.25</v>
      </c>
      <c r="AF4" s="3" t="n">
        <v>4.3</v>
      </c>
      <c r="AG4" s="11" t="n">
        <v>0.35</v>
      </c>
      <c r="AH4" s="3" t="n">
        <v>4.15</v>
      </c>
      <c r="AI4" s="11" t="n">
        <v>0.2</v>
      </c>
      <c r="AJ4" s="12" t="n">
        <f aca="false">(B4*C4+D4*E4+F4*G4+H4*I4)/SUM(C4,E4,G4,I4)</f>
        <v>0</v>
      </c>
      <c r="AK4" s="13" t="str">
        <f aca="false">IF(AJ4&gt;=2.5,"Pass","Fail")</f>
        <v>Fail</v>
      </c>
      <c r="AL4" s="12" t="n">
        <f aca="false">SUM(J4*K4+L4*M4+N4*O4+P4*Q4+R4*S4)/SUM(K4,M4,O4,Q4,S4)</f>
        <v>2.313</v>
      </c>
      <c r="AM4" s="13" t="str">
        <f aca="false">IF(AL4&gt;=2.5,"Pass","Fail")</f>
        <v>Fail</v>
      </c>
      <c r="AN4" s="3" t="n">
        <f aca="false">SUM(T4*U4+V4*W4+X4*Y4+Z4*AA4)/SUM(U4,W4,Y4,AA4)</f>
        <v>4.0875</v>
      </c>
      <c r="AO4" s="2" t="str">
        <f aca="false">IF(AN4&gt;=2.5,"Pass","Fail")</f>
        <v>Pass</v>
      </c>
      <c r="AP4" s="12" t="n">
        <f aca="false">SUM(AB4*AC4+AD4*AE4+AF4*AG4+AH4*AI4)/SUM(AC4,AE4,AG4,AI4)</f>
        <v>3.85</v>
      </c>
      <c r="AQ4" s="0" t="str">
        <f aca="false">IF(AP4&gt;=2.5,"Pass","Fail")</f>
        <v>Pass</v>
      </c>
      <c r="AR4" s="12" t="n">
        <f aca="false">(AJ4+AL4+AN4+AP4)/4</f>
        <v>2.562625</v>
      </c>
      <c r="AS4" s="14" t="str">
        <f aca="false">IF(AR4&gt;=3,"Pass","Fail")</f>
        <v>Fail</v>
      </c>
    </row>
    <row r="5" customFormat="false" ht="12.75" hidden="false" customHeight="false" outlineLevel="0" collapsed="false">
      <c r="A5" s="9" t="s">
        <v>50</v>
      </c>
      <c r="B5" s="3" t="n">
        <v>4.1</v>
      </c>
      <c r="C5" s="11" t="n">
        <v>0.15</v>
      </c>
      <c r="D5" s="3" t="n">
        <v>3.2</v>
      </c>
      <c r="E5" s="11" t="n">
        <v>0.25</v>
      </c>
      <c r="F5" s="3" t="n">
        <v>4.2</v>
      </c>
      <c r="G5" s="11" t="n">
        <v>0.25</v>
      </c>
      <c r="H5" s="3" t="n">
        <v>4</v>
      </c>
      <c r="I5" s="11" t="n">
        <v>0.35</v>
      </c>
      <c r="J5" s="3" t="n">
        <v>2.3</v>
      </c>
      <c r="K5" s="11" t="n">
        <v>0.1</v>
      </c>
      <c r="L5" s="3" t="n">
        <v>3.5</v>
      </c>
      <c r="M5" s="11" t="n">
        <v>0.3</v>
      </c>
      <c r="N5" s="3" t="n">
        <v>3.25</v>
      </c>
      <c r="O5" s="11" t="n">
        <v>0.4</v>
      </c>
      <c r="P5" s="3" t="n">
        <v>4.3</v>
      </c>
      <c r="Q5" s="11" t="n">
        <v>0.1</v>
      </c>
      <c r="R5" s="3" t="n">
        <v>3.2</v>
      </c>
      <c r="S5" s="11" t="n">
        <v>0.1</v>
      </c>
      <c r="T5" s="3" t="n">
        <v>2.6</v>
      </c>
      <c r="U5" s="11" t="n">
        <v>0.25</v>
      </c>
      <c r="V5" s="3" t="n">
        <v>4.5</v>
      </c>
      <c r="W5" s="11" t="n">
        <v>0.25</v>
      </c>
      <c r="X5" s="3" t="n">
        <v>3.8</v>
      </c>
      <c r="Y5" s="11" t="n">
        <v>0.25</v>
      </c>
      <c r="Z5" s="3" t="n">
        <v>4.05</v>
      </c>
      <c r="AA5" s="11" t="n">
        <v>0.25</v>
      </c>
      <c r="AB5" s="3" t="n">
        <v>3.5</v>
      </c>
      <c r="AC5" s="11" t="n">
        <v>0.2</v>
      </c>
      <c r="AD5" s="3" t="n">
        <v>3.5</v>
      </c>
      <c r="AE5" s="11" t="n">
        <v>0.25</v>
      </c>
      <c r="AF5" s="3" t="n">
        <v>3.2</v>
      </c>
      <c r="AG5" s="11" t="n">
        <v>0.35</v>
      </c>
      <c r="AH5" s="3" t="n">
        <v>3.75</v>
      </c>
      <c r="AI5" s="11" t="n">
        <v>0.2</v>
      </c>
      <c r="AJ5" s="12" t="n">
        <f aca="false">(B5*C5+D5*E5+F5*G5+H5*I5)/SUM(C5,E5,G5,I5)</f>
        <v>3.865</v>
      </c>
      <c r="AK5" s="0" t="str">
        <f aca="false">IF(AJ5&gt;=2.5,"Pass","Fail")</f>
        <v>Pass</v>
      </c>
      <c r="AL5" s="12" t="n">
        <f aca="false">SUM(J5*K5+L5*M5+N5*O5+P5*Q5+R5*S5)/SUM(K5,M5,O5,Q5,S5)</f>
        <v>3.33</v>
      </c>
      <c r="AM5" s="0" t="str">
        <f aca="false">IF(AL5&gt;=2.5,"Pass","Fail")</f>
        <v>Pass</v>
      </c>
      <c r="AN5" s="3" t="n">
        <f aca="false">SUM(T5*U5+V5*W5+X5*Y5+Z5*AA5)/SUM(U5,W5,Y5,AA5)</f>
        <v>3.7375</v>
      </c>
      <c r="AO5" s="2" t="str">
        <f aca="false">IF(AN5&gt;=2.5,"Pass","Fail")</f>
        <v>Pass</v>
      </c>
      <c r="AP5" s="12" t="n">
        <f aca="false">SUM(AB5*AC5+AD5*AE5+AF5*AG5+AH5*AI5)/SUM(AC5,AE5,AG5,AI5)</f>
        <v>3.445</v>
      </c>
      <c r="AQ5" s="0" t="str">
        <f aca="false">IF(AP5&gt;=2.5,"Pass","Fail")</f>
        <v>Pass</v>
      </c>
      <c r="AR5" s="12" t="n">
        <f aca="false">(AJ5+AL5+AN5+AP5)/4</f>
        <v>3.594375</v>
      </c>
      <c r="AS5" s="0" t="str">
        <f aca="false">IF(AR5&gt;=3,"Pass","Fail")</f>
        <v>Pass</v>
      </c>
    </row>
    <row r="6" customFormat="false" ht="12.75" hidden="false" customHeight="false" outlineLevel="0" collapsed="false">
      <c r="A6" s="9" t="s">
        <v>51</v>
      </c>
      <c r="B6" s="3" t="n">
        <v>3.9</v>
      </c>
      <c r="C6" s="11" t="n">
        <v>0.15</v>
      </c>
      <c r="D6" s="3" t="n">
        <v>3.1</v>
      </c>
      <c r="E6" s="11" t="n">
        <v>0.25</v>
      </c>
      <c r="F6" s="3" t="n">
        <v>3.2</v>
      </c>
      <c r="G6" s="11" t="n">
        <v>0.25</v>
      </c>
      <c r="H6" s="3" t="n">
        <v>3.7</v>
      </c>
      <c r="I6" s="11" t="n">
        <v>0.35</v>
      </c>
      <c r="J6" s="3" t="n">
        <v>3.3</v>
      </c>
      <c r="K6" s="11" t="n">
        <v>0.1</v>
      </c>
      <c r="L6" s="3" t="n">
        <v>3.1</v>
      </c>
      <c r="M6" s="11" t="n">
        <v>0.3</v>
      </c>
      <c r="N6" s="3" t="n">
        <v>3.7</v>
      </c>
      <c r="O6" s="11" t="n">
        <v>0.4</v>
      </c>
      <c r="P6" s="3" t="n">
        <v>4.3</v>
      </c>
      <c r="Q6" s="11" t="n">
        <v>0.1</v>
      </c>
      <c r="R6" s="3" t="n">
        <v>4.05</v>
      </c>
      <c r="S6" s="11" t="n">
        <v>0.1</v>
      </c>
      <c r="T6" s="3" t="n">
        <v>4</v>
      </c>
      <c r="U6" s="11" t="n">
        <v>0.25</v>
      </c>
      <c r="V6" s="3" t="n">
        <v>3.44</v>
      </c>
      <c r="W6" s="11" t="n">
        <v>0.25</v>
      </c>
      <c r="X6" s="3" t="n">
        <v>3.55</v>
      </c>
      <c r="Y6" s="11" t="n">
        <v>0.25</v>
      </c>
      <c r="Z6" s="3" t="n">
        <v>3.3</v>
      </c>
      <c r="AA6" s="11" t="n">
        <v>0.25</v>
      </c>
      <c r="AB6" s="3" t="n">
        <v>2.9</v>
      </c>
      <c r="AC6" s="11" t="n">
        <v>0.2</v>
      </c>
      <c r="AD6" s="3" t="n">
        <v>3.1</v>
      </c>
      <c r="AE6" s="11" t="n">
        <v>0.25</v>
      </c>
      <c r="AF6" s="3" t="n">
        <v>3.2</v>
      </c>
      <c r="AG6" s="11" t="n">
        <v>0.35</v>
      </c>
      <c r="AH6" s="3" t="n">
        <v>3.66</v>
      </c>
      <c r="AI6" s="11" t="n">
        <v>0.2</v>
      </c>
      <c r="AJ6" s="12" t="n">
        <f aca="false">(B6*C6+D6*E6+F6*G6+H6*I6)/SUM(C6,E6,G6,I6)</f>
        <v>3.455</v>
      </c>
      <c r="AK6" s="0" t="str">
        <f aca="false">IF(AJ6&gt;=2.5,"Pass","Fail")</f>
        <v>Pass</v>
      </c>
      <c r="AL6" s="12" t="n">
        <f aca="false">SUM(J6*K6+L6*M6+N6*O6+P6*Q6+R6*S6)/SUM(K6,M6,O6,Q6,S6)</f>
        <v>3.575</v>
      </c>
      <c r="AM6" s="0" t="str">
        <f aca="false">IF(AL6&gt;=2.5,"Pass","Fail")</f>
        <v>Pass</v>
      </c>
      <c r="AN6" s="3" t="n">
        <f aca="false">SUM(T6*U6+V6*W6+X6*Y6+Z6*AA6)/SUM(U6,W6,Y6,AA6)</f>
        <v>3.5725</v>
      </c>
      <c r="AO6" s="2" t="str">
        <f aca="false">IF(AN6&gt;=2.5,"Pass","Fail")</f>
        <v>Pass</v>
      </c>
      <c r="AP6" s="12" t="n">
        <f aca="false">SUM(AB6*AC6+AD6*AE6+AF6*AG6+AH6*AI6)/SUM(AC6,AE6,AG6,AI6)</f>
        <v>3.207</v>
      </c>
      <c r="AQ6" s="0" t="str">
        <f aca="false">IF(AP6&gt;=2.5,"Pass","Fail")</f>
        <v>Pass</v>
      </c>
      <c r="AR6" s="12" t="n">
        <f aca="false">(AJ6+AL6+AN6+AP6)/4</f>
        <v>3.452375</v>
      </c>
      <c r="AS6" s="0" t="str">
        <f aca="false">IF(AR6&gt;=3,"Pass","Fail")</f>
        <v>Pass</v>
      </c>
    </row>
    <row r="7" customFormat="false" ht="12.75" hidden="false" customHeight="false" outlineLevel="0" collapsed="false">
      <c r="A7" s="9" t="s">
        <v>52</v>
      </c>
      <c r="B7" s="3" t="n">
        <v>3.5</v>
      </c>
      <c r="C7" s="11" t="n">
        <v>0.15</v>
      </c>
      <c r="D7" s="3" t="n">
        <v>3.1</v>
      </c>
      <c r="E7" s="11" t="n">
        <v>0.25</v>
      </c>
      <c r="F7" s="3" t="n">
        <v>4.3</v>
      </c>
      <c r="G7" s="11" t="n">
        <v>0.25</v>
      </c>
      <c r="H7" s="3" t="n">
        <v>3.4</v>
      </c>
      <c r="I7" s="11" t="n">
        <v>0.35</v>
      </c>
      <c r="J7" s="3" t="n">
        <v>3.5</v>
      </c>
      <c r="K7" s="11" t="n">
        <v>0.1</v>
      </c>
      <c r="L7" s="3" t="n">
        <v>4</v>
      </c>
      <c r="M7" s="11" t="n">
        <v>0.3</v>
      </c>
      <c r="N7" s="3" t="n">
        <v>2.7</v>
      </c>
      <c r="O7" s="11" t="n">
        <v>0.4</v>
      </c>
      <c r="P7" s="3" t="n">
        <v>2.5</v>
      </c>
      <c r="Q7" s="11" t="n">
        <v>0.1</v>
      </c>
      <c r="R7" s="3" t="n">
        <v>4.05</v>
      </c>
      <c r="S7" s="11" t="n">
        <v>0.1</v>
      </c>
      <c r="T7" s="3" t="n">
        <v>3.6</v>
      </c>
      <c r="U7" s="11" t="n">
        <v>0.25</v>
      </c>
      <c r="V7" s="3" t="n">
        <v>4.35</v>
      </c>
      <c r="W7" s="11" t="n">
        <v>0.25</v>
      </c>
      <c r="X7" s="3" t="n">
        <v>3.7</v>
      </c>
      <c r="Y7" s="11" t="n">
        <v>0.25</v>
      </c>
      <c r="Z7" s="3" t="n">
        <v>3.05</v>
      </c>
      <c r="AA7" s="11" t="n">
        <v>0.25</v>
      </c>
      <c r="AB7" s="3" t="n">
        <v>2.98</v>
      </c>
      <c r="AC7" s="11" t="n">
        <v>0.2</v>
      </c>
      <c r="AD7" s="3" t="n">
        <v>2.9</v>
      </c>
      <c r="AE7" s="11" t="n">
        <v>0.25</v>
      </c>
      <c r="AF7" s="3" t="n">
        <v>2.85</v>
      </c>
      <c r="AG7" s="11" t="n">
        <v>0.35</v>
      </c>
      <c r="AH7" s="3" t="n">
        <v>2.9</v>
      </c>
      <c r="AI7" s="11" t="n">
        <v>0.2</v>
      </c>
      <c r="AJ7" s="12" t="n">
        <f aca="false">(B7*C7+D7*E7+F7*G7+H7*I7)/SUM(C7,E7,G7,I7)</f>
        <v>3.565</v>
      </c>
      <c r="AK7" s="0" t="str">
        <f aca="false">IF(AJ7&gt;=2.5,"Pass","Fail")</f>
        <v>Pass</v>
      </c>
      <c r="AL7" s="12" t="n">
        <f aca="false">SUM(J7*K7+L7*M7+N7*O7+P7*Q7+R7*S7)/SUM(K7,M7,O7,Q7,S7)</f>
        <v>3.285</v>
      </c>
      <c r="AM7" s="0" t="str">
        <f aca="false">IF(AL7&gt;=2.5,"Pass","Fail")</f>
        <v>Pass</v>
      </c>
      <c r="AN7" s="3" t="n">
        <f aca="false">SUM(T7*U7+V7*W7+X7*Y7+Z7*AA7)/SUM(U7,W7,Y7,AA7)</f>
        <v>3.675</v>
      </c>
      <c r="AO7" s="2" t="str">
        <f aca="false">IF(AN7&gt;=2.5,"Pass","Fail")</f>
        <v>Pass</v>
      </c>
      <c r="AP7" s="12" t="n">
        <f aca="false">SUM(AB7*AC7+AD7*AE7+AF7*AG7+AH7*AI7)/SUM(AC7,AE7,AG7,AI7)</f>
        <v>2.8985</v>
      </c>
      <c r="AQ7" s="0" t="str">
        <f aca="false">IF(AP7&gt;=2.5,"Pass","Fail")</f>
        <v>Pass</v>
      </c>
      <c r="AR7" s="12" t="n">
        <f aca="false">(AJ7+AL7+AN7+AP7)/4</f>
        <v>3.355875</v>
      </c>
      <c r="AS7" s="0" t="str">
        <f aca="false">IF(AR7&gt;=3,"Pass","Fail")</f>
        <v>Pass</v>
      </c>
    </row>
    <row r="8" customFormat="false" ht="12.75" hidden="false" customHeight="false" outlineLevel="0" collapsed="false">
      <c r="A8" s="9" t="s">
        <v>53</v>
      </c>
      <c r="B8" s="3" t="n">
        <v>4.1</v>
      </c>
      <c r="C8" s="11" t="n">
        <v>0.15</v>
      </c>
      <c r="D8" s="3" t="n">
        <v>3.7</v>
      </c>
      <c r="E8" s="11" t="n">
        <v>0.25</v>
      </c>
      <c r="F8" s="3" t="n">
        <v>3.6</v>
      </c>
      <c r="G8" s="11" t="n">
        <v>0.25</v>
      </c>
      <c r="H8" s="3" t="n">
        <v>3.8</v>
      </c>
      <c r="I8" s="11" t="n">
        <v>0.35</v>
      </c>
      <c r="J8" s="3" t="n">
        <v>3</v>
      </c>
      <c r="K8" s="11" t="n">
        <v>0.1</v>
      </c>
      <c r="L8" s="3" t="n">
        <v>4.2</v>
      </c>
      <c r="M8" s="11" t="n">
        <v>0.3</v>
      </c>
      <c r="N8" s="3" t="n">
        <v>3</v>
      </c>
      <c r="O8" s="11" t="n">
        <v>0.4</v>
      </c>
      <c r="P8" s="3" t="n">
        <v>2.9</v>
      </c>
      <c r="Q8" s="11" t="n">
        <v>0.1</v>
      </c>
      <c r="R8" s="3" t="n">
        <v>4.25</v>
      </c>
      <c r="S8" s="11" t="n">
        <v>0.1</v>
      </c>
      <c r="T8" s="3" t="n">
        <v>4.2</v>
      </c>
      <c r="U8" s="11" t="n">
        <v>0.25</v>
      </c>
      <c r="V8" s="3" t="n">
        <v>2.7</v>
      </c>
      <c r="W8" s="11" t="n">
        <v>0.25</v>
      </c>
      <c r="X8" s="3" t="n">
        <v>3.55</v>
      </c>
      <c r="Y8" s="11" t="n">
        <v>0.25</v>
      </c>
      <c r="Z8" s="3" t="n">
        <v>3.75</v>
      </c>
      <c r="AA8" s="11" t="n">
        <v>0.25</v>
      </c>
      <c r="AB8" s="3" t="n">
        <v>3.2</v>
      </c>
      <c r="AC8" s="11" t="n">
        <v>0.2</v>
      </c>
      <c r="AD8" s="3" t="n">
        <v>3.5</v>
      </c>
      <c r="AE8" s="11" t="n">
        <v>0.25</v>
      </c>
      <c r="AF8" s="3" t="n">
        <v>3.55</v>
      </c>
      <c r="AG8" s="11" t="n">
        <v>0.35</v>
      </c>
      <c r="AH8" s="3" t="n">
        <v>4.15</v>
      </c>
      <c r="AI8" s="11" t="n">
        <v>0.2</v>
      </c>
      <c r="AJ8" s="12" t="n">
        <f aca="false">(B8*C8+D8*E8+F8*G8+H8*I8)/SUM(C8,E8,G8,I8)</f>
        <v>3.77</v>
      </c>
      <c r="AK8" s="0" t="str">
        <f aca="false">IF(AJ8&gt;=2.5,"Pass","Fail")</f>
        <v>Pass</v>
      </c>
      <c r="AL8" s="12" t="n">
        <f aca="false">SUM(J8*K8+L8*M8+N8*O8+P8*Q8+R8*S8)/SUM(K8,M8,O8,Q8,S8)</f>
        <v>3.475</v>
      </c>
      <c r="AM8" s="0" t="str">
        <f aca="false">IF(AL8&gt;=2.5,"Pass","Fail")</f>
        <v>Pass</v>
      </c>
      <c r="AN8" s="3" t="n">
        <f aca="false">SUM(T8*U8+V8*W8+X8*Y8+Z8*AA8)/SUM(U8,W8,Y8,AA8)</f>
        <v>3.55</v>
      </c>
      <c r="AO8" s="2" t="str">
        <f aca="false">IF(AN8&gt;=2.5,"Pass","Fail")</f>
        <v>Pass</v>
      </c>
      <c r="AP8" s="12" t="n">
        <f aca="false">SUM(AB8*AC8+AD8*AE8+AF8*AG8+AH8*AI8)/SUM(AC8,AE8,AG8,AI8)</f>
        <v>3.5875</v>
      </c>
      <c r="AQ8" s="0" t="str">
        <f aca="false">IF(AP8&gt;=2.5,"Pass","Fail")</f>
        <v>Pass</v>
      </c>
      <c r="AR8" s="12" t="n">
        <f aca="false">(AJ8+AL8+AN8+AP8)/4</f>
        <v>3.595625</v>
      </c>
      <c r="AS8" s="0" t="str">
        <f aca="false">IF(AR8&gt;=3,"Pass","Fail")</f>
        <v>Pass</v>
      </c>
    </row>
    <row r="9" customFormat="false" ht="12.75" hidden="false" customHeight="false" outlineLevel="0" collapsed="false">
      <c r="A9" s="9" t="s">
        <v>54</v>
      </c>
      <c r="B9" s="3" t="n">
        <v>3</v>
      </c>
      <c r="C9" s="11" t="n">
        <v>0.15</v>
      </c>
      <c r="D9" s="3" t="n">
        <v>2.6</v>
      </c>
      <c r="E9" s="11" t="n">
        <v>0.25</v>
      </c>
      <c r="F9" s="3" t="n">
        <v>2.4</v>
      </c>
      <c r="G9" s="11" t="n">
        <v>0.25</v>
      </c>
      <c r="H9" s="3" t="n">
        <v>3.2</v>
      </c>
      <c r="I9" s="11" t="n">
        <v>0.35</v>
      </c>
      <c r="J9" s="3" t="n">
        <v>2.63</v>
      </c>
      <c r="K9" s="11" t="n">
        <v>0.1</v>
      </c>
      <c r="L9" s="3" t="n">
        <v>2.55</v>
      </c>
      <c r="M9" s="11" t="n">
        <v>0.3</v>
      </c>
      <c r="N9" s="3" t="n">
        <v>3.3</v>
      </c>
      <c r="O9" s="11" t="n">
        <v>0.4</v>
      </c>
      <c r="P9" s="3" t="n">
        <v>3.3</v>
      </c>
      <c r="Q9" s="11" t="n">
        <v>0.1</v>
      </c>
      <c r="R9" s="3" t="n">
        <v>1.85</v>
      </c>
      <c r="S9" s="11" t="n">
        <v>0.1</v>
      </c>
      <c r="T9" s="3" t="n">
        <v>4.8</v>
      </c>
      <c r="U9" s="11" t="n">
        <v>0.25</v>
      </c>
      <c r="V9" s="3" t="n">
        <v>2.2</v>
      </c>
      <c r="W9" s="11" t="n">
        <v>0.25</v>
      </c>
      <c r="X9" s="3" t="n">
        <v>3.9</v>
      </c>
      <c r="Y9" s="11" t="n">
        <v>0.25</v>
      </c>
      <c r="Z9" s="3" t="n">
        <v>2.51</v>
      </c>
      <c r="AA9" s="11" t="n">
        <v>0.25</v>
      </c>
      <c r="AB9" s="3" t="n">
        <v>3.23</v>
      </c>
      <c r="AC9" s="11" t="n">
        <v>0.2</v>
      </c>
      <c r="AD9" s="3" t="n">
        <v>3.5</v>
      </c>
      <c r="AE9" s="11" t="n">
        <v>0.25</v>
      </c>
      <c r="AF9" s="3" t="n">
        <v>3.5</v>
      </c>
      <c r="AG9" s="11" t="n">
        <v>0.35</v>
      </c>
      <c r="AH9" s="3" t="n">
        <v>3.15</v>
      </c>
      <c r="AI9" s="11" t="n">
        <v>0.2</v>
      </c>
      <c r="AJ9" s="12" t="n">
        <f aca="false">(B9*C9+D9*E9+F9*G9+H9*I9)/SUM(C9,E9,G9,I9)</f>
        <v>2.82</v>
      </c>
      <c r="AK9" s="0" t="str">
        <f aca="false">IF(AJ9&gt;=2.5,"Pass","Fail")</f>
        <v>Pass</v>
      </c>
      <c r="AL9" s="12" t="n">
        <f aca="false">SUM(J9*K9+L9*M9+N9*O9+P9*Q9+R9*S9)/SUM(K9,M9,O9,Q9,S9)</f>
        <v>2.863</v>
      </c>
      <c r="AM9" s="0" t="str">
        <f aca="false">IF(AL9&gt;=2.5,"Pass","Fail")</f>
        <v>Pass</v>
      </c>
      <c r="AN9" s="3" t="n">
        <f aca="false">SUM(T9*U9+V9*W9+X9*Y9+Z9*AA9)/SUM(U9,W9,Y9,AA9)</f>
        <v>3.3525</v>
      </c>
      <c r="AO9" s="2" t="str">
        <f aca="false">IF(AN9&gt;=2.5,"Pass","Fail")</f>
        <v>Pass</v>
      </c>
      <c r="AP9" s="12" t="n">
        <f aca="false">SUM(AB9*AC9+AD9*AE9+AF9*AG9+AH9*AI9)/SUM(AC9,AE9,AG9,AI9)</f>
        <v>3.376</v>
      </c>
      <c r="AQ9" s="0" t="str">
        <f aca="false">IF(AP9&gt;=2.5,"Pass","Fail")</f>
        <v>Pass</v>
      </c>
      <c r="AR9" s="12" t="n">
        <f aca="false">(AJ9+AL9+AN9+AP9)/4</f>
        <v>3.102875</v>
      </c>
      <c r="AS9" s="0" t="str">
        <f aca="false">IF(AR9&gt;=3,"Pass","Fail")</f>
        <v>Pass</v>
      </c>
    </row>
    <row r="10" customFormat="false" ht="12.75" hidden="false" customHeight="false" outlineLevel="0" collapsed="false">
      <c r="A10" s="9" t="s">
        <v>55</v>
      </c>
      <c r="B10" s="3" t="n">
        <v>3.2</v>
      </c>
      <c r="C10" s="11" t="n">
        <v>0.15</v>
      </c>
      <c r="D10" s="3" t="n">
        <v>3.5</v>
      </c>
      <c r="E10" s="11" t="n">
        <v>0.25</v>
      </c>
      <c r="F10" s="3" t="n">
        <v>4.8</v>
      </c>
      <c r="G10" s="11" t="n">
        <v>0.25</v>
      </c>
      <c r="H10" s="3" t="n">
        <v>3.8</v>
      </c>
      <c r="I10" s="11" t="n">
        <v>0.35</v>
      </c>
      <c r="J10" s="3" t="n">
        <v>3.3</v>
      </c>
      <c r="K10" s="11" t="n">
        <v>0.1</v>
      </c>
      <c r="L10" s="3" t="n">
        <v>2.5</v>
      </c>
      <c r="M10" s="11" t="n">
        <v>0.3</v>
      </c>
      <c r="N10" s="3" t="n">
        <v>2.95</v>
      </c>
      <c r="O10" s="11" t="n">
        <v>0.4</v>
      </c>
      <c r="P10" s="3" t="n">
        <v>4.6</v>
      </c>
      <c r="Q10" s="11" t="n">
        <v>0.1</v>
      </c>
      <c r="R10" s="3" t="n">
        <v>4.4</v>
      </c>
      <c r="S10" s="11" t="n">
        <v>0.1</v>
      </c>
      <c r="T10" s="3" t="n">
        <v>4.8</v>
      </c>
      <c r="U10" s="11" t="n">
        <v>0.25</v>
      </c>
      <c r="V10" s="3" t="n">
        <v>2.3</v>
      </c>
      <c r="W10" s="11" t="n">
        <v>0.25</v>
      </c>
      <c r="X10" s="3" t="n">
        <v>4.85</v>
      </c>
      <c r="Y10" s="11" t="n">
        <v>0.25</v>
      </c>
      <c r="Z10" s="3" t="n">
        <v>3.85</v>
      </c>
      <c r="AA10" s="11" t="n">
        <v>0.25</v>
      </c>
      <c r="AB10" s="3" t="n">
        <v>3</v>
      </c>
      <c r="AC10" s="11" t="n">
        <v>0.2</v>
      </c>
      <c r="AD10" s="3" t="n">
        <v>3.9</v>
      </c>
      <c r="AE10" s="11" t="n">
        <v>0.25</v>
      </c>
      <c r="AF10" s="3" t="n">
        <v>3.55</v>
      </c>
      <c r="AG10" s="11" t="n">
        <v>0.35</v>
      </c>
      <c r="AH10" s="3" t="n">
        <v>3.6</v>
      </c>
      <c r="AI10" s="11" t="n">
        <v>0.2</v>
      </c>
      <c r="AJ10" s="12" t="n">
        <f aca="false">(B10*C10+D10*E10+F10*G10+H10*I10)/SUM(C10,E10,G10,I10)</f>
        <v>3.885</v>
      </c>
      <c r="AK10" s="0" t="str">
        <f aca="false">IF(AJ10&gt;=2.5,"Pass","Fail")</f>
        <v>Pass</v>
      </c>
      <c r="AL10" s="12" t="n">
        <f aca="false">SUM(J10*K10+L10*M10+N10*O10+P10*Q10+R10*S10)/SUM(K10,M10,O10,Q10,S10)</f>
        <v>3.16</v>
      </c>
      <c r="AM10" s="0" t="str">
        <f aca="false">IF(AL10&gt;=2.5,"Pass","Fail")</f>
        <v>Pass</v>
      </c>
      <c r="AN10" s="3" t="n">
        <f aca="false">SUM(T10*U10+V10*W10+X10*Y10+Z10*AA10)/SUM(U10,W10,Y10,AA10)</f>
        <v>3.95</v>
      </c>
      <c r="AO10" s="2" t="str">
        <f aca="false">IF(AN10&gt;=2.5,"Pass","Fail")</f>
        <v>Pass</v>
      </c>
      <c r="AP10" s="12" t="n">
        <f aca="false">SUM(AB10*AC10+AD10*AE10+AF10*AG10+AH10*AI10)/SUM(AC10,AE10,AG10,AI10)</f>
        <v>3.5375</v>
      </c>
      <c r="AQ10" s="0" t="str">
        <f aca="false">IF(AP10&gt;=2.5,"Pass","Fail")</f>
        <v>Pass</v>
      </c>
      <c r="AR10" s="12" t="n">
        <f aca="false">(AJ10+AL10+AN10+AP10)/4</f>
        <v>3.633125</v>
      </c>
      <c r="AS10" s="0" t="str">
        <f aca="false">IF(AR10&gt;=3,"Pass","Fail")</f>
        <v>Pass</v>
      </c>
    </row>
    <row r="11" customFormat="false" ht="12.75" hidden="false" customHeight="false" outlineLevel="0" collapsed="false">
      <c r="A11" s="9" t="s">
        <v>56</v>
      </c>
      <c r="B11" s="3" t="n">
        <v>3</v>
      </c>
      <c r="C11" s="11" t="n">
        <v>0.15</v>
      </c>
      <c r="D11" s="3" t="n">
        <v>3</v>
      </c>
      <c r="E11" s="11" t="n">
        <v>0.25</v>
      </c>
      <c r="F11" s="3" t="n">
        <v>3.1</v>
      </c>
      <c r="G11" s="11" t="n">
        <v>0.25</v>
      </c>
      <c r="H11" s="3" t="n">
        <v>3.2</v>
      </c>
      <c r="I11" s="11" t="n">
        <v>0.35</v>
      </c>
      <c r="J11" s="3" t="n">
        <v>2.38</v>
      </c>
      <c r="K11" s="11" t="n">
        <v>0.1</v>
      </c>
      <c r="L11" s="3" t="n">
        <v>3</v>
      </c>
      <c r="M11" s="11" t="n">
        <v>0.3</v>
      </c>
      <c r="N11" s="3" t="n">
        <v>3.4</v>
      </c>
      <c r="O11" s="11" t="n">
        <v>0.4</v>
      </c>
      <c r="P11" s="3" t="n">
        <v>3.7</v>
      </c>
      <c r="Q11" s="11" t="n">
        <v>0.1</v>
      </c>
      <c r="R11" s="3" t="n">
        <v>3.44</v>
      </c>
      <c r="S11" s="11" t="n">
        <v>0.1</v>
      </c>
      <c r="T11" s="3" t="n">
        <v>4.2</v>
      </c>
      <c r="U11" s="11" t="n">
        <v>0.25</v>
      </c>
      <c r="V11" s="3" t="n">
        <v>2.7</v>
      </c>
      <c r="W11" s="11" t="n">
        <v>0.25</v>
      </c>
      <c r="X11" s="3" t="n">
        <v>2.8</v>
      </c>
      <c r="Y11" s="11" t="n">
        <v>0.25</v>
      </c>
      <c r="Z11" s="3" t="n">
        <v>4.1</v>
      </c>
      <c r="AA11" s="11" t="n">
        <v>0.25</v>
      </c>
      <c r="AB11" s="3" t="n">
        <v>3</v>
      </c>
      <c r="AC11" s="11" t="n">
        <v>0.2</v>
      </c>
      <c r="AD11" s="3" t="n">
        <v>3.2</v>
      </c>
      <c r="AE11" s="11" t="n">
        <v>0.25</v>
      </c>
      <c r="AF11" s="3" t="n">
        <v>3.3</v>
      </c>
      <c r="AG11" s="11" t="n">
        <v>0.35</v>
      </c>
      <c r="AH11" s="3" t="n">
        <v>3</v>
      </c>
      <c r="AI11" s="11" t="n">
        <v>0.2</v>
      </c>
      <c r="AJ11" s="12" t="n">
        <f aca="false">(B11*C11+D11*E11+F11*G11+H11*I11)/SUM(C11,E11,G11,I11)</f>
        <v>3.095</v>
      </c>
      <c r="AK11" s="0" t="str">
        <f aca="false">IF(AJ11&gt;=2.5,"Pass","Fail")</f>
        <v>Pass</v>
      </c>
      <c r="AL11" s="12" t="n">
        <f aca="false">SUM(J11*K11+L11*M11+N11*O11+P11*Q11+R11*S11)/SUM(K11,M11,O11,Q11,S11)</f>
        <v>3.212</v>
      </c>
      <c r="AM11" s="0" t="str">
        <f aca="false">IF(AL11&gt;=2.5,"Pass","Fail")</f>
        <v>Pass</v>
      </c>
      <c r="AN11" s="3" t="n">
        <f aca="false">SUM(T11*U11+V11*W11+X11*Y11+Z11*AA11)/SUM(U11,W11,Y11,AA11)</f>
        <v>3.45</v>
      </c>
      <c r="AO11" s="2" t="str">
        <f aca="false">IF(AN11&gt;=2.5,"Pass","Fail")</f>
        <v>Pass</v>
      </c>
      <c r="AP11" s="12" t="n">
        <f aca="false">SUM(AB11*AC11+AD11*AE11+AF11*AG11+AH11*AI11)/SUM(AC11,AE11,AG11,AI11)</f>
        <v>3.155</v>
      </c>
      <c r="AQ11" s="0" t="str">
        <f aca="false">IF(AP11&gt;=2.5,"Pass","Fail")</f>
        <v>Pass</v>
      </c>
      <c r="AR11" s="12" t="n">
        <f aca="false">(AJ11+AL11+AN11+AP11)/4</f>
        <v>3.228</v>
      </c>
      <c r="AS11" s="0" t="str">
        <f aca="false">IF(AR11&gt;=3,"Pass","Fail")</f>
        <v>Pass</v>
      </c>
    </row>
    <row r="12" customFormat="false" ht="12.75" hidden="false" customHeight="false" outlineLevel="0" collapsed="false">
      <c r="A12" s="9" t="s">
        <v>57</v>
      </c>
      <c r="B12" s="3" t="n">
        <v>3.8</v>
      </c>
      <c r="C12" s="11" t="n">
        <v>0.15</v>
      </c>
      <c r="D12" s="3" t="n">
        <v>4.4</v>
      </c>
      <c r="E12" s="11" t="n">
        <v>0.25</v>
      </c>
      <c r="F12" s="3" t="n">
        <v>4</v>
      </c>
      <c r="G12" s="11" t="n">
        <v>0.25</v>
      </c>
      <c r="H12" s="3" t="n">
        <v>3.6</v>
      </c>
      <c r="I12" s="11" t="n">
        <v>0.35</v>
      </c>
      <c r="J12" s="3" t="n">
        <v>3.8</v>
      </c>
      <c r="K12" s="11" t="n">
        <v>0.1</v>
      </c>
      <c r="L12" s="3" t="n">
        <v>4.2</v>
      </c>
      <c r="M12" s="11" t="n">
        <v>0.3</v>
      </c>
      <c r="N12" s="3" t="n">
        <v>3.5</v>
      </c>
      <c r="O12" s="11" t="n">
        <v>0.4</v>
      </c>
      <c r="P12" s="3" t="n">
        <v>2.9</v>
      </c>
      <c r="Q12" s="11" t="n">
        <v>0.1</v>
      </c>
      <c r="R12" s="3" t="n">
        <v>2.05</v>
      </c>
      <c r="S12" s="11" t="n">
        <v>0.1</v>
      </c>
      <c r="T12" s="3" t="n">
        <v>3.2</v>
      </c>
      <c r="U12" s="11" t="n">
        <v>0.25</v>
      </c>
      <c r="V12" s="3" t="n">
        <v>4.45</v>
      </c>
      <c r="W12" s="11" t="n">
        <v>0.25</v>
      </c>
      <c r="X12" s="3" t="n">
        <v>2.8</v>
      </c>
      <c r="Y12" s="11" t="n">
        <v>0.25</v>
      </c>
      <c r="Z12" s="3" t="n">
        <v>4.1</v>
      </c>
      <c r="AA12" s="11" t="n">
        <v>0.25</v>
      </c>
      <c r="AB12" s="3" t="n">
        <v>3.33</v>
      </c>
      <c r="AC12" s="11" t="n">
        <v>0.2</v>
      </c>
      <c r="AD12" s="3" t="n">
        <v>4.4</v>
      </c>
      <c r="AE12" s="11" t="n">
        <v>0.25</v>
      </c>
      <c r="AF12" s="3" t="n">
        <v>4.1</v>
      </c>
      <c r="AG12" s="11" t="n">
        <v>0.35</v>
      </c>
      <c r="AH12" s="3" t="n">
        <v>4.15</v>
      </c>
      <c r="AI12" s="11" t="n">
        <v>0.2</v>
      </c>
      <c r="AJ12" s="12" t="n">
        <f aca="false">(B12*C12+D12*E12+F12*G12+H12*I12)/SUM(C12,E12,G12,I12)</f>
        <v>3.93</v>
      </c>
      <c r="AK12" s="0" t="str">
        <f aca="false">IF(AJ12&gt;=2.5,"Pass","Fail")</f>
        <v>Pass</v>
      </c>
      <c r="AL12" s="12" t="n">
        <f aca="false">SUM(J12*K12+L12*M12+N12*O12+P12*Q12+R12*S12)/SUM(K12,M12,O12,Q12,S12)</f>
        <v>3.535</v>
      </c>
      <c r="AM12" s="0" t="str">
        <f aca="false">IF(AL12&gt;=2.5,"Pass","Fail")</f>
        <v>Pass</v>
      </c>
      <c r="AN12" s="3" t="n">
        <f aca="false">SUM(T12*U12+V12*W12+X12*Y12+Z12*AA12)/SUM(U12,W12,Y12,AA12)</f>
        <v>3.6375</v>
      </c>
      <c r="AO12" s="2" t="str">
        <f aca="false">IF(AN12&gt;=2.5,"Pass","Fail")</f>
        <v>Pass</v>
      </c>
      <c r="AP12" s="12" t="n">
        <f aca="false">SUM(AB12*AC12+AD12*AE12+AF12*AG12+AH12*AI12)/SUM(AC12,AE12,AG12,AI12)</f>
        <v>4.031</v>
      </c>
      <c r="AQ12" s="0" t="str">
        <f aca="false">IF(AP12&gt;=2.5,"Pass","Fail")</f>
        <v>Pass</v>
      </c>
      <c r="AR12" s="12" t="n">
        <f aca="false">(AJ12+AL12+AN12+AP12)/4</f>
        <v>3.783375</v>
      </c>
      <c r="AS12" s="0" t="str">
        <f aca="false">IF(AR12&gt;=3,"Pass","Fail")</f>
        <v>Pass</v>
      </c>
    </row>
    <row r="13" customFormat="false" ht="12.75" hidden="false" customHeight="false" outlineLevel="0" collapsed="false">
      <c r="A13" s="9" t="s">
        <v>58</v>
      </c>
      <c r="B13" s="3" t="n">
        <v>3.2</v>
      </c>
      <c r="C13" s="11" t="n">
        <v>0.15</v>
      </c>
      <c r="D13" s="3" t="n">
        <v>2.9</v>
      </c>
      <c r="E13" s="11" t="n">
        <v>0.25</v>
      </c>
      <c r="F13" s="3" t="n">
        <v>3.8</v>
      </c>
      <c r="G13" s="11" t="n">
        <v>0.25</v>
      </c>
      <c r="H13" s="3" t="n">
        <v>4</v>
      </c>
      <c r="I13" s="11" t="n">
        <v>0.35</v>
      </c>
      <c r="J13" s="3" t="n">
        <v>2.8</v>
      </c>
      <c r="K13" s="11" t="n">
        <v>0.1</v>
      </c>
      <c r="L13" s="3" t="n">
        <v>3.5</v>
      </c>
      <c r="M13" s="11" t="n">
        <v>0.3</v>
      </c>
      <c r="N13" s="3" t="n">
        <v>3.55</v>
      </c>
      <c r="O13" s="11" t="n">
        <v>0.4</v>
      </c>
      <c r="P13" s="3" t="n">
        <v>1.3</v>
      </c>
      <c r="Q13" s="11" t="n">
        <v>0.1</v>
      </c>
      <c r="R13" s="3" t="n">
        <v>3.95</v>
      </c>
      <c r="S13" s="11" t="n">
        <v>0.1</v>
      </c>
      <c r="T13" s="3" t="n">
        <v>3.6</v>
      </c>
      <c r="U13" s="11" t="n">
        <v>0.25</v>
      </c>
      <c r="V13" s="3" t="n">
        <v>2.4</v>
      </c>
      <c r="W13" s="11" t="n">
        <v>0.25</v>
      </c>
      <c r="X13" s="3" t="n">
        <v>3.7</v>
      </c>
      <c r="Y13" s="11" t="n">
        <v>0.25</v>
      </c>
      <c r="Z13" s="3" t="n">
        <v>3.05</v>
      </c>
      <c r="AA13" s="11" t="n">
        <v>0.25</v>
      </c>
      <c r="AB13" s="3" t="n">
        <v>3.5</v>
      </c>
      <c r="AC13" s="11" t="n">
        <v>0.2</v>
      </c>
      <c r="AD13" s="3" t="n">
        <v>3</v>
      </c>
      <c r="AE13" s="11" t="n">
        <v>0.25</v>
      </c>
      <c r="AF13" s="3" t="n">
        <v>3.55</v>
      </c>
      <c r="AG13" s="11" t="n">
        <v>0.35</v>
      </c>
      <c r="AH13" s="3" t="n">
        <v>3.6</v>
      </c>
      <c r="AI13" s="11" t="n">
        <v>0.2</v>
      </c>
      <c r="AJ13" s="12" t="n">
        <f aca="false">(B13*C13+D13*E13+F13*G13+H13*I13)/SUM(C13,E13,G13,I13)</f>
        <v>3.555</v>
      </c>
      <c r="AK13" s="0" t="str">
        <f aca="false">IF(AJ13&gt;=2.5,"Pass","Fail")</f>
        <v>Pass</v>
      </c>
      <c r="AL13" s="12" t="n">
        <f aca="false">SUM(J13*K13+L13*M13+N13*O13+P13*Q13+R13*S13)/SUM(K13,M13,O13,Q13,S13)</f>
        <v>3.275</v>
      </c>
      <c r="AM13" s="0" t="str">
        <f aca="false">IF(AL13&gt;=2.5,"Pass","Fail")</f>
        <v>Pass</v>
      </c>
      <c r="AN13" s="3" t="n">
        <f aca="false">SUM(T13*U13+V13*W13+X13*Y13+Z13*AA13)/SUM(U13,W13,Y13,AA13)</f>
        <v>3.1875</v>
      </c>
      <c r="AO13" s="2" t="str">
        <f aca="false">IF(AN13&gt;=2.5,"Pass","Fail")</f>
        <v>Pass</v>
      </c>
      <c r="AP13" s="12" t="n">
        <f aca="false">SUM(AB13*AC13+AD13*AE13+AF13*AG13+AH13*AI13)/SUM(AC13,AE13,AG13,AI13)</f>
        <v>3.4125</v>
      </c>
      <c r="AQ13" s="0" t="str">
        <f aca="false">IF(AP13&gt;=2.5,"Pass","Fail")</f>
        <v>Pass</v>
      </c>
      <c r="AR13" s="12" t="n">
        <f aca="false">(AJ13+AL13+AN13+AP13)/4</f>
        <v>3.3575</v>
      </c>
      <c r="AS13" s="0" t="str">
        <f aca="false">IF(AR13&gt;=3,"Pass","Fail")</f>
        <v>Pass</v>
      </c>
    </row>
    <row r="14" customFormat="false" ht="12.75" hidden="false" customHeight="false" outlineLevel="0" collapsed="false">
      <c r="A14" s="9" t="s">
        <v>59</v>
      </c>
      <c r="B14" s="3" t="n">
        <v>2.9</v>
      </c>
      <c r="C14" s="11" t="n">
        <v>0.15</v>
      </c>
      <c r="D14" s="3" t="n">
        <v>2.6</v>
      </c>
      <c r="E14" s="11" t="n">
        <v>0.25</v>
      </c>
      <c r="F14" s="3" t="n">
        <v>3.9</v>
      </c>
      <c r="G14" s="11" t="n">
        <v>0.25</v>
      </c>
      <c r="H14" s="3" t="n">
        <v>3.2</v>
      </c>
      <c r="I14" s="11" t="n">
        <v>0.35</v>
      </c>
      <c r="J14" s="3" t="n">
        <v>2.8</v>
      </c>
      <c r="K14" s="11" t="n">
        <v>0.1</v>
      </c>
      <c r="L14" s="3" t="n">
        <v>2.6</v>
      </c>
      <c r="M14" s="11" t="n">
        <v>0.3</v>
      </c>
      <c r="N14" s="3" t="n">
        <v>3.32</v>
      </c>
      <c r="O14" s="11" t="n">
        <v>0.4</v>
      </c>
      <c r="P14" s="3" t="n">
        <v>1.4</v>
      </c>
      <c r="Q14" s="11" t="n">
        <v>0.1</v>
      </c>
      <c r="R14" s="3" t="n">
        <v>3.6</v>
      </c>
      <c r="S14" s="11" t="n">
        <v>0.1</v>
      </c>
      <c r="T14" s="3" t="n">
        <v>2.4</v>
      </c>
      <c r="U14" s="11" t="n">
        <v>0.25</v>
      </c>
      <c r="V14" s="3" t="n">
        <v>2.9</v>
      </c>
      <c r="W14" s="11" t="n">
        <v>0.25</v>
      </c>
      <c r="X14" s="3" t="n">
        <v>4.15</v>
      </c>
      <c r="Y14" s="11" t="n">
        <v>0.25</v>
      </c>
      <c r="Z14" s="3" t="n">
        <v>2.9</v>
      </c>
      <c r="AA14" s="11" t="n">
        <v>0.25</v>
      </c>
      <c r="AB14" s="3" t="n">
        <v>2.4</v>
      </c>
      <c r="AC14" s="11" t="n">
        <v>0.2</v>
      </c>
      <c r="AD14" s="3" t="n">
        <v>2.89</v>
      </c>
      <c r="AE14" s="11" t="n">
        <v>0.25</v>
      </c>
      <c r="AF14" s="3" t="n">
        <v>2.85</v>
      </c>
      <c r="AG14" s="11" t="n">
        <v>0.35</v>
      </c>
      <c r="AH14" s="3" t="n">
        <v>4</v>
      </c>
      <c r="AI14" s="11" t="n">
        <v>0.2</v>
      </c>
      <c r="AJ14" s="12" t="n">
        <f aca="false">(B14*C14+D14*E14+F14*G14+H14*I14)/SUM(C14,E14,G14,I14)</f>
        <v>3.18</v>
      </c>
      <c r="AK14" s="0" t="str">
        <f aca="false">IF(AJ14&gt;=2.5,"Pass","Fail")</f>
        <v>Pass</v>
      </c>
      <c r="AL14" s="12" t="n">
        <f aca="false">SUM(J14*K14+L14*M14+N14*O14+P14*Q14+R14*S14)/SUM(K14,M14,O14,Q14,S14)</f>
        <v>2.888</v>
      </c>
      <c r="AM14" s="0" t="str">
        <f aca="false">IF(AL14&gt;=2.5,"Pass","Fail")</f>
        <v>Pass</v>
      </c>
      <c r="AN14" s="3" t="n">
        <f aca="false">SUM(T14*U14+V14*W14+X14*Y14+Z14*AA14)/SUM(U14,W14,Y14,AA14)</f>
        <v>3.0875</v>
      </c>
      <c r="AO14" s="2" t="str">
        <f aca="false">IF(AN14&gt;=2.5,"Pass","Fail")</f>
        <v>Pass</v>
      </c>
      <c r="AP14" s="12" t="n">
        <f aca="false">SUM(AB14*AC14+AD14*AE14+AF14*AG14+AH14*AI14)/SUM(AC14,AE14,AG14,AI14)</f>
        <v>3</v>
      </c>
      <c r="AQ14" s="0" t="str">
        <f aca="false">IF(AP14&gt;=2.5,"Pass","Fail")</f>
        <v>Pass</v>
      </c>
      <c r="AR14" s="12" t="n">
        <f aca="false">(AJ14+AL14+AN14+AP14)/4</f>
        <v>3.038875</v>
      </c>
      <c r="AS14" s="0" t="str">
        <f aca="false">IF(AR14&gt;=3,"Pass","Fail")</f>
        <v>Pass</v>
      </c>
    </row>
    <row r="15" customFormat="false" ht="12.75" hidden="false" customHeight="false" outlineLevel="0" collapsed="false">
      <c r="A15" s="9" t="s">
        <v>60</v>
      </c>
      <c r="B15" s="3" t="n">
        <v>2.6</v>
      </c>
      <c r="C15" s="11" t="n">
        <v>0.15</v>
      </c>
      <c r="D15" s="3" t="n">
        <v>2.5</v>
      </c>
      <c r="E15" s="11" t="n">
        <v>0.25</v>
      </c>
      <c r="F15" s="3" t="n">
        <v>3.4</v>
      </c>
      <c r="G15" s="11" t="n">
        <v>0.25</v>
      </c>
      <c r="H15" s="3" t="n">
        <v>3.3</v>
      </c>
      <c r="I15" s="11" t="n">
        <v>0.35</v>
      </c>
      <c r="J15" s="3" t="n">
        <v>3.03</v>
      </c>
      <c r="K15" s="11" t="n">
        <v>0.1</v>
      </c>
      <c r="L15" s="3" t="n">
        <v>3.2</v>
      </c>
      <c r="M15" s="11" t="n">
        <v>0.3</v>
      </c>
      <c r="N15" s="3" t="n">
        <v>3.5</v>
      </c>
      <c r="O15" s="11" t="n">
        <v>0.4</v>
      </c>
      <c r="P15" s="3" t="n">
        <v>4.6</v>
      </c>
      <c r="Q15" s="11" t="n">
        <v>0.1</v>
      </c>
      <c r="R15" s="3" t="n">
        <v>4.1</v>
      </c>
      <c r="S15" s="11" t="n">
        <v>0.1</v>
      </c>
      <c r="T15" s="3" t="n">
        <v>4.6</v>
      </c>
      <c r="U15" s="11" t="n">
        <v>0.25</v>
      </c>
      <c r="V15" s="3" t="n">
        <v>3.5</v>
      </c>
      <c r="W15" s="11" t="n">
        <v>0.25</v>
      </c>
      <c r="X15" s="3" t="n">
        <v>3.65</v>
      </c>
      <c r="Y15" s="11" t="n">
        <v>0.25</v>
      </c>
      <c r="Z15" s="3" t="n">
        <v>3.5</v>
      </c>
      <c r="AA15" s="11" t="n">
        <v>0.25</v>
      </c>
      <c r="AB15" s="3" t="n">
        <v>2.4</v>
      </c>
      <c r="AC15" s="11" t="n">
        <v>0.2</v>
      </c>
      <c r="AD15" s="3" t="n">
        <v>2.63</v>
      </c>
      <c r="AE15" s="11" t="n">
        <v>0.25</v>
      </c>
      <c r="AF15" s="3" t="n">
        <v>3.05</v>
      </c>
      <c r="AG15" s="11" t="n">
        <v>0.35</v>
      </c>
      <c r="AH15" s="3" t="n">
        <v>3.85</v>
      </c>
      <c r="AI15" s="11" t="n">
        <v>0.2</v>
      </c>
      <c r="AJ15" s="12" t="n">
        <f aca="false">(B15*C15+D15*E15+F15*G15+H15*I15)/SUM(C15,E15,G15,I15)</f>
        <v>3.02</v>
      </c>
      <c r="AK15" s="0" t="str">
        <f aca="false">IF(AJ15&gt;=2.5,"Pass","Fail")</f>
        <v>Pass</v>
      </c>
      <c r="AL15" s="12" t="n">
        <f aca="false">SUM(J15*K15+L15*M15+N15*O15+P15*Q15+R15*S15)/SUM(K15,M15,O15,Q15,S15)</f>
        <v>3.533</v>
      </c>
      <c r="AM15" s="0" t="str">
        <f aca="false">IF(AL15&gt;=2.5,"Pass","Fail")</f>
        <v>Pass</v>
      </c>
      <c r="AN15" s="3" t="n">
        <f aca="false">SUM(T15*U15+V15*W15+X15*Y15+Z15*AA15)/SUM(U15,W15,Y15,AA15)</f>
        <v>3.8125</v>
      </c>
      <c r="AO15" s="2" t="str">
        <f aca="false">IF(AN15&gt;=2.5,"Pass","Fail")</f>
        <v>Pass</v>
      </c>
      <c r="AP15" s="12" t="n">
        <f aca="false">SUM(AB15*AC15+AD15*AE15+AF15*AG15+AH15*AI15)/SUM(AC15,AE15,AG15,AI15)</f>
        <v>2.975</v>
      </c>
      <c r="AQ15" s="0" t="str">
        <f aca="false">IF(AP15&gt;=2.5,"Pass","Fail")</f>
        <v>Pass</v>
      </c>
      <c r="AR15" s="12" t="n">
        <f aca="false">(AJ15+AL15+AN15+AP15)/4</f>
        <v>3.335125</v>
      </c>
      <c r="AS15" s="0" t="str">
        <f aca="false">IF(AR15&gt;=3,"Pass","Fail")</f>
        <v>Pass</v>
      </c>
    </row>
    <row r="16" customFormat="false" ht="12.75" hidden="false" customHeight="false" outlineLevel="0" collapsed="false">
      <c r="A16" s="9" t="s">
        <v>61</v>
      </c>
      <c r="B16" s="3" t="n">
        <v>4.3</v>
      </c>
      <c r="C16" s="11" t="n">
        <v>0.15</v>
      </c>
      <c r="D16" s="3" t="n">
        <v>3.6</v>
      </c>
      <c r="E16" s="11" t="n">
        <v>0.25</v>
      </c>
      <c r="F16" s="3" t="n">
        <v>3.6</v>
      </c>
      <c r="G16" s="11" t="n">
        <v>0.25</v>
      </c>
      <c r="H16" s="3" t="n">
        <v>3.3</v>
      </c>
      <c r="I16" s="11" t="n">
        <v>0.35</v>
      </c>
      <c r="J16" s="3" t="n">
        <v>3</v>
      </c>
      <c r="K16" s="11" t="n">
        <v>0.1</v>
      </c>
      <c r="L16" s="3" t="n">
        <v>3.5</v>
      </c>
      <c r="M16" s="11" t="n">
        <v>0.3</v>
      </c>
      <c r="N16" s="3" t="n">
        <v>3.5</v>
      </c>
      <c r="O16" s="11" t="n">
        <v>0.4</v>
      </c>
      <c r="P16" s="3" t="n">
        <v>4.6</v>
      </c>
      <c r="Q16" s="11" t="n">
        <v>0.1</v>
      </c>
      <c r="R16" s="3" t="n">
        <v>3.55</v>
      </c>
      <c r="S16" s="11" t="n">
        <v>0.1</v>
      </c>
      <c r="T16" s="3" t="n">
        <v>3.4</v>
      </c>
      <c r="U16" s="11" t="n">
        <v>0.25</v>
      </c>
      <c r="V16" s="3" t="n">
        <v>3.15</v>
      </c>
      <c r="W16" s="11" t="n">
        <v>0.25</v>
      </c>
      <c r="X16" s="3" t="n">
        <v>2.9</v>
      </c>
      <c r="Y16" s="11" t="n">
        <v>0.25</v>
      </c>
      <c r="Z16" s="3" t="n">
        <v>3.3</v>
      </c>
      <c r="AA16" s="11" t="n">
        <v>0.25</v>
      </c>
      <c r="AB16" s="3" t="n">
        <v>2.9</v>
      </c>
      <c r="AC16" s="11" t="n">
        <v>0.2</v>
      </c>
      <c r="AD16" s="3" t="n">
        <v>4.1</v>
      </c>
      <c r="AE16" s="11" t="n">
        <v>0.25</v>
      </c>
      <c r="AF16" s="3" t="n">
        <v>3.05</v>
      </c>
      <c r="AG16" s="11" t="n">
        <v>0.35</v>
      </c>
      <c r="AH16" s="3" t="n">
        <v>3</v>
      </c>
      <c r="AI16" s="11" t="n">
        <v>0.2</v>
      </c>
      <c r="AJ16" s="12" t="n">
        <f aca="false">(B16*C16+D16*E16+F16*G16+H16*I16)/SUM(C16,E16,G16,I16)</f>
        <v>3.6</v>
      </c>
      <c r="AK16" s="0" t="str">
        <f aca="false">IF(AJ16&gt;=2.5,"Pass","Fail")</f>
        <v>Pass</v>
      </c>
      <c r="AL16" s="12" t="n">
        <f aca="false">SUM(J16*K16+L16*M16+N16*O16+P16*Q16+R16*S16)/SUM(K16,M16,O16,Q16,S16)</f>
        <v>3.565</v>
      </c>
      <c r="AM16" s="0" t="str">
        <f aca="false">IF(AL16&gt;=2.5,"Pass","Fail")</f>
        <v>Pass</v>
      </c>
      <c r="AN16" s="3" t="n">
        <f aca="false">SUM(T16*U16+V16*W16+X16*Y16+Z16*AA16)/SUM(U16,W16,Y16,AA16)</f>
        <v>3.1875</v>
      </c>
      <c r="AO16" s="2" t="str">
        <f aca="false">IF(AN16&gt;=2.5,"Pass","Fail")</f>
        <v>Pass</v>
      </c>
      <c r="AP16" s="12" t="n">
        <f aca="false">SUM(AB16*AC16+AD16*AE16+AF16*AG16+AH16*AI16)/SUM(AC16,AE16,AG16,AI16)</f>
        <v>3.2725</v>
      </c>
      <c r="AQ16" s="0" t="str">
        <f aca="false">IF(AP16&gt;=2.5,"Pass","Fail")</f>
        <v>Pass</v>
      </c>
      <c r="AR16" s="12" t="n">
        <f aca="false">(AJ16+AL16+AN16+AP16)/4</f>
        <v>3.40625</v>
      </c>
      <c r="AS16" s="0" t="str">
        <f aca="false">IF(AR16&gt;=3,"Pass","Fail")</f>
        <v>Pass</v>
      </c>
    </row>
    <row r="17" customFormat="false" ht="12.75" hidden="false" customHeight="false" outlineLevel="0" collapsed="false">
      <c r="A17" s="9" t="s">
        <v>62</v>
      </c>
      <c r="B17" s="3" t="n">
        <v>4</v>
      </c>
      <c r="C17" s="11" t="n">
        <v>0.15</v>
      </c>
      <c r="D17" s="3" t="n">
        <v>3.2</v>
      </c>
      <c r="E17" s="11" t="n">
        <v>0.25</v>
      </c>
      <c r="F17" s="3" t="n">
        <v>3.9</v>
      </c>
      <c r="G17" s="11" t="n">
        <v>0.25</v>
      </c>
      <c r="H17" s="3" t="n">
        <v>3.1</v>
      </c>
      <c r="I17" s="11" t="n">
        <v>0.35</v>
      </c>
      <c r="J17" s="3" t="n">
        <v>2.2</v>
      </c>
      <c r="K17" s="11" t="n">
        <v>0.1</v>
      </c>
      <c r="L17" s="3" t="n">
        <v>3.8</v>
      </c>
      <c r="M17" s="11" t="n">
        <v>0.3</v>
      </c>
      <c r="N17" s="3" t="n">
        <v>3.15</v>
      </c>
      <c r="O17" s="11" t="n">
        <v>0.4</v>
      </c>
      <c r="P17" s="3" t="n">
        <v>1.4</v>
      </c>
      <c r="Q17" s="11" t="n">
        <v>0.1</v>
      </c>
      <c r="R17" s="3" t="n">
        <v>3.25</v>
      </c>
      <c r="S17" s="11" t="n">
        <v>0.1</v>
      </c>
      <c r="T17" s="3" t="n">
        <v>3.2</v>
      </c>
      <c r="U17" s="11" t="n">
        <v>0.25</v>
      </c>
      <c r="V17" s="3" t="n">
        <v>2.5</v>
      </c>
      <c r="W17" s="11" t="n">
        <v>0.25</v>
      </c>
      <c r="X17" s="3" t="n">
        <v>3.15</v>
      </c>
      <c r="Y17" s="11" t="n">
        <v>0.25</v>
      </c>
      <c r="Z17" s="3" t="n">
        <v>2.85</v>
      </c>
      <c r="AA17" s="11" t="n">
        <v>0.25</v>
      </c>
      <c r="AB17" s="3" t="n">
        <v>3.2</v>
      </c>
      <c r="AC17" s="11" t="n">
        <v>0.2</v>
      </c>
      <c r="AD17" s="3" t="n">
        <v>3.3</v>
      </c>
      <c r="AE17" s="11" t="n">
        <v>0.25</v>
      </c>
      <c r="AF17" s="3" t="n">
        <v>2.72</v>
      </c>
      <c r="AG17" s="11" t="n">
        <v>0.35</v>
      </c>
      <c r="AH17" s="3" t="n">
        <v>2.45</v>
      </c>
      <c r="AI17" s="11" t="n">
        <v>0.2</v>
      </c>
      <c r="AJ17" s="12" t="n">
        <f aca="false">(B17*C17+D17*E17+F17*G17+H17*I17)/SUM(C17,E17,G17,I17)</f>
        <v>3.46</v>
      </c>
      <c r="AK17" s="0" t="str">
        <f aca="false">IF(AJ17&gt;=2.5,"Pass","Fail")</f>
        <v>Pass</v>
      </c>
      <c r="AL17" s="12" t="n">
        <f aca="false">SUM(J17*K17+L17*M17+N17*O17+P17*Q17+R17*S17)/SUM(K17,M17,O17,Q17,S17)</f>
        <v>3.085</v>
      </c>
      <c r="AM17" s="0" t="str">
        <f aca="false">IF(AL17&gt;=2.5,"Pass","Fail")</f>
        <v>Pass</v>
      </c>
      <c r="AN17" s="3" t="n">
        <f aca="false">SUM(T17*U17+V17*W17+X17*Y17+Z17*AA17)/SUM(U17,W17,Y17,AA17)</f>
        <v>2.925</v>
      </c>
      <c r="AO17" s="2" t="str">
        <f aca="false">IF(AN17&gt;=2.5,"Pass","Fail")</f>
        <v>Pass</v>
      </c>
      <c r="AP17" s="12" t="n">
        <f aca="false">SUM(AB17*AC17+AD17*AE17+AF17*AG17+AH17*AI17)/SUM(AC17,AE17,AG17,AI17)</f>
        <v>2.907</v>
      </c>
      <c r="AQ17" s="0" t="str">
        <f aca="false">IF(AP17&gt;=2.5,"Pass","Fail")</f>
        <v>Pass</v>
      </c>
      <c r="AR17" s="12" t="n">
        <f aca="false">(AJ17+AL17+AN17+AP17)/4</f>
        <v>3.09425</v>
      </c>
      <c r="AS17" s="0" t="str">
        <f aca="false">IF(AR17&gt;=3,"Pass","Fail")</f>
        <v>Pass</v>
      </c>
    </row>
    <row r="18" customFormat="false" ht="12.75" hidden="false" customHeight="false" outlineLevel="0" collapsed="false">
      <c r="A18" s="9" t="s">
        <v>63</v>
      </c>
      <c r="B18" s="3" t="n">
        <v>2.8</v>
      </c>
      <c r="C18" s="11" t="n">
        <v>0.15</v>
      </c>
      <c r="D18" s="3" t="n">
        <v>0</v>
      </c>
      <c r="E18" s="11" t="n">
        <v>0.25</v>
      </c>
      <c r="F18" s="3" t="n">
        <v>3.3</v>
      </c>
      <c r="G18" s="11" t="n">
        <v>0.25</v>
      </c>
      <c r="H18" s="3" t="n">
        <v>3.8</v>
      </c>
      <c r="I18" s="11" t="n">
        <v>0.35</v>
      </c>
      <c r="J18" s="3" t="n">
        <v>3.5</v>
      </c>
      <c r="K18" s="11" t="n">
        <v>0.1</v>
      </c>
      <c r="L18" s="3" t="n">
        <v>2.3</v>
      </c>
      <c r="M18" s="11" t="n">
        <v>0.3</v>
      </c>
      <c r="N18" s="3" t="n">
        <v>4.2</v>
      </c>
      <c r="O18" s="11" t="n">
        <v>0.4</v>
      </c>
      <c r="P18" s="3" t="n">
        <v>3.1</v>
      </c>
      <c r="Q18" s="11" t="n">
        <v>0.1</v>
      </c>
      <c r="R18" s="3" t="n">
        <v>3.65</v>
      </c>
      <c r="S18" s="11" t="n">
        <v>0.1</v>
      </c>
      <c r="T18" s="3" t="n">
        <v>4</v>
      </c>
      <c r="U18" s="11" t="n">
        <v>0.25</v>
      </c>
      <c r="V18" s="3" t="n">
        <v>3</v>
      </c>
      <c r="W18" s="11" t="n">
        <v>0.25</v>
      </c>
      <c r="X18" s="3" t="n">
        <v>4.85</v>
      </c>
      <c r="Y18" s="11" t="n">
        <v>0.25</v>
      </c>
      <c r="Z18" s="3" t="n">
        <v>3.85</v>
      </c>
      <c r="AA18" s="11" t="n">
        <v>0.25</v>
      </c>
      <c r="AB18" s="3" t="n">
        <v>2.7</v>
      </c>
      <c r="AC18" s="11" t="n">
        <v>0.2</v>
      </c>
      <c r="AD18" s="3" t="n">
        <v>4.4</v>
      </c>
      <c r="AE18" s="11" t="n">
        <v>0.25</v>
      </c>
      <c r="AF18" s="3" t="n">
        <v>4.3</v>
      </c>
      <c r="AG18" s="11" t="n">
        <v>0.35</v>
      </c>
      <c r="AH18" s="3" t="n">
        <v>3.15</v>
      </c>
      <c r="AI18" s="11" t="n">
        <v>0.2</v>
      </c>
      <c r="AJ18" s="12" t="n">
        <f aca="false">(B18*C18+D18*E18+F18*G18+H18*I18)/SUM(C18,E18,G18,I18)</f>
        <v>2.575</v>
      </c>
      <c r="AK18" s="15" t="str">
        <f aca="false">IF(AJ18&gt;=2.5,"Pass","Fail")</f>
        <v>Pass</v>
      </c>
      <c r="AL18" s="12" t="n">
        <f aca="false">SUM(J18*K18+L18*M18+N18*O18+P18*Q18+R18*S18)/SUM(K18,M18,O18,Q18,S18)</f>
        <v>3.395</v>
      </c>
      <c r="AM18" s="0" t="str">
        <f aca="false">IF(AL18&gt;=2.5,"Pass","Fail")</f>
        <v>Pass</v>
      </c>
      <c r="AN18" s="3" t="n">
        <f aca="false">SUM(T18*U18+V18*W18+X18*Y18+Z18*AA18)/SUM(U18,W18,Y18,AA18)</f>
        <v>3.925</v>
      </c>
      <c r="AO18" s="2" t="str">
        <f aca="false">IF(AN18&gt;=2.5,"Pass","Fail")</f>
        <v>Pass</v>
      </c>
      <c r="AP18" s="12" t="n">
        <f aca="false">SUM(AB18*AC18+AD18*AE18+AF18*AG18+AH18*AI18)/SUM(AC18,AE18,AG18,AI18)</f>
        <v>3.775</v>
      </c>
      <c r="AQ18" s="0" t="str">
        <f aca="false">IF(AP18&gt;=2.5,"Pass","Fail")</f>
        <v>Pass</v>
      </c>
      <c r="AR18" s="12" t="n">
        <f aca="false">(AJ18+AL18+AN18+AP18)/4</f>
        <v>3.4175</v>
      </c>
      <c r="AS18" s="0" t="str">
        <f aca="false">IF(AR18&gt;=3,"Pass","Fail")</f>
        <v>Pass</v>
      </c>
    </row>
    <row r="19" customFormat="false" ht="12.75" hidden="false" customHeight="false" outlineLevel="0" collapsed="false">
      <c r="A19" s="9" t="s">
        <v>64</v>
      </c>
      <c r="B19" s="3" t="n">
        <v>3.2</v>
      </c>
      <c r="C19" s="11" t="n">
        <v>0.15</v>
      </c>
      <c r="D19" s="3" t="n">
        <v>0</v>
      </c>
      <c r="E19" s="11" t="n">
        <v>0.25</v>
      </c>
      <c r="F19" s="3" t="n">
        <v>4</v>
      </c>
      <c r="G19" s="11" t="n">
        <v>0.25</v>
      </c>
      <c r="H19" s="3" t="n">
        <v>3.2</v>
      </c>
      <c r="I19" s="11" t="n">
        <v>0.35</v>
      </c>
      <c r="J19" s="3" t="n">
        <v>3</v>
      </c>
      <c r="K19" s="11" t="n">
        <v>0.1</v>
      </c>
      <c r="L19" s="3" t="n">
        <v>3.5</v>
      </c>
      <c r="M19" s="11" t="n">
        <v>0.3</v>
      </c>
      <c r="N19" s="3" t="n">
        <v>3.7</v>
      </c>
      <c r="O19" s="11" t="n">
        <v>0.4</v>
      </c>
      <c r="P19" s="3" t="n">
        <v>2</v>
      </c>
      <c r="Q19" s="11" t="n">
        <v>0.1</v>
      </c>
      <c r="R19" s="3" t="n">
        <v>4.05</v>
      </c>
      <c r="S19" s="11" t="n">
        <v>0.1</v>
      </c>
      <c r="T19" s="3" t="n">
        <v>3.2</v>
      </c>
      <c r="U19" s="11" t="n">
        <v>0.25</v>
      </c>
      <c r="V19" s="3" t="n">
        <v>3</v>
      </c>
      <c r="W19" s="11" t="n">
        <v>0.25</v>
      </c>
      <c r="X19" s="3" t="n">
        <v>3.05</v>
      </c>
      <c r="Y19" s="11" t="n">
        <v>0.25</v>
      </c>
      <c r="Z19" s="3" t="n">
        <v>3.05</v>
      </c>
      <c r="AA19" s="11" t="n">
        <v>0.25</v>
      </c>
      <c r="AB19" s="3" t="n">
        <v>2.7</v>
      </c>
      <c r="AC19" s="11" t="n">
        <v>0.2</v>
      </c>
      <c r="AD19" s="3" t="n">
        <v>3.1</v>
      </c>
      <c r="AE19" s="11" t="n">
        <v>0.25</v>
      </c>
      <c r="AF19" s="3" t="n">
        <v>3.2</v>
      </c>
      <c r="AG19" s="11" t="n">
        <v>0.35</v>
      </c>
      <c r="AH19" s="3" t="n">
        <v>2.9</v>
      </c>
      <c r="AI19" s="11" t="n">
        <v>0.2</v>
      </c>
      <c r="AJ19" s="12" t="n">
        <f aca="false">(B19*C19+D19*E19+F19*G19+H19*I19)/SUM(C19,E19,G19,I19)</f>
        <v>2.6</v>
      </c>
      <c r="AK19" s="0" t="str">
        <f aca="false">IF(AJ19&gt;=2.5,"Pass","Fail")</f>
        <v>Pass</v>
      </c>
      <c r="AL19" s="12" t="n">
        <f aca="false">SUM(J19*K19+L19*M19+N19*O19+P19*Q19+R19*S19)/SUM(K19,M19,O19,Q19,S19)</f>
        <v>3.435</v>
      </c>
      <c r="AM19" s="0" t="str">
        <f aca="false">IF(AL19&gt;=2.5,"Pass","Fail")</f>
        <v>Pass</v>
      </c>
      <c r="AN19" s="3" t="n">
        <f aca="false">SUM(T19*U19+V19*W19+X19*Y19+Z19*AA19)/SUM(U19,W19,Y19,AA19)</f>
        <v>3.075</v>
      </c>
      <c r="AO19" s="2" t="str">
        <f aca="false">IF(AN19&gt;=2.5,"Pass","Fail")</f>
        <v>Pass</v>
      </c>
      <c r="AP19" s="12" t="n">
        <f aca="false">SUM(AB19*AC19+AD19*AE19+AF19*AG19+AH19*AI19)/SUM(AC19,AE19,AG19,AI19)</f>
        <v>3.015</v>
      </c>
      <c r="AQ19" s="0" t="str">
        <f aca="false">IF(AP19&gt;=2.5,"Pass","Fail")</f>
        <v>Pass</v>
      </c>
      <c r="AR19" s="12" t="n">
        <f aca="false">(AJ19+AL19+AN19+AP19)/4</f>
        <v>3.03125</v>
      </c>
      <c r="AS19" s="0" t="str">
        <f aca="false">IF(AR19&gt;=3,"Pass","Fail")</f>
        <v>Pass</v>
      </c>
    </row>
    <row r="20" customFormat="false" ht="12.75" hidden="false" customHeight="false" outlineLevel="0" collapsed="false">
      <c r="A20" s="9" t="s">
        <v>65</v>
      </c>
      <c r="B20" s="3" t="n">
        <v>4.7</v>
      </c>
      <c r="C20" s="11" t="n">
        <v>0.15</v>
      </c>
      <c r="D20" s="3" t="n">
        <v>0</v>
      </c>
      <c r="E20" s="11" t="n">
        <v>0.25</v>
      </c>
      <c r="F20" s="3" t="n">
        <v>3.7</v>
      </c>
      <c r="G20" s="11" t="n">
        <v>0.25</v>
      </c>
      <c r="H20" s="3" t="n">
        <v>3</v>
      </c>
      <c r="I20" s="11" t="n">
        <v>0.35</v>
      </c>
      <c r="J20" s="3" t="n">
        <v>3.3</v>
      </c>
      <c r="K20" s="11" t="n">
        <v>0.1</v>
      </c>
      <c r="L20" s="3" t="n">
        <v>3.5</v>
      </c>
      <c r="M20" s="11" t="n">
        <v>0.3</v>
      </c>
      <c r="N20" s="3" t="n">
        <v>3.4</v>
      </c>
      <c r="O20" s="11" t="n">
        <v>0.4</v>
      </c>
      <c r="P20" s="3" t="n">
        <v>4.3</v>
      </c>
      <c r="Q20" s="11" t="n">
        <v>0.1</v>
      </c>
      <c r="R20" s="3" t="n">
        <v>1.85</v>
      </c>
      <c r="S20" s="11" t="n">
        <v>0.1</v>
      </c>
      <c r="T20" s="3" t="n">
        <v>4</v>
      </c>
      <c r="U20" s="11" t="n">
        <v>0.25</v>
      </c>
      <c r="V20" s="3" t="n">
        <v>2.83</v>
      </c>
      <c r="W20" s="11" t="n">
        <v>0.25</v>
      </c>
      <c r="X20" s="3" t="n">
        <v>4.2</v>
      </c>
      <c r="Y20" s="11" t="n">
        <v>0.25</v>
      </c>
      <c r="Z20" s="3" t="n">
        <v>3.5</v>
      </c>
      <c r="AA20" s="11" t="n">
        <v>0.25</v>
      </c>
      <c r="AB20" s="3" t="n">
        <v>2.5</v>
      </c>
      <c r="AC20" s="11" t="n">
        <v>0.2</v>
      </c>
      <c r="AD20" s="3" t="n">
        <v>3</v>
      </c>
      <c r="AE20" s="11" t="n">
        <v>0.25</v>
      </c>
      <c r="AF20" s="3" t="n">
        <v>3.3</v>
      </c>
      <c r="AG20" s="11" t="n">
        <v>0.35</v>
      </c>
      <c r="AH20" s="3" t="n">
        <v>3.15</v>
      </c>
      <c r="AI20" s="11" t="n">
        <v>0.2</v>
      </c>
      <c r="AJ20" s="12" t="n">
        <f aca="false">(B20*C20+D20*E20+F20*G20+H20*I20)/SUM(C20,E20,G20,I20)</f>
        <v>2.68</v>
      </c>
      <c r="AK20" s="0" t="str">
        <f aca="false">IF(AJ20&gt;=2.5,"Pass","Fail")</f>
        <v>Pass</v>
      </c>
      <c r="AL20" s="12" t="n">
        <f aca="false">SUM(J20*K20+L20*M20+N20*O20+P20*Q20+R20*S20)/SUM(K20,M20,O20,Q20,S20)</f>
        <v>3.355</v>
      </c>
      <c r="AM20" s="0" t="str">
        <f aca="false">IF(AL20&gt;=2.5,"Pass","Fail")</f>
        <v>Pass</v>
      </c>
      <c r="AN20" s="3" t="n">
        <f aca="false">SUM(T20*U20+V20*W20+X20*Y20+Z20*AA20)/SUM(U20,W20,Y20,AA20)</f>
        <v>3.6325</v>
      </c>
      <c r="AO20" s="2" t="str">
        <f aca="false">IF(AN20&gt;=2.5,"Pass","Fail")</f>
        <v>Pass</v>
      </c>
      <c r="AP20" s="12" t="n">
        <f aca="false">SUM(AB20*AC20+AD20*AE20+AF20*AG20+AH20*AI20)/SUM(AC20,AE20,AG20,AI20)</f>
        <v>3.035</v>
      </c>
      <c r="AQ20" s="0" t="str">
        <f aca="false">IF(AP20&gt;=2.5,"Pass","Fail")</f>
        <v>Pass</v>
      </c>
      <c r="AR20" s="12" t="n">
        <f aca="false">(AJ20+AL20+AN20+AP20)/4</f>
        <v>3.175625</v>
      </c>
      <c r="AS20" s="0" t="str">
        <f aca="false">IF(AR20&gt;=3,"Pass","Fail")</f>
        <v>Pass</v>
      </c>
    </row>
    <row r="21" customFormat="false" ht="12.75" hidden="false" customHeight="false" outlineLevel="0" collapsed="false">
      <c r="A21" s="9" t="s">
        <v>66</v>
      </c>
      <c r="B21" s="3" t="n">
        <v>3.5</v>
      </c>
      <c r="C21" s="11" t="n">
        <v>0.15</v>
      </c>
      <c r="D21" s="3" t="n">
        <v>2.9</v>
      </c>
      <c r="E21" s="11" t="n">
        <v>0.25</v>
      </c>
      <c r="F21" s="3" t="n">
        <v>3.7</v>
      </c>
      <c r="G21" s="11" t="n">
        <v>0.25</v>
      </c>
      <c r="H21" s="3" t="n">
        <v>3.1</v>
      </c>
      <c r="I21" s="11" t="n">
        <v>0.35</v>
      </c>
      <c r="J21" s="3" t="n">
        <v>3</v>
      </c>
      <c r="K21" s="11" t="n">
        <v>0.1</v>
      </c>
      <c r="L21" s="3" t="n">
        <v>3.2</v>
      </c>
      <c r="M21" s="11" t="n">
        <v>0.3</v>
      </c>
      <c r="N21" s="3" t="n">
        <v>2.4</v>
      </c>
      <c r="O21" s="11" t="n">
        <v>0.4</v>
      </c>
      <c r="P21" s="3" t="n">
        <v>2.9</v>
      </c>
      <c r="Q21" s="11" t="n">
        <v>0.1</v>
      </c>
      <c r="R21" s="3" t="n">
        <v>3.9</v>
      </c>
      <c r="S21" s="11" t="n">
        <v>0.1</v>
      </c>
      <c r="T21" s="3" t="n">
        <v>3.6</v>
      </c>
      <c r="U21" s="11" t="n">
        <v>0.25</v>
      </c>
      <c r="V21" s="3" t="n">
        <v>4.35</v>
      </c>
      <c r="W21" s="11" t="n">
        <v>0.25</v>
      </c>
      <c r="X21" s="3" t="n">
        <v>2.85</v>
      </c>
      <c r="Y21" s="11" t="n">
        <v>0.25</v>
      </c>
      <c r="Z21" s="3" t="n">
        <v>3.45</v>
      </c>
      <c r="AA21" s="11" t="n">
        <v>0.25</v>
      </c>
      <c r="AB21" s="3" t="n">
        <v>2.4</v>
      </c>
      <c r="AC21" s="11" t="n">
        <v>0.2</v>
      </c>
      <c r="AD21" s="3" t="n">
        <v>3.3</v>
      </c>
      <c r="AE21" s="11" t="n">
        <v>0.25</v>
      </c>
      <c r="AF21" s="3" t="n">
        <v>2.75</v>
      </c>
      <c r="AG21" s="11" t="n">
        <v>0.35</v>
      </c>
      <c r="AH21" s="3" t="n">
        <v>3</v>
      </c>
      <c r="AI21" s="11" t="n">
        <v>0.2</v>
      </c>
      <c r="AJ21" s="12" t="n">
        <f aca="false">(B21*C21+D21*E21+F21*G21+H21*I21)/SUM(C21,E21,G21,I21)</f>
        <v>3.26</v>
      </c>
      <c r="AK21" s="0" t="str">
        <f aca="false">IF(AJ21&gt;=2.5,"Pass","Fail")</f>
        <v>Pass</v>
      </c>
      <c r="AL21" s="12" t="n">
        <f aca="false">SUM(J21*K21+L21*M21+N21*O21+P21*Q21+R21*S21)/SUM(K21,M21,O21,Q21,S21)</f>
        <v>2.9</v>
      </c>
      <c r="AM21" s="0" t="str">
        <f aca="false">IF(AL21&gt;=2.5,"Pass","Fail")</f>
        <v>Pass</v>
      </c>
      <c r="AN21" s="3" t="n">
        <f aca="false">SUM(T21*U21+V21*W21+X21*Y21+Z21*AA21)/SUM(U21,W21,Y21,AA21)</f>
        <v>3.5625</v>
      </c>
      <c r="AO21" s="2" t="str">
        <f aca="false">IF(AN21&gt;=2.5,"Pass","Fail")</f>
        <v>Pass</v>
      </c>
      <c r="AP21" s="12" t="n">
        <f aca="false">SUM(AB21*AC21+AD21*AE21+AF21*AG21+AH21*AI21)/SUM(AC21,AE21,AG21,AI21)</f>
        <v>2.8675</v>
      </c>
      <c r="AQ21" s="0" t="str">
        <f aca="false">IF(AP21&gt;=2.5,"Pass","Fail")</f>
        <v>Pass</v>
      </c>
      <c r="AR21" s="12" t="n">
        <f aca="false">(AJ21+AL21+AN21+AP21)/4</f>
        <v>3.1475</v>
      </c>
      <c r="AS21" s="0" t="str">
        <f aca="false">IF(AR21&gt;=3,"Pass","Fail")</f>
        <v>Pass</v>
      </c>
    </row>
    <row r="22" customFormat="false" ht="12.75" hidden="false" customHeight="false" outlineLevel="0" collapsed="false">
      <c r="A22" s="9" t="s">
        <v>67</v>
      </c>
      <c r="B22" s="3" t="n">
        <v>3</v>
      </c>
      <c r="C22" s="11" t="n">
        <v>0.15</v>
      </c>
      <c r="D22" s="3" t="n">
        <v>2.3</v>
      </c>
      <c r="E22" s="11" t="n">
        <v>0.25</v>
      </c>
      <c r="F22" s="3" t="n">
        <v>2.2</v>
      </c>
      <c r="G22" s="11" t="n">
        <v>0.25</v>
      </c>
      <c r="H22" s="3" t="n">
        <v>3.05</v>
      </c>
      <c r="I22" s="11" t="n">
        <v>0.35</v>
      </c>
      <c r="J22" s="3" t="n">
        <v>2.5</v>
      </c>
      <c r="K22" s="11" t="n">
        <v>0.1</v>
      </c>
      <c r="L22" s="3" t="n">
        <v>3.3</v>
      </c>
      <c r="M22" s="11" t="n">
        <v>0.3</v>
      </c>
      <c r="N22" s="3" t="n">
        <v>2.95</v>
      </c>
      <c r="O22" s="11" t="n">
        <v>0.4</v>
      </c>
      <c r="P22" s="3" t="n">
        <v>3.9</v>
      </c>
      <c r="Q22" s="11" t="n">
        <v>0.1</v>
      </c>
      <c r="R22" s="3" t="n">
        <v>4.05</v>
      </c>
      <c r="S22" s="11" t="n">
        <v>0.1</v>
      </c>
      <c r="T22" s="3" t="n">
        <v>3.65</v>
      </c>
      <c r="U22" s="11" t="n">
        <v>0.25</v>
      </c>
      <c r="V22" s="3" t="n">
        <v>2.7</v>
      </c>
      <c r="W22" s="11" t="n">
        <v>0.25</v>
      </c>
      <c r="X22" s="3" t="n">
        <v>1.93</v>
      </c>
      <c r="Y22" s="11" t="n">
        <v>0.25</v>
      </c>
      <c r="Z22" s="3" t="n">
        <v>3.32</v>
      </c>
      <c r="AA22" s="11" t="n">
        <v>0.25</v>
      </c>
      <c r="AB22" s="3" t="n">
        <v>2.02</v>
      </c>
      <c r="AC22" s="11" t="n">
        <v>0.2</v>
      </c>
      <c r="AD22" s="3" t="n">
        <v>1.71</v>
      </c>
      <c r="AE22" s="11" t="n">
        <v>0.25</v>
      </c>
      <c r="AF22" s="3" t="n">
        <v>2.87</v>
      </c>
      <c r="AG22" s="11" t="n">
        <v>0.35</v>
      </c>
      <c r="AH22" s="3" t="n">
        <v>3</v>
      </c>
      <c r="AI22" s="11" t="n">
        <v>0.2</v>
      </c>
      <c r="AJ22" s="12" t="n">
        <f aca="false">(B22*C22+D22*E22+F22*G22+H22*I22)/SUM(C22,E22,G22,I22)</f>
        <v>2.6425</v>
      </c>
      <c r="AK22" s="0" t="str">
        <f aca="false">IF(AJ22&gt;=2.5,"Pass","Fail")</f>
        <v>Pass</v>
      </c>
      <c r="AL22" s="12" t="n">
        <f aca="false">SUM(J22*K22+L22*M22+N22*O22+P22*Q22+R22*S22)/SUM(K22,M22,O22,Q22,S22)</f>
        <v>3.215</v>
      </c>
      <c r="AM22" s="0" t="str">
        <f aca="false">IF(AL22&gt;=2.5,"Pass","Fail")</f>
        <v>Pass</v>
      </c>
      <c r="AN22" s="3" t="n">
        <f aca="false">SUM(T22*U22+V22*W22+X22*Y22+Z22*AA22)/SUM(U22,W22,Y22,AA22)</f>
        <v>2.9</v>
      </c>
      <c r="AO22" s="2" t="str">
        <f aca="false">IF(AN22&gt;=2.5,"Pass","Fail")</f>
        <v>Pass</v>
      </c>
      <c r="AP22" s="12" t="n">
        <f aca="false">SUM(AB22*AC22+AD22*AE22+AF22*AG22+AH22*AI22)/SUM(AC22,AE22,AG22,AI22)</f>
        <v>2.436</v>
      </c>
      <c r="AQ22" s="16" t="str">
        <f aca="false">IF(AP22&gt;=2.5,"Pass","Fail")</f>
        <v>Fail</v>
      </c>
      <c r="AR22" s="12" t="n">
        <f aca="false">(AJ22+AL22+AN22+AP22)/4</f>
        <v>2.798375</v>
      </c>
      <c r="AS22" s="14" t="str">
        <f aca="false">IF(AR22&gt;=3,"Pass","Fail")</f>
        <v>Fail</v>
      </c>
    </row>
    <row r="23" customFormat="false" ht="12.75" hidden="false" customHeight="false" outlineLevel="0" collapsed="false">
      <c r="A23" s="9" t="s">
        <v>68</v>
      </c>
      <c r="B23" s="3" t="n">
        <v>2.7</v>
      </c>
      <c r="C23" s="11" t="n">
        <v>0.15</v>
      </c>
      <c r="D23" s="3" t="n">
        <v>3.1</v>
      </c>
      <c r="E23" s="11" t="n">
        <v>0.25</v>
      </c>
      <c r="F23" s="3" t="n">
        <v>2.8</v>
      </c>
      <c r="G23" s="11" t="n">
        <v>0.25</v>
      </c>
      <c r="H23" s="3" t="n">
        <v>3</v>
      </c>
      <c r="I23" s="11" t="n">
        <v>0.35</v>
      </c>
      <c r="J23" s="3" t="n">
        <v>2.4</v>
      </c>
      <c r="K23" s="11" t="n">
        <v>0.1</v>
      </c>
      <c r="L23" s="3" t="n">
        <v>2.8</v>
      </c>
      <c r="M23" s="11" t="n">
        <v>0.3</v>
      </c>
      <c r="N23" s="3" t="n">
        <v>3.4</v>
      </c>
      <c r="O23" s="11" t="n">
        <v>0.4</v>
      </c>
      <c r="P23" s="3" t="n">
        <v>3.2</v>
      </c>
      <c r="Q23" s="11" t="n">
        <v>0.1</v>
      </c>
      <c r="R23" s="3" t="n">
        <v>3.55</v>
      </c>
      <c r="S23" s="11" t="n">
        <v>0.1</v>
      </c>
      <c r="T23" s="3" t="n">
        <v>3.2</v>
      </c>
      <c r="U23" s="11" t="n">
        <v>0.25</v>
      </c>
      <c r="V23" s="3" t="n">
        <v>2.85</v>
      </c>
      <c r="W23" s="11" t="n">
        <v>0.25</v>
      </c>
      <c r="X23" s="3" t="n">
        <v>2.8</v>
      </c>
      <c r="Y23" s="11" t="n">
        <v>0.25</v>
      </c>
      <c r="Z23" s="3" t="n">
        <v>4.1</v>
      </c>
      <c r="AA23" s="11" t="n">
        <v>0.25</v>
      </c>
      <c r="AB23" s="3" t="n">
        <v>2.9</v>
      </c>
      <c r="AC23" s="11" t="n">
        <v>0.2</v>
      </c>
      <c r="AD23" s="3" t="n">
        <v>3.1</v>
      </c>
      <c r="AE23" s="11" t="n">
        <v>0.25</v>
      </c>
      <c r="AF23" s="3" t="n">
        <v>3.3</v>
      </c>
      <c r="AG23" s="11" t="n">
        <v>0.35</v>
      </c>
      <c r="AH23" s="3" t="n">
        <v>3</v>
      </c>
      <c r="AI23" s="11" t="n">
        <v>0.2</v>
      </c>
      <c r="AJ23" s="12" t="n">
        <f aca="false">(B23*C23+D23*E23+F23*G23+H23*I23)/SUM(C23,E23,G23,I23)</f>
        <v>2.93</v>
      </c>
      <c r="AK23" s="0" t="str">
        <f aca="false">IF(AJ23&gt;=2.5,"Pass","Fail")</f>
        <v>Pass</v>
      </c>
      <c r="AL23" s="12" t="n">
        <f aca="false">SUM(J23*K23+L23*M23+N23*O23+P23*Q23+R23*S23)/SUM(K23,M23,O23,Q23,S23)</f>
        <v>3.115</v>
      </c>
      <c r="AM23" s="0" t="str">
        <f aca="false">IF(AL23&gt;=2.5,"Pass","Fail")</f>
        <v>Pass</v>
      </c>
      <c r="AN23" s="3" t="n">
        <f aca="false">SUM(T23*U23+V23*W23+X23*Y23+Z23*AA23)/SUM(U23,W23,Y23,AA23)</f>
        <v>3.2375</v>
      </c>
      <c r="AO23" s="2" t="str">
        <f aca="false">IF(AN23&gt;=2.5,"Pass","Fail")</f>
        <v>Pass</v>
      </c>
      <c r="AP23" s="12" t="n">
        <f aca="false">SUM(AB23*AC23+AD23*AE23+AF23*AG23+AH23*AI23)/SUM(AC23,AE23,AG23,AI23)</f>
        <v>3.11</v>
      </c>
      <c r="AQ23" s="0" t="str">
        <f aca="false">IF(AP23&gt;=2.5,"Pass","Fail")</f>
        <v>Pass</v>
      </c>
      <c r="AR23" s="12" t="n">
        <f aca="false">(AJ23+AL23+AN23+AP23)/4</f>
        <v>3.098125</v>
      </c>
      <c r="AS23" s="0" t="str">
        <f aca="false">IF(AR23&gt;=3,"Pass","Fail")</f>
        <v>Pass</v>
      </c>
    </row>
    <row r="24" customFormat="false" ht="12.75" hidden="false" customHeight="false" outlineLevel="0" collapsed="false">
      <c r="A24" s="9" t="s">
        <v>69</v>
      </c>
      <c r="B24" s="3" t="n">
        <v>3</v>
      </c>
      <c r="C24" s="11" t="n">
        <v>0.15</v>
      </c>
      <c r="D24" s="3" t="n">
        <v>3</v>
      </c>
      <c r="E24" s="11" t="n">
        <v>0.25</v>
      </c>
      <c r="F24" s="3" t="n">
        <v>2.4</v>
      </c>
      <c r="G24" s="11" t="n">
        <v>0.25</v>
      </c>
      <c r="H24" s="3" t="n">
        <v>3.1</v>
      </c>
      <c r="I24" s="11" t="n">
        <v>0.35</v>
      </c>
      <c r="J24" s="3" t="n">
        <v>3.3</v>
      </c>
      <c r="K24" s="11" t="n">
        <v>0.1</v>
      </c>
      <c r="L24" s="3" t="n">
        <v>4.4</v>
      </c>
      <c r="M24" s="11" t="n">
        <v>0.3</v>
      </c>
      <c r="N24" s="3" t="n">
        <v>3.25</v>
      </c>
      <c r="O24" s="11" t="n">
        <v>0.4</v>
      </c>
      <c r="P24" s="3" t="n">
        <v>3.5</v>
      </c>
      <c r="Q24" s="11" t="n">
        <v>0.1</v>
      </c>
      <c r="R24" s="3" t="n">
        <v>3.2</v>
      </c>
      <c r="S24" s="11" t="n">
        <v>0.1</v>
      </c>
      <c r="T24" s="3" t="n">
        <v>3.8</v>
      </c>
      <c r="U24" s="11" t="n">
        <v>0.25</v>
      </c>
      <c r="V24" s="3" t="n">
        <v>3.7</v>
      </c>
      <c r="W24" s="11" t="n">
        <v>0.25</v>
      </c>
      <c r="X24" s="3" t="n">
        <v>3.55</v>
      </c>
      <c r="Y24" s="11" t="n">
        <v>0.25</v>
      </c>
      <c r="Z24" s="3" t="n">
        <v>3.3</v>
      </c>
      <c r="AA24" s="11" t="n">
        <v>0.25</v>
      </c>
      <c r="AB24" s="3" t="n">
        <v>3.2</v>
      </c>
      <c r="AC24" s="11" t="n">
        <v>0.2</v>
      </c>
      <c r="AD24" s="3" t="n">
        <v>3.2</v>
      </c>
      <c r="AE24" s="11" t="n">
        <v>0.25</v>
      </c>
      <c r="AF24" s="3" t="n">
        <v>3.3</v>
      </c>
      <c r="AG24" s="11" t="n">
        <v>0.35</v>
      </c>
      <c r="AH24" s="3" t="n">
        <v>3.75</v>
      </c>
      <c r="AI24" s="11" t="n">
        <v>0.2</v>
      </c>
      <c r="AJ24" s="12" t="n">
        <f aca="false">(B24*C24+D24*E24+F24*G24+H24*I24)/SUM(C24,E24,G24,I24)</f>
        <v>2.885</v>
      </c>
      <c r="AK24" s="0" t="str">
        <f aca="false">IF(AJ24&gt;=2.5,"Pass","Fail")</f>
        <v>Pass</v>
      </c>
      <c r="AL24" s="12" t="n">
        <f aca="false">SUM(J24*K24+L24*M24+N24*O24+P24*Q24+R24*S24)/SUM(K24,M24,O24,Q24,S24)</f>
        <v>3.62</v>
      </c>
      <c r="AM24" s="0" t="str">
        <f aca="false">IF(AL24&gt;=2.5,"Pass","Fail")</f>
        <v>Pass</v>
      </c>
      <c r="AN24" s="3" t="n">
        <f aca="false">SUM(T24*U24+V24*W24+X24*Y24+Z24*AA24)/SUM(U24,W24,Y24,AA24)</f>
        <v>3.5875</v>
      </c>
      <c r="AO24" s="2" t="str">
        <f aca="false">IF(AN24&gt;=2.5,"Pass","Fail")</f>
        <v>Pass</v>
      </c>
      <c r="AP24" s="12" t="n">
        <f aca="false">SUM(AB24*AC24+AD24*AE24+AF24*AG24+AH24*AI24)/SUM(AC24,AE24,AG24,AI24)</f>
        <v>3.345</v>
      </c>
      <c r="AQ24" s="0" t="str">
        <f aca="false">IF(AP24&gt;=2.5,"Pass","Fail")</f>
        <v>Pass</v>
      </c>
      <c r="AR24" s="12" t="n">
        <f aca="false">(AJ24+AL24+AN24+AP24)/4</f>
        <v>3.359375</v>
      </c>
      <c r="AS24" s="0" t="str">
        <f aca="false">IF(AR24&gt;=3,"Pass","Fail")</f>
        <v>Pass</v>
      </c>
    </row>
    <row r="25" customFormat="false" ht="12.75" hidden="false" customHeight="false" outlineLevel="0" collapsed="false">
      <c r="A25" s="9" t="s">
        <v>70</v>
      </c>
      <c r="B25" s="3" t="n">
        <v>3.9</v>
      </c>
      <c r="C25" s="11" t="n">
        <v>0.15</v>
      </c>
      <c r="D25" s="3" t="n">
        <v>2.6</v>
      </c>
      <c r="E25" s="11" t="n">
        <v>0.25</v>
      </c>
      <c r="F25" s="3" t="n">
        <v>2.7</v>
      </c>
      <c r="G25" s="11" t="n">
        <v>0.25</v>
      </c>
      <c r="H25" s="3" t="n">
        <v>3.1</v>
      </c>
      <c r="I25" s="11" t="n">
        <v>0.35</v>
      </c>
      <c r="J25" s="3" t="n">
        <v>2.53</v>
      </c>
      <c r="K25" s="11" t="n">
        <v>0.1</v>
      </c>
      <c r="L25" s="3" t="n">
        <v>4.5</v>
      </c>
      <c r="M25" s="11" t="n">
        <v>0.3</v>
      </c>
      <c r="N25" s="3" t="n">
        <v>3.6</v>
      </c>
      <c r="O25" s="11" t="n">
        <v>0.4</v>
      </c>
      <c r="P25" s="3" t="n">
        <v>3.4</v>
      </c>
      <c r="Q25" s="11" t="n">
        <v>0.1</v>
      </c>
      <c r="R25" s="3" t="n">
        <v>3.55</v>
      </c>
      <c r="S25" s="11" t="n">
        <v>0.1</v>
      </c>
      <c r="T25" s="3" t="n">
        <v>4.8</v>
      </c>
      <c r="U25" s="11" t="n">
        <v>0.25</v>
      </c>
      <c r="V25" s="3" t="n">
        <v>2.3</v>
      </c>
      <c r="W25" s="11" t="n">
        <v>0.25</v>
      </c>
      <c r="X25" s="3" t="n">
        <v>3.5</v>
      </c>
      <c r="Y25" s="11" t="n">
        <v>0.25</v>
      </c>
      <c r="Z25" s="3" t="n">
        <v>3.75</v>
      </c>
      <c r="AA25" s="11" t="n">
        <v>0.25</v>
      </c>
      <c r="AB25" s="3" t="n">
        <v>3.1</v>
      </c>
      <c r="AC25" s="11" t="n">
        <v>0.2</v>
      </c>
      <c r="AD25" s="3" t="n">
        <v>3.5</v>
      </c>
      <c r="AE25" s="11" t="n">
        <v>0.25</v>
      </c>
      <c r="AF25" s="3" t="n">
        <v>3.55</v>
      </c>
      <c r="AG25" s="11" t="n">
        <v>0.35</v>
      </c>
      <c r="AH25" s="3" t="n">
        <v>3</v>
      </c>
      <c r="AI25" s="11" t="n">
        <v>0.2</v>
      </c>
      <c r="AJ25" s="12" t="n">
        <f aca="false">(B25*C25+D25*E25+F25*G25+H25*I25)/SUM(C25,E25,G25,I25)</f>
        <v>2.995</v>
      </c>
      <c r="AK25" s="0" t="str">
        <f aca="false">IF(AJ25&gt;=2.5,"Pass","Fail")</f>
        <v>Pass</v>
      </c>
      <c r="AL25" s="12" t="n">
        <f aca="false">SUM(J25*K25+L25*M25+N25*O25+P25*Q25+R25*S25)/SUM(K25,M25,O25,Q25,S25)</f>
        <v>3.738</v>
      </c>
      <c r="AM25" s="0" t="str">
        <f aca="false">IF(AL25&gt;=2.5,"Pass","Fail")</f>
        <v>Pass</v>
      </c>
      <c r="AN25" s="3" t="n">
        <f aca="false">SUM(T25*U25+V25*W25+X25*Y25+Z25*AA25)/SUM(U25,W25,Y25,AA25)</f>
        <v>3.5875</v>
      </c>
      <c r="AO25" s="2" t="str">
        <f aca="false">IF(AN25&gt;=2.5,"Pass","Fail")</f>
        <v>Pass</v>
      </c>
      <c r="AP25" s="12" t="n">
        <f aca="false">SUM(AB25*AC25+AD25*AE25+AF25*AG25+AH25*AI25)/SUM(AC25,AE25,AG25,AI25)</f>
        <v>3.3375</v>
      </c>
      <c r="AQ25" s="0" t="str">
        <f aca="false">IF(AP25&gt;=2.5,"Pass","Fail")</f>
        <v>Pass</v>
      </c>
      <c r="AR25" s="12" t="n">
        <f aca="false">(AJ25+AL25+AN25+AP25)/4</f>
        <v>3.4145</v>
      </c>
      <c r="AS25" s="0" t="str">
        <f aca="false">IF(AR25&gt;=3,"Pass","Fail")</f>
        <v>Pass</v>
      </c>
    </row>
    <row r="26" customFormat="false" ht="12.75" hidden="false" customHeight="false" outlineLevel="0" collapsed="false">
      <c r="A26" s="9" t="s">
        <v>71</v>
      </c>
      <c r="B26" s="3" t="n">
        <v>3.4</v>
      </c>
      <c r="C26" s="11" t="n">
        <v>0.15</v>
      </c>
      <c r="D26" s="3" t="n">
        <v>3.2</v>
      </c>
      <c r="E26" s="11" t="n">
        <v>0.25</v>
      </c>
      <c r="F26" s="3" t="n">
        <v>2.5</v>
      </c>
      <c r="G26" s="11" t="n">
        <v>0.25</v>
      </c>
      <c r="H26" s="3" t="n">
        <v>3.4</v>
      </c>
      <c r="I26" s="11" t="n">
        <v>0.35</v>
      </c>
      <c r="J26" s="3" t="n">
        <v>2.8</v>
      </c>
      <c r="K26" s="11" t="n">
        <v>0.1</v>
      </c>
      <c r="L26" s="3" t="n">
        <v>4.3</v>
      </c>
      <c r="M26" s="11" t="n">
        <v>0.3</v>
      </c>
      <c r="N26" s="3" t="n">
        <v>3.65</v>
      </c>
      <c r="O26" s="11" t="n">
        <v>0.4</v>
      </c>
      <c r="P26" s="3" t="n">
        <v>4.3</v>
      </c>
      <c r="Q26" s="11" t="n">
        <v>0.1</v>
      </c>
      <c r="R26" s="3" t="n">
        <v>2.05</v>
      </c>
      <c r="S26" s="11" t="n">
        <v>0.1</v>
      </c>
      <c r="T26" s="3" t="n">
        <v>4</v>
      </c>
      <c r="U26" s="11" t="n">
        <v>0.25</v>
      </c>
      <c r="V26" s="3" t="n">
        <v>3.65</v>
      </c>
      <c r="W26" s="11" t="n">
        <v>0.25</v>
      </c>
      <c r="X26" s="3" t="n">
        <v>3.75</v>
      </c>
      <c r="Y26" s="11" t="n">
        <v>0.25</v>
      </c>
      <c r="Z26" s="3" t="n">
        <v>3.45</v>
      </c>
      <c r="AA26" s="11" t="n">
        <v>0.25</v>
      </c>
      <c r="AB26" s="3" t="n">
        <v>2.9</v>
      </c>
      <c r="AC26" s="11" t="n">
        <v>0.2</v>
      </c>
      <c r="AD26" s="3" t="n">
        <v>3.1</v>
      </c>
      <c r="AE26" s="11" t="n">
        <v>0.25</v>
      </c>
      <c r="AF26" s="3" t="n">
        <v>4.1</v>
      </c>
      <c r="AG26" s="11" t="n">
        <v>0.35</v>
      </c>
      <c r="AH26" s="3" t="n">
        <v>4.15</v>
      </c>
      <c r="AI26" s="11" t="n">
        <v>0.2</v>
      </c>
      <c r="AJ26" s="12" t="n">
        <f aca="false">(B26*C26+D26*E26+F26*G26+H26*I26)/SUM(C26,E26,G26,I26)</f>
        <v>3.125</v>
      </c>
      <c r="AK26" s="0" t="str">
        <f aca="false">IF(AJ26&gt;=2.5,"Pass","Fail")</f>
        <v>Pass</v>
      </c>
      <c r="AL26" s="12" t="n">
        <f aca="false">SUM(J26*K26+L26*M26+N26*O26+P26*Q26+R26*S26)/SUM(K26,M26,O26,Q26,S26)</f>
        <v>3.665</v>
      </c>
      <c r="AM26" s="0" t="str">
        <f aca="false">IF(AL26&gt;=2.5,"Pass","Fail")</f>
        <v>Pass</v>
      </c>
      <c r="AN26" s="3" t="n">
        <f aca="false">SUM(T26*U26+V26*W26+X26*Y26+Z26*AA26)/SUM(U26,W26,Y26,AA26)</f>
        <v>3.7125</v>
      </c>
      <c r="AO26" s="2" t="str">
        <f aca="false">IF(AN26&gt;=2.5,"Pass","Fail")</f>
        <v>Pass</v>
      </c>
      <c r="AP26" s="12" t="n">
        <f aca="false">SUM(AB26*AC26+AD26*AE26+AF26*AG26+AH26*AI26)/SUM(AC26,AE26,AG26,AI26)</f>
        <v>3.62</v>
      </c>
      <c r="AQ26" s="0" t="str">
        <f aca="false">IF(AP26&gt;=2.5,"Pass","Fail")</f>
        <v>Pass</v>
      </c>
      <c r="AR26" s="12" t="n">
        <f aca="false">(AJ26+AL26+AN26+AP26)/4</f>
        <v>3.530625</v>
      </c>
      <c r="AS26" s="0" t="str">
        <f aca="false">IF(AR26&gt;=3,"Pass","Fail")</f>
        <v>Pass</v>
      </c>
    </row>
    <row r="27" customFormat="false" ht="12.75" hidden="false" customHeight="false" outlineLevel="0" collapsed="false">
      <c r="A27" s="9" t="s">
        <v>72</v>
      </c>
      <c r="B27" s="3" t="n">
        <v>3.4</v>
      </c>
      <c r="C27" s="11" t="n">
        <v>0.15</v>
      </c>
      <c r="D27" s="3" t="n">
        <v>2.4</v>
      </c>
      <c r="E27" s="11" t="n">
        <v>0.25</v>
      </c>
      <c r="F27" s="3" t="n">
        <v>3</v>
      </c>
      <c r="G27" s="11" t="n">
        <v>0.25</v>
      </c>
      <c r="H27" s="3" t="n">
        <v>3.9</v>
      </c>
      <c r="I27" s="11" t="n">
        <v>0.35</v>
      </c>
      <c r="J27" s="3" t="n">
        <v>2.3</v>
      </c>
      <c r="K27" s="11" t="n">
        <v>0.1</v>
      </c>
      <c r="L27" s="3" t="n">
        <v>3.4</v>
      </c>
      <c r="M27" s="11" t="n">
        <v>0.3</v>
      </c>
      <c r="N27" s="3" t="n">
        <v>2.76</v>
      </c>
      <c r="O27" s="11" t="n">
        <v>0.4</v>
      </c>
      <c r="P27" s="3" t="n">
        <v>1.8</v>
      </c>
      <c r="Q27" s="11" t="n">
        <v>0.1</v>
      </c>
      <c r="R27" s="3" t="n">
        <v>3.49</v>
      </c>
      <c r="S27" s="11" t="n">
        <v>0.1</v>
      </c>
      <c r="T27" s="3" t="n">
        <v>4</v>
      </c>
      <c r="U27" s="11" t="n">
        <v>0.25</v>
      </c>
      <c r="V27" s="3" t="n">
        <v>3.1</v>
      </c>
      <c r="W27" s="11" t="n">
        <v>0.25</v>
      </c>
      <c r="X27" s="3" t="n">
        <v>3.55</v>
      </c>
      <c r="Y27" s="11" t="n">
        <v>0.25</v>
      </c>
      <c r="Z27" s="3" t="n">
        <v>2.72</v>
      </c>
      <c r="AA27" s="11" t="n">
        <v>0.25</v>
      </c>
      <c r="AB27" s="3" t="n">
        <v>2.5</v>
      </c>
      <c r="AC27" s="11" t="n">
        <v>0.2</v>
      </c>
      <c r="AD27" s="3" t="n">
        <v>4.1</v>
      </c>
      <c r="AE27" s="11" t="n">
        <v>0.25</v>
      </c>
      <c r="AF27" s="3" t="n">
        <v>2.04</v>
      </c>
      <c r="AG27" s="11" t="n">
        <v>0.35</v>
      </c>
      <c r="AH27" s="3" t="n">
        <v>3.85</v>
      </c>
      <c r="AI27" s="11" t="n">
        <v>0.2</v>
      </c>
      <c r="AJ27" s="12" t="n">
        <f aca="false">(B27*C27+D27*E27+F27*G27+H27*I27)/SUM(C27,E27,G27,I27)</f>
        <v>3.225</v>
      </c>
      <c r="AK27" s="0" t="str">
        <f aca="false">IF(AJ27&gt;=2.5,"Pass","Fail")</f>
        <v>Pass</v>
      </c>
      <c r="AL27" s="12" t="n">
        <f aca="false">SUM(J27*K27+L27*M27+N27*O27+P27*Q27+R27*S27)/SUM(K27,M27,O27,Q27,S27)</f>
        <v>2.883</v>
      </c>
      <c r="AM27" s="0" t="str">
        <f aca="false">IF(AL27&gt;=2.5,"Pass","Fail")</f>
        <v>Pass</v>
      </c>
      <c r="AN27" s="3" t="n">
        <f aca="false">SUM(T27*U27+V27*W27+X27*Y27+Z27*AA27)/SUM(U27,W27,Y27,AA27)</f>
        <v>3.3425</v>
      </c>
      <c r="AO27" s="2" t="str">
        <f aca="false">IF(AN27&gt;=2.5,"Pass","Fail")</f>
        <v>Pass</v>
      </c>
      <c r="AP27" s="12" t="n">
        <f aca="false">SUM(AB27*AC27+AD27*AE27+AF27*AG27+AH27*AI27)/SUM(AC27,AE27,AG27,AI27)</f>
        <v>3.009</v>
      </c>
      <c r="AQ27" s="0" t="str">
        <f aca="false">IF(AP27&gt;=2.5,"Pass","Fail")</f>
        <v>Pass</v>
      </c>
      <c r="AR27" s="12" t="n">
        <f aca="false">(AJ27+AL27+AN27+AP27)/4</f>
        <v>3.114875</v>
      </c>
      <c r="AS27" s="0" t="str">
        <f aca="false">IF(AR27&gt;=3,"Pass","Fail")</f>
        <v>Pass</v>
      </c>
    </row>
    <row r="28" customFormat="false" ht="12.75" hidden="false" customHeight="false" outlineLevel="0" collapsed="false">
      <c r="A28" s="9" t="s">
        <v>73</v>
      </c>
      <c r="B28" s="3" t="n">
        <v>3.3</v>
      </c>
      <c r="C28" s="11" t="n">
        <v>0.15</v>
      </c>
      <c r="D28" s="3" t="n">
        <v>3.4</v>
      </c>
      <c r="E28" s="11" t="n">
        <v>0.25</v>
      </c>
      <c r="F28" s="3" t="n">
        <v>3.1</v>
      </c>
      <c r="G28" s="11" t="n">
        <v>0.25</v>
      </c>
      <c r="H28" s="3" t="n">
        <v>3.1</v>
      </c>
      <c r="I28" s="11" t="n">
        <v>0.35</v>
      </c>
      <c r="J28" s="3" t="n">
        <v>2.78</v>
      </c>
      <c r="K28" s="11" t="n">
        <v>0.1</v>
      </c>
      <c r="L28" s="3" t="n">
        <v>4.5</v>
      </c>
      <c r="M28" s="11" t="n">
        <v>0.3</v>
      </c>
      <c r="N28" s="3" t="n">
        <v>4</v>
      </c>
      <c r="O28" s="11" t="n">
        <v>0.4</v>
      </c>
      <c r="P28" s="3" t="n">
        <v>4.3</v>
      </c>
      <c r="Q28" s="11" t="n">
        <v>0.1</v>
      </c>
      <c r="R28" s="3" t="n">
        <v>3.45</v>
      </c>
      <c r="S28" s="11" t="n">
        <v>0.1</v>
      </c>
      <c r="T28" s="3" t="n">
        <v>3.2</v>
      </c>
      <c r="U28" s="11" t="n">
        <v>0.25</v>
      </c>
      <c r="V28" s="3" t="n">
        <v>4.45</v>
      </c>
      <c r="W28" s="11" t="n">
        <v>0.25</v>
      </c>
      <c r="X28" s="3" t="n">
        <v>4.55</v>
      </c>
      <c r="Y28" s="11" t="n">
        <v>0.25</v>
      </c>
      <c r="Z28" s="3" t="n">
        <v>3.25</v>
      </c>
      <c r="AA28" s="11" t="n">
        <v>0.25</v>
      </c>
      <c r="AB28" s="3" t="n">
        <v>3.1</v>
      </c>
      <c r="AC28" s="11" t="n">
        <v>0.2</v>
      </c>
      <c r="AD28" s="3" t="n">
        <v>3.4</v>
      </c>
      <c r="AE28" s="11" t="n">
        <v>0.25</v>
      </c>
      <c r="AF28" s="3" t="n">
        <v>2.95</v>
      </c>
      <c r="AG28" s="11" t="n">
        <v>0.35</v>
      </c>
      <c r="AH28" s="3" t="n">
        <v>3.15</v>
      </c>
      <c r="AI28" s="11" t="n">
        <v>0.2</v>
      </c>
      <c r="AJ28" s="12" t="n">
        <f aca="false">(B28*C28+D28*E28+F28*G28+H28*I28)/SUM(C28,E28,G28,I28)</f>
        <v>3.205</v>
      </c>
      <c r="AK28" s="0" t="str">
        <f aca="false">IF(AJ28&gt;=2.5,"Pass","Fail")</f>
        <v>Pass</v>
      </c>
      <c r="AL28" s="12" t="n">
        <f aca="false">SUM(J28*K28+L28*M28+N28*O28+P28*Q28+R28*S28)/SUM(K28,M28,O28,Q28,S28)</f>
        <v>4.003</v>
      </c>
      <c r="AM28" s="0" t="str">
        <f aca="false">IF(AL28&gt;=2.5,"Pass","Fail")</f>
        <v>Pass</v>
      </c>
      <c r="AN28" s="3" t="n">
        <f aca="false">SUM(T28*U28+V28*W28+X28*Y28+Z28*AA28)/SUM(U28,W28,Y28,AA28)</f>
        <v>3.8625</v>
      </c>
      <c r="AO28" s="2" t="str">
        <f aca="false">IF(AN28&gt;=2.5,"Pass","Fail")</f>
        <v>Pass</v>
      </c>
      <c r="AP28" s="12" t="n">
        <f aca="false">SUM(AB28*AC28+AD28*AE28+AF28*AG28+AH28*AI28)/SUM(AC28,AE28,AG28,AI28)</f>
        <v>3.1325</v>
      </c>
      <c r="AQ28" s="0" t="str">
        <f aca="false">IF(AP28&gt;=2.5,"Pass","Fail")</f>
        <v>Pass</v>
      </c>
      <c r="AR28" s="12" t="n">
        <f aca="false">(AJ28+AL28+AN28+AP28)/4</f>
        <v>3.55075</v>
      </c>
      <c r="AS28" s="0" t="str">
        <f aca="false">IF(AR28&gt;=3,"Pass","Fail")</f>
        <v>Pass</v>
      </c>
    </row>
    <row r="29" customFormat="false" ht="12.75" hidden="false" customHeight="false" outlineLevel="0" collapsed="false">
      <c r="A29" s="9" t="s">
        <v>74</v>
      </c>
      <c r="B29" s="3" t="n">
        <v>3.6</v>
      </c>
      <c r="C29" s="11" t="n">
        <v>0.15</v>
      </c>
      <c r="D29" s="3" t="n">
        <v>4</v>
      </c>
      <c r="E29" s="11" t="n">
        <v>0.25</v>
      </c>
      <c r="F29" s="3" t="n">
        <v>3.3</v>
      </c>
      <c r="G29" s="11" t="n">
        <v>0.25</v>
      </c>
      <c r="H29" s="3" t="n">
        <v>0</v>
      </c>
      <c r="I29" s="11" t="n">
        <v>0.35</v>
      </c>
      <c r="J29" s="3" t="n">
        <v>3</v>
      </c>
      <c r="K29" s="11" t="n">
        <v>0.1</v>
      </c>
      <c r="L29" s="3" t="n">
        <v>4.2</v>
      </c>
      <c r="M29" s="11" t="n">
        <v>0.3</v>
      </c>
      <c r="N29" s="3" t="n">
        <v>3.65</v>
      </c>
      <c r="O29" s="11" t="n">
        <v>0.4</v>
      </c>
      <c r="P29" s="3" t="n">
        <v>3.5</v>
      </c>
      <c r="Q29" s="11" t="n">
        <v>0.1</v>
      </c>
      <c r="R29" s="3" t="n">
        <v>2.25</v>
      </c>
      <c r="S29" s="11" t="n">
        <v>0.1</v>
      </c>
      <c r="T29" s="3" t="n">
        <v>4</v>
      </c>
      <c r="U29" s="11" t="n">
        <v>0.25</v>
      </c>
      <c r="V29" s="3" t="n">
        <v>4.5</v>
      </c>
      <c r="W29" s="11" t="n">
        <v>0.25</v>
      </c>
      <c r="X29" s="3" t="n">
        <v>3.9</v>
      </c>
      <c r="Y29" s="11" t="n">
        <v>0.25</v>
      </c>
      <c r="Z29" s="3" t="n">
        <v>2.95</v>
      </c>
      <c r="AA29" s="11" t="n">
        <v>0.25</v>
      </c>
      <c r="AB29" s="3" t="n">
        <v>3.2</v>
      </c>
      <c r="AC29" s="11" t="n">
        <v>0.2</v>
      </c>
      <c r="AD29" s="3" t="n">
        <v>3.2</v>
      </c>
      <c r="AE29" s="11" t="n">
        <v>0.25</v>
      </c>
      <c r="AF29" s="3" t="n">
        <v>4.1</v>
      </c>
      <c r="AG29" s="11" t="n">
        <v>0.35</v>
      </c>
      <c r="AH29" s="3" t="n">
        <v>2.9</v>
      </c>
      <c r="AI29" s="11" t="n">
        <v>0.2</v>
      </c>
      <c r="AJ29" s="12" t="n">
        <f aca="false">(B29*C29+D29*E29+F29*G29+H29*I29)/SUM(C29,E29,G29,I29)</f>
        <v>2.365</v>
      </c>
      <c r="AK29" s="13" t="str">
        <f aca="false">IF(AJ29&gt;=2.5,"Pass","Fail")</f>
        <v>Fail</v>
      </c>
      <c r="AL29" s="12" t="n">
        <f aca="false">SUM(J29*K29+L29*M29+N29*O29+P29*Q29+R29*S29)/SUM(K29,M29,O29,Q29,S29)</f>
        <v>3.595</v>
      </c>
      <c r="AM29" s="0" t="str">
        <f aca="false">IF(AL29&gt;=2.5,"Pass","Fail")</f>
        <v>Pass</v>
      </c>
      <c r="AN29" s="3" t="n">
        <f aca="false">SUM(T29*U29+V29*W29+X29*Y29+Z29*AA29)/SUM(U29,W29,Y29,AA29)</f>
        <v>3.8375</v>
      </c>
      <c r="AO29" s="2" t="str">
        <f aca="false">IF(AN29&gt;=2.5,"Pass","Fail")</f>
        <v>Pass</v>
      </c>
      <c r="AP29" s="12" t="n">
        <f aca="false">SUM(AB29*AC29+AD29*AE29+AF29*AG29+AH29*AI29)/SUM(AC29,AE29,AG29,AI29)</f>
        <v>3.455</v>
      </c>
      <c r="AQ29" s="0" t="str">
        <f aca="false">IF(AP29&gt;=2.5,"Pass","Fail")</f>
        <v>Pass</v>
      </c>
      <c r="AR29" s="12" t="n">
        <f aca="false">(AJ29+AL29+AN29+AP29)/4</f>
        <v>3.313125</v>
      </c>
      <c r="AS29" s="0" t="str">
        <f aca="false">IF(AR29&gt;=3,"Pass","Fail")</f>
        <v>Pass</v>
      </c>
    </row>
    <row r="30" customFormat="false" ht="12.75" hidden="false" customHeight="false" outlineLevel="0" collapsed="false">
      <c r="A30" s="9" t="s">
        <v>75</v>
      </c>
      <c r="B30" s="3" t="n">
        <v>2.8</v>
      </c>
      <c r="C30" s="11" t="n">
        <v>0.15</v>
      </c>
      <c r="D30" s="3" t="n">
        <v>3.4</v>
      </c>
      <c r="E30" s="11" t="n">
        <v>0.25</v>
      </c>
      <c r="F30" s="3" t="n">
        <v>4</v>
      </c>
      <c r="G30" s="11" t="n">
        <v>0.25</v>
      </c>
      <c r="H30" s="3" t="n">
        <v>3.4</v>
      </c>
      <c r="I30" s="11" t="n">
        <v>0.35</v>
      </c>
      <c r="J30" s="3" t="n">
        <v>2.9</v>
      </c>
      <c r="K30" s="11" t="n">
        <v>0.1</v>
      </c>
      <c r="L30" s="3" t="n">
        <v>4.2</v>
      </c>
      <c r="M30" s="11" t="n">
        <v>0.3</v>
      </c>
      <c r="N30" s="3" t="n">
        <v>2.64</v>
      </c>
      <c r="O30" s="11" t="n">
        <v>0.4</v>
      </c>
      <c r="P30" s="3" t="n">
        <v>3.1</v>
      </c>
      <c r="Q30" s="11" t="n">
        <v>0.1</v>
      </c>
      <c r="R30" s="3" t="n">
        <v>3.1</v>
      </c>
      <c r="S30" s="11" t="n">
        <v>0.1</v>
      </c>
      <c r="T30" s="3" t="n">
        <v>4.2</v>
      </c>
      <c r="U30" s="11" t="n">
        <v>0.25</v>
      </c>
      <c r="V30" s="3" t="n">
        <v>3.85</v>
      </c>
      <c r="W30" s="11" t="n">
        <v>0.25</v>
      </c>
      <c r="X30" s="3" t="n">
        <v>3.9</v>
      </c>
      <c r="Y30" s="11" t="n">
        <v>0.25</v>
      </c>
      <c r="Z30" s="3" t="n">
        <v>2.75</v>
      </c>
      <c r="AA30" s="11" t="n">
        <v>0.25</v>
      </c>
      <c r="AB30" s="3" t="n">
        <v>3.3</v>
      </c>
      <c r="AC30" s="11" t="n">
        <v>0.2</v>
      </c>
      <c r="AD30" s="3" t="n">
        <v>3.52</v>
      </c>
      <c r="AE30" s="11" t="n">
        <v>0.25</v>
      </c>
      <c r="AF30" s="3" t="n">
        <v>3.37</v>
      </c>
      <c r="AG30" s="11" t="n">
        <v>0.35</v>
      </c>
      <c r="AH30" s="3" t="n">
        <v>2.68</v>
      </c>
      <c r="AI30" s="11" t="n">
        <v>0.2</v>
      </c>
      <c r="AJ30" s="12" t="n">
        <f aca="false">(B30*C30+D30*E30+F30*G30+H30*I30)/SUM(C30,E30,G30,I30)</f>
        <v>3.46</v>
      </c>
      <c r="AK30" s="0" t="str">
        <f aca="false">IF(AJ30&gt;=2.5,"Pass","Fail")</f>
        <v>Pass</v>
      </c>
      <c r="AL30" s="12" t="n">
        <f aca="false">SUM(J30*K30+L30*M30+N30*O30+P30*Q30+R30*S30)/SUM(K30,M30,O30,Q30,S30)</f>
        <v>3.226</v>
      </c>
      <c r="AM30" s="0" t="str">
        <f aca="false">IF(AL30&gt;=2.5,"Pass","Fail")</f>
        <v>Pass</v>
      </c>
      <c r="AN30" s="3" t="n">
        <f aca="false">SUM(T30*U30+V30*W30+X30*Y30+Z30*AA30)/SUM(U30,W30,Y30,AA30)</f>
        <v>3.675</v>
      </c>
      <c r="AO30" s="2" t="str">
        <f aca="false">IF(AN30&gt;=2.5,"Pass","Fail")</f>
        <v>Pass</v>
      </c>
      <c r="AP30" s="12" t="n">
        <f aca="false">SUM(AB30*AC30+AD30*AE30+AF30*AG30+AH30*AI30)/SUM(AC30,AE30,AG30,AI30)</f>
        <v>3.2555</v>
      </c>
      <c r="AQ30" s="0" t="str">
        <f aca="false">IF(AP30&gt;=2.5,"Pass","Fail")</f>
        <v>Pass</v>
      </c>
      <c r="AR30" s="12" t="n">
        <f aca="false">(AJ30+AL30+AN30+AP30)/4</f>
        <v>3.404125</v>
      </c>
      <c r="AS30" s="0" t="str">
        <f aca="false">IF(AR30&gt;=3,"Pass","Fail")</f>
        <v>Pass</v>
      </c>
    </row>
    <row r="31" customFormat="false" ht="12.75" hidden="false" customHeight="false" outlineLevel="0" collapsed="false">
      <c r="A31" s="9" t="s">
        <v>76</v>
      </c>
      <c r="B31" s="3" t="n">
        <v>3.7</v>
      </c>
      <c r="C31" s="11" t="n">
        <v>0.15</v>
      </c>
      <c r="D31" s="3" t="n">
        <v>3.5</v>
      </c>
      <c r="E31" s="11" t="n">
        <v>0.25</v>
      </c>
      <c r="F31" s="3" t="n">
        <v>3.6</v>
      </c>
      <c r="G31" s="11" t="n">
        <v>0.25</v>
      </c>
      <c r="H31" s="3" t="n">
        <v>3.2</v>
      </c>
      <c r="I31" s="11" t="n">
        <v>0.35</v>
      </c>
      <c r="J31" s="3" t="n">
        <v>2.03</v>
      </c>
      <c r="K31" s="11" t="n">
        <v>0.1</v>
      </c>
      <c r="L31" s="3" t="n">
        <v>3.3</v>
      </c>
      <c r="M31" s="11" t="n">
        <v>0.3</v>
      </c>
      <c r="N31" s="3" t="n">
        <v>3.3</v>
      </c>
      <c r="O31" s="11" t="n">
        <v>0.4</v>
      </c>
      <c r="P31" s="3" t="n">
        <v>1.7</v>
      </c>
      <c r="Q31" s="11" t="n">
        <v>0.1</v>
      </c>
      <c r="R31" s="3" t="n">
        <v>2.49</v>
      </c>
      <c r="S31" s="11" t="n">
        <v>0.1</v>
      </c>
      <c r="T31" s="3" t="n">
        <v>3.6</v>
      </c>
      <c r="U31" s="11" t="n">
        <v>0.25</v>
      </c>
      <c r="V31" s="3" t="n">
        <v>2.4</v>
      </c>
      <c r="W31" s="11" t="n">
        <v>0.25</v>
      </c>
      <c r="X31" s="3" t="n">
        <v>4.6</v>
      </c>
      <c r="Y31" s="11" t="n">
        <v>0.25</v>
      </c>
      <c r="Z31" s="3" t="n">
        <v>3.5</v>
      </c>
      <c r="AA31" s="11" t="n">
        <v>0.25</v>
      </c>
      <c r="AB31" s="3" t="n">
        <v>3.3</v>
      </c>
      <c r="AC31" s="11" t="n">
        <v>0.2</v>
      </c>
      <c r="AD31" s="3" t="n">
        <v>3</v>
      </c>
      <c r="AE31" s="11" t="n">
        <v>0.25</v>
      </c>
      <c r="AF31" s="3" t="n">
        <v>3.5</v>
      </c>
      <c r="AG31" s="11" t="n">
        <v>0.35</v>
      </c>
      <c r="AH31" s="3" t="n">
        <v>2.55</v>
      </c>
      <c r="AI31" s="11" t="n">
        <v>0.2</v>
      </c>
      <c r="AJ31" s="12" t="n">
        <f aca="false">(B31*C31+D31*E31+F31*G31+H31*I31)/SUM(C31,E31,G31,I31)</f>
        <v>3.45</v>
      </c>
      <c r="AK31" s="0" t="str">
        <f aca="false">IF(AJ31&gt;=2.5,"Pass","Fail")</f>
        <v>Pass</v>
      </c>
      <c r="AL31" s="12" t="n">
        <f aca="false">SUM(J31*K31+L31*M31+N31*O31+P31*Q31+R31*S31)/SUM(K31,M31,O31,Q31,S31)</f>
        <v>2.932</v>
      </c>
      <c r="AM31" s="0" t="str">
        <f aca="false">IF(AL31&gt;=2.5,"Pass","Fail")</f>
        <v>Pass</v>
      </c>
      <c r="AN31" s="3" t="n">
        <f aca="false">SUM(T31*U31+V31*W31+X31*Y31+Z31*AA31)/SUM(U31,W31,Y31,AA31)</f>
        <v>3.525</v>
      </c>
      <c r="AO31" s="2" t="str">
        <f aca="false">IF(AN31&gt;=2.5,"Pass","Fail")</f>
        <v>Pass</v>
      </c>
      <c r="AP31" s="12" t="n">
        <f aca="false">SUM(AB31*AC31+AD31*AE31+AF31*AG31+AH31*AI31)/SUM(AC31,AE31,AG31,AI31)</f>
        <v>3.145</v>
      </c>
      <c r="AQ31" s="0" t="str">
        <f aca="false">IF(AP31&gt;=2.5,"Pass","Fail")</f>
        <v>Pass</v>
      </c>
      <c r="AR31" s="12" t="n">
        <f aca="false">(AJ31+AL31+AN31+AP31)/4</f>
        <v>3.263</v>
      </c>
      <c r="AS31" s="0" t="str">
        <f aca="false">IF(AR31&gt;=3,"Pass","Fail")</f>
        <v>Pass</v>
      </c>
    </row>
    <row r="32" customFormat="false" ht="12.75" hidden="false" customHeight="false" outlineLevel="0" collapsed="false">
      <c r="A32" s="9" t="s">
        <v>77</v>
      </c>
      <c r="B32" s="3" t="n">
        <v>2.6</v>
      </c>
      <c r="C32" s="11" t="n">
        <v>0.15</v>
      </c>
      <c r="D32" s="3" t="n">
        <v>3</v>
      </c>
      <c r="E32" s="11" t="n">
        <v>0.25</v>
      </c>
      <c r="F32" s="3" t="n">
        <v>2.9</v>
      </c>
      <c r="G32" s="11" t="n">
        <v>0.25</v>
      </c>
      <c r="H32" s="3" t="n">
        <v>2.8</v>
      </c>
      <c r="I32" s="11" t="n">
        <v>0.35</v>
      </c>
      <c r="J32" s="3" t="n">
        <v>2.6</v>
      </c>
      <c r="K32" s="11" t="n">
        <v>0.1</v>
      </c>
      <c r="L32" s="3" t="n">
        <v>3.5</v>
      </c>
      <c r="M32" s="11" t="n">
        <v>0.3</v>
      </c>
      <c r="N32" s="3" t="n">
        <v>3.55</v>
      </c>
      <c r="O32" s="11" t="n">
        <v>0.4</v>
      </c>
      <c r="P32" s="3" t="n">
        <v>2.1</v>
      </c>
      <c r="Q32" s="11" t="n">
        <v>0.1</v>
      </c>
      <c r="R32" s="3" t="n">
        <v>4.05</v>
      </c>
      <c r="S32" s="11" t="n">
        <v>0.1</v>
      </c>
      <c r="T32" s="3" t="n">
        <v>2.28</v>
      </c>
      <c r="U32" s="11" t="n">
        <v>0.25</v>
      </c>
      <c r="V32" s="3" t="n">
        <v>2.47</v>
      </c>
      <c r="W32" s="11" t="n">
        <v>0.25</v>
      </c>
      <c r="X32" s="3" t="n">
        <v>3.9</v>
      </c>
      <c r="Y32" s="11" t="n">
        <v>0.25</v>
      </c>
      <c r="Z32" s="3" t="n">
        <v>2.95</v>
      </c>
      <c r="AA32" s="11" t="n">
        <v>0.25</v>
      </c>
      <c r="AB32" s="3" t="n">
        <v>3</v>
      </c>
      <c r="AC32" s="11" t="n">
        <v>0.2</v>
      </c>
      <c r="AD32" s="3" t="n">
        <v>3.2</v>
      </c>
      <c r="AE32" s="11" t="n">
        <v>0.25</v>
      </c>
      <c r="AF32" s="3" t="n">
        <v>2.95</v>
      </c>
      <c r="AG32" s="11" t="n">
        <v>0.35</v>
      </c>
      <c r="AH32" s="3" t="n">
        <v>3</v>
      </c>
      <c r="AI32" s="11" t="n">
        <v>0.2</v>
      </c>
      <c r="AJ32" s="12" t="n">
        <f aca="false">(B32*C32+D32*E32+F32*G32+H32*I32)/SUM(C32,E32,G32,I32)</f>
        <v>2.845</v>
      </c>
      <c r="AK32" s="0" t="str">
        <f aca="false">IF(AJ32&gt;=2.5,"Pass","Fail")</f>
        <v>Pass</v>
      </c>
      <c r="AL32" s="12" t="n">
        <f aca="false">SUM(J32*K32+L32*M32+N32*O32+P32*Q32+R32*S32)/SUM(K32,M32,O32,Q32,S32)</f>
        <v>3.345</v>
      </c>
      <c r="AM32" s="0" t="str">
        <f aca="false">IF(AL32&gt;=2.5,"Pass","Fail")</f>
        <v>Pass</v>
      </c>
      <c r="AN32" s="3" t="n">
        <f aca="false">SUM(T32*U32+V32*W32+X32*Y32+Z32*AA32)/SUM(U32,W32,Y32,AA32)</f>
        <v>2.9</v>
      </c>
      <c r="AO32" s="2" t="str">
        <f aca="false">IF(AN32&gt;=2.5,"Pass","Fail")</f>
        <v>Pass</v>
      </c>
      <c r="AP32" s="12" t="n">
        <f aca="false">SUM(AB32*AC32+AD32*AE32+AF32*AG32+AH32*AI32)/SUM(AC32,AE32,AG32,AI32)</f>
        <v>3.0325</v>
      </c>
      <c r="AQ32" s="0" t="str">
        <f aca="false">IF(AP32&gt;=2.5,"Pass","Fail")</f>
        <v>Pass</v>
      </c>
      <c r="AR32" s="12" t="n">
        <f aca="false">(AJ32+AL32+AN32+AP32)/4</f>
        <v>3.030625</v>
      </c>
      <c r="AS32" s="0" t="str">
        <f aca="false">IF(AR32&gt;=3,"Pass","Fail")</f>
        <v>Pass</v>
      </c>
    </row>
    <row r="33" customFormat="false" ht="12.75" hidden="false" customHeight="false" outlineLevel="0" collapsed="false">
      <c r="A33" s="9" t="s">
        <v>78</v>
      </c>
      <c r="B33" s="3" t="n">
        <v>3.7</v>
      </c>
      <c r="C33" s="11" t="n">
        <v>0.15</v>
      </c>
      <c r="D33" s="3" t="n">
        <v>2.7</v>
      </c>
      <c r="E33" s="11" t="n">
        <v>0.25</v>
      </c>
      <c r="F33" s="3" t="n">
        <v>4.1</v>
      </c>
      <c r="G33" s="11" t="n">
        <v>0.25</v>
      </c>
      <c r="H33" s="3" t="n">
        <v>3.7</v>
      </c>
      <c r="I33" s="11" t="n">
        <v>0.35</v>
      </c>
      <c r="J33" s="3" t="n">
        <v>3.5</v>
      </c>
      <c r="K33" s="11" t="n">
        <v>0.1</v>
      </c>
      <c r="L33" s="3" t="n">
        <v>3.9</v>
      </c>
      <c r="M33" s="11" t="n">
        <v>0.3</v>
      </c>
      <c r="N33" s="3" t="n">
        <v>3.7</v>
      </c>
      <c r="O33" s="11" t="n">
        <v>0.4</v>
      </c>
      <c r="P33" s="3" t="n">
        <v>3.6</v>
      </c>
      <c r="Q33" s="11" t="n">
        <v>0.1</v>
      </c>
      <c r="R33" s="3" t="n">
        <v>3.95</v>
      </c>
      <c r="S33" s="11" t="n">
        <v>0.1</v>
      </c>
      <c r="T33" s="3" t="n">
        <v>3.91</v>
      </c>
      <c r="U33" s="11" t="n">
        <v>0.25</v>
      </c>
      <c r="V33" s="3" t="n">
        <v>3.5</v>
      </c>
      <c r="W33" s="11" t="n">
        <v>0.25</v>
      </c>
      <c r="X33" s="3" t="n">
        <v>3.7</v>
      </c>
      <c r="Y33" s="11" t="n">
        <v>0.25</v>
      </c>
      <c r="Z33" s="3" t="n">
        <v>3.05</v>
      </c>
      <c r="AA33" s="11" t="n">
        <v>0.25</v>
      </c>
      <c r="AB33" s="3" t="n">
        <v>2.55</v>
      </c>
      <c r="AC33" s="11" t="n">
        <v>0.2</v>
      </c>
      <c r="AD33" s="3" t="n">
        <v>3.8</v>
      </c>
      <c r="AE33" s="11" t="n">
        <v>0.25</v>
      </c>
      <c r="AF33" s="3" t="n">
        <v>3.2</v>
      </c>
      <c r="AG33" s="11" t="n">
        <v>0.35</v>
      </c>
      <c r="AH33" s="3" t="n">
        <v>3.6</v>
      </c>
      <c r="AI33" s="11" t="n">
        <v>0.2</v>
      </c>
      <c r="AJ33" s="12" t="n">
        <f aca="false">(B33*C33+D33*E33+F33*G33+H33*I33)/SUM(C33,E33,G33,I33)</f>
        <v>3.55</v>
      </c>
      <c r="AK33" s="0" t="str">
        <f aca="false">IF(AJ33&gt;=2.5,"Pass","Fail")</f>
        <v>Pass</v>
      </c>
      <c r="AL33" s="12" t="n">
        <f aca="false">SUM(J33*K33+L33*M33+N33*O33+P33*Q33+R33*S33)/SUM(K33,M33,O33,Q33,S33)</f>
        <v>3.755</v>
      </c>
      <c r="AM33" s="0" t="str">
        <f aca="false">IF(AL33&gt;=2.5,"Pass","Fail")</f>
        <v>Pass</v>
      </c>
      <c r="AN33" s="3" t="n">
        <f aca="false">SUM(T33*U33+V33*W33+X33*Y33+Z33*AA33)/SUM(U33,W33,Y33,AA33)</f>
        <v>3.54</v>
      </c>
      <c r="AO33" s="2" t="str">
        <f aca="false">IF(AN33&gt;=2.5,"Pass","Fail")</f>
        <v>Pass</v>
      </c>
      <c r="AP33" s="12" t="n">
        <f aca="false">SUM(AB33*AC33+AD33*AE33+AF33*AG33+AH33*AI33)/SUM(AC33,AE33,AG33,AI33)</f>
        <v>3.3</v>
      </c>
      <c r="AQ33" s="0" t="str">
        <f aca="false">IF(AP33&gt;=2.5,"Pass","Fail")</f>
        <v>Pass</v>
      </c>
      <c r="AR33" s="12" t="n">
        <f aca="false">(AJ33+AL33+AN33+AP33)/4</f>
        <v>3.53625</v>
      </c>
      <c r="AS33" s="0" t="str">
        <f aca="false">IF(AR33&gt;=3,"Pass","Fail")</f>
        <v>Pass</v>
      </c>
    </row>
    <row r="34" customFormat="false" ht="12.75" hidden="false" customHeight="false" outlineLevel="0" collapsed="false">
      <c r="A34" s="9" t="s">
        <v>79</v>
      </c>
      <c r="B34" s="3" t="n">
        <v>4</v>
      </c>
      <c r="C34" s="11" t="n">
        <v>0.15</v>
      </c>
      <c r="D34" s="3" t="n">
        <v>3.8</v>
      </c>
      <c r="E34" s="11" t="n">
        <v>0.25</v>
      </c>
      <c r="F34" s="3" t="n">
        <v>3.4</v>
      </c>
      <c r="G34" s="11" t="n">
        <v>0.25</v>
      </c>
      <c r="H34" s="3" t="n">
        <v>3.8</v>
      </c>
      <c r="I34" s="11" t="n">
        <v>0.35</v>
      </c>
      <c r="J34" s="3" t="n">
        <v>2.5</v>
      </c>
      <c r="K34" s="11" t="n">
        <v>0.1</v>
      </c>
      <c r="L34" s="3" t="n">
        <v>3.2</v>
      </c>
      <c r="M34" s="11" t="n">
        <v>0.3</v>
      </c>
      <c r="N34" s="3" t="n">
        <v>3.5</v>
      </c>
      <c r="O34" s="11" t="n">
        <v>0.4</v>
      </c>
      <c r="P34" s="3" t="n">
        <v>3.5</v>
      </c>
      <c r="Q34" s="11" t="n">
        <v>0.1</v>
      </c>
      <c r="R34" s="3" t="n">
        <v>3.95</v>
      </c>
      <c r="S34" s="11" t="n">
        <v>0.1</v>
      </c>
      <c r="T34" s="3" t="n">
        <v>4.2</v>
      </c>
      <c r="U34" s="11" t="n">
        <v>0.25</v>
      </c>
      <c r="V34" s="3" t="n">
        <v>3.55</v>
      </c>
      <c r="W34" s="11" t="n">
        <v>0.25</v>
      </c>
      <c r="X34" s="3" t="n">
        <v>2.3</v>
      </c>
      <c r="Y34" s="11" t="n">
        <v>0.25</v>
      </c>
      <c r="Z34" s="3" t="n">
        <v>3.75</v>
      </c>
      <c r="AA34" s="11" t="n">
        <v>0.25</v>
      </c>
      <c r="AB34" s="3" t="n">
        <v>3.2</v>
      </c>
      <c r="AC34" s="11" t="n">
        <v>0.2</v>
      </c>
      <c r="AD34" s="3" t="n">
        <v>3.2</v>
      </c>
      <c r="AE34" s="11" t="n">
        <v>0.25</v>
      </c>
      <c r="AF34" s="3" t="n">
        <v>2.85</v>
      </c>
      <c r="AG34" s="11" t="n">
        <v>0.35</v>
      </c>
      <c r="AH34" s="3" t="n">
        <v>3</v>
      </c>
      <c r="AI34" s="11" t="n">
        <v>0.2</v>
      </c>
      <c r="AJ34" s="12" t="n">
        <f aca="false">(B34*C34+D34*E34+F34*G34+H34*I34)/SUM(C34,E34,G34,I34)</f>
        <v>3.73</v>
      </c>
      <c r="AK34" s="0" t="str">
        <f aca="false">IF(AJ34&gt;=2.5,"Pass","Fail")</f>
        <v>Pass</v>
      </c>
      <c r="AL34" s="12" t="n">
        <f aca="false">SUM(J34*K34+L34*M34+N34*O34+P34*Q34+R34*S34)/SUM(K34,M34,O34,Q34,S34)</f>
        <v>3.355</v>
      </c>
      <c r="AM34" s="0" t="str">
        <f aca="false">IF(AL34&gt;=2.5,"Pass","Fail")</f>
        <v>Pass</v>
      </c>
      <c r="AN34" s="3" t="n">
        <f aca="false">SUM(T34*U34+V34*W34+X34*Y34+Z34*AA34)/SUM(U34,W34,Y34,AA34)</f>
        <v>3.45</v>
      </c>
      <c r="AO34" s="2" t="str">
        <f aca="false">IF(AN34&gt;=2.5,"Pass","Fail")</f>
        <v>Pass</v>
      </c>
      <c r="AP34" s="12" t="n">
        <f aca="false">SUM(AB34*AC34+AD34*AE34+AF34*AG34+AH34*AI34)/SUM(AC34,AE34,AG34,AI34)</f>
        <v>3.0375</v>
      </c>
      <c r="AQ34" s="0" t="str">
        <f aca="false">IF(AP34&gt;=2.5,"Pass","Fail")</f>
        <v>Pass</v>
      </c>
      <c r="AR34" s="12" t="n">
        <f aca="false">(AJ34+AL34+AN34+AP34)/4</f>
        <v>3.393125</v>
      </c>
      <c r="AS34" s="0" t="str">
        <f aca="false">IF(AR34&gt;=3,"Pass","Fail")</f>
        <v>Pass</v>
      </c>
    </row>
    <row r="35" customFormat="false" ht="12.75" hidden="false" customHeight="false" outlineLevel="0" collapsed="false">
      <c r="A35" s="9" t="s">
        <v>80</v>
      </c>
      <c r="B35" s="3" t="n">
        <v>4.1</v>
      </c>
      <c r="C35" s="11" t="n">
        <v>0.15</v>
      </c>
      <c r="D35" s="3" t="n">
        <v>3.9</v>
      </c>
      <c r="E35" s="11" t="n">
        <v>0.25</v>
      </c>
      <c r="F35" s="3" t="n">
        <v>2.7</v>
      </c>
      <c r="G35" s="11" t="n">
        <v>0.25</v>
      </c>
      <c r="H35" s="3" t="n">
        <v>4.1</v>
      </c>
      <c r="I35" s="11" t="n">
        <v>0.35</v>
      </c>
      <c r="J35" s="3" t="n">
        <v>2.7</v>
      </c>
      <c r="K35" s="11" t="n">
        <v>0.1</v>
      </c>
      <c r="L35" s="3" t="n">
        <v>3.3</v>
      </c>
      <c r="M35" s="11" t="n">
        <v>0.3</v>
      </c>
      <c r="N35" s="3" t="n">
        <v>3.3</v>
      </c>
      <c r="O35" s="11" t="n">
        <v>0.4</v>
      </c>
      <c r="P35" s="3" t="n">
        <v>4.7</v>
      </c>
      <c r="Q35" s="11" t="n">
        <v>0.1</v>
      </c>
      <c r="R35" s="3" t="n">
        <v>3.55</v>
      </c>
      <c r="S35" s="11" t="n">
        <v>0.1</v>
      </c>
      <c r="T35" s="3" t="n">
        <v>4.6</v>
      </c>
      <c r="U35" s="11" t="n">
        <v>0.25</v>
      </c>
      <c r="V35" s="3" t="n">
        <v>3.5</v>
      </c>
      <c r="W35" s="11" t="n">
        <v>0.25</v>
      </c>
      <c r="X35" s="3" t="n">
        <v>3.8</v>
      </c>
      <c r="Y35" s="11" t="n">
        <v>0.25</v>
      </c>
      <c r="Z35" s="3" t="n">
        <v>4.05</v>
      </c>
      <c r="AA35" s="11" t="n">
        <v>0.25</v>
      </c>
      <c r="AB35" s="3" t="n">
        <v>3.2</v>
      </c>
      <c r="AC35" s="11" t="n">
        <v>0.2</v>
      </c>
      <c r="AD35" s="3" t="n">
        <v>2.9</v>
      </c>
      <c r="AE35" s="11" t="n">
        <v>0.25</v>
      </c>
      <c r="AF35" s="3" t="n">
        <v>3.5</v>
      </c>
      <c r="AG35" s="11" t="n">
        <v>0.35</v>
      </c>
      <c r="AH35" s="3" t="n">
        <v>3.45</v>
      </c>
      <c r="AI35" s="11" t="n">
        <v>0.2</v>
      </c>
      <c r="AJ35" s="12" t="n">
        <f aca="false">(B35*C35+D35*E35+F35*G35+H35*I35)/SUM(C35,E35,G35,I35)</f>
        <v>3.7</v>
      </c>
      <c r="AK35" s="0" t="str">
        <f aca="false">IF(AJ35&gt;=2.5,"Pass","Fail")</f>
        <v>Pass</v>
      </c>
      <c r="AL35" s="12" t="n">
        <f aca="false">SUM(J35*K35+L35*M35+N35*O35+P35*Q35+R35*S35)/SUM(K35,M35,O35,Q35,S35)</f>
        <v>3.405</v>
      </c>
      <c r="AM35" s="0" t="str">
        <f aca="false">IF(AL35&gt;=2.5,"Pass","Fail")</f>
        <v>Pass</v>
      </c>
      <c r="AN35" s="3" t="n">
        <f aca="false">SUM(T35*U35+V35*W35+X35*Y35+Z35*AA35)/SUM(U35,W35,Y35,AA35)</f>
        <v>3.9875</v>
      </c>
      <c r="AO35" s="2" t="str">
        <f aca="false">IF(AN35&gt;=2.5,"Pass","Fail")</f>
        <v>Pass</v>
      </c>
      <c r="AP35" s="12" t="n">
        <f aca="false">SUM(AB35*AC35+AD35*AE35+AF35*AG35+AH35*AI35)/SUM(AC35,AE35,AG35,AI35)</f>
        <v>3.28</v>
      </c>
      <c r="AQ35" s="0" t="str">
        <f aca="false">IF(AP35&gt;=2.5,"Pass","Fail")</f>
        <v>Pass</v>
      </c>
      <c r="AR35" s="12" t="n">
        <f aca="false">(AJ35+AL35+AN35+AP35)/4</f>
        <v>3.593125</v>
      </c>
      <c r="AS35" s="0" t="str">
        <f aca="false">IF(AR35&gt;=3,"Pass","Fail")</f>
        <v>Pass</v>
      </c>
    </row>
    <row r="36" customFormat="false" ht="12.75" hidden="false" customHeight="false" outlineLevel="0" collapsed="false">
      <c r="A36" s="9" t="s">
        <v>81</v>
      </c>
      <c r="B36" s="3" t="n">
        <v>3.2</v>
      </c>
      <c r="C36" s="11" t="n">
        <v>0.15</v>
      </c>
      <c r="D36" s="3" t="n">
        <v>2.4</v>
      </c>
      <c r="E36" s="11" t="n">
        <v>0.25</v>
      </c>
      <c r="F36" s="3" t="n">
        <v>4</v>
      </c>
      <c r="G36" s="11" t="n">
        <v>0.25</v>
      </c>
      <c r="H36" s="3" t="n">
        <v>2.9</v>
      </c>
      <c r="I36" s="11" t="n">
        <v>0.35</v>
      </c>
      <c r="J36" s="3" t="n">
        <v>2.8</v>
      </c>
      <c r="K36" s="11" t="n">
        <v>0.1</v>
      </c>
      <c r="L36" s="3" t="n">
        <v>3.6</v>
      </c>
      <c r="M36" s="11" t="n">
        <v>0.3</v>
      </c>
      <c r="N36" s="3" t="n">
        <v>2.7</v>
      </c>
      <c r="O36" s="11" t="n">
        <v>0.4</v>
      </c>
      <c r="P36" s="3" t="n">
        <v>4.2</v>
      </c>
      <c r="Q36" s="11" t="n">
        <v>0.1</v>
      </c>
      <c r="R36" s="3" t="n">
        <v>3.95</v>
      </c>
      <c r="S36" s="11" t="n">
        <v>0.1</v>
      </c>
      <c r="T36" s="3" t="n">
        <v>4.4</v>
      </c>
      <c r="U36" s="11" t="n">
        <v>0.25</v>
      </c>
      <c r="V36" s="3" t="n">
        <v>3.35</v>
      </c>
      <c r="W36" s="11" t="n">
        <v>0.25</v>
      </c>
      <c r="X36" s="3" t="n">
        <v>3.15</v>
      </c>
      <c r="Y36" s="11" t="n">
        <v>0.25</v>
      </c>
      <c r="Z36" s="3" t="n">
        <v>2.85</v>
      </c>
      <c r="AA36" s="11" t="n">
        <v>0.25</v>
      </c>
      <c r="AB36" s="3" t="n">
        <v>2.9</v>
      </c>
      <c r="AC36" s="11" t="n">
        <v>0.2</v>
      </c>
      <c r="AD36" s="3" t="n">
        <v>2.38</v>
      </c>
      <c r="AE36" s="11" t="n">
        <v>0.25</v>
      </c>
      <c r="AF36" s="3" t="n">
        <v>2.85</v>
      </c>
      <c r="AG36" s="11" t="n">
        <v>0.35</v>
      </c>
      <c r="AH36" s="3" t="n">
        <v>4.15</v>
      </c>
      <c r="AI36" s="11" t="n">
        <v>0.2</v>
      </c>
      <c r="AJ36" s="12" t="n">
        <f aca="false">(B36*C36+D36*E36+F36*G36+H36*I36)/SUM(C36,E36,G36,I36)</f>
        <v>3.095</v>
      </c>
      <c r="AK36" s="0" t="str">
        <f aca="false">IF(AJ36&gt;=2.5,"Pass","Fail")</f>
        <v>Pass</v>
      </c>
      <c r="AL36" s="12" t="n">
        <f aca="false">SUM(J36*K36+L36*M36+N36*O36+P36*Q36+R36*S36)/SUM(K36,M36,O36,Q36,S36)</f>
        <v>3.255</v>
      </c>
      <c r="AM36" s="0" t="str">
        <f aca="false">IF(AL36&gt;=2.5,"Pass","Fail")</f>
        <v>Pass</v>
      </c>
      <c r="AN36" s="3" t="n">
        <f aca="false">SUM(T36*U36+V36*W36+X36*Y36+Z36*AA36)/SUM(U36,W36,Y36,AA36)</f>
        <v>3.4375</v>
      </c>
      <c r="AO36" s="2" t="str">
        <f aca="false">IF(AN36&gt;=2.5,"Pass","Fail")</f>
        <v>Pass</v>
      </c>
      <c r="AP36" s="12" t="n">
        <f aca="false">SUM(AB36*AC36+AD36*AE36+AF36*AG36+AH36*AI36)/SUM(AC36,AE36,AG36,AI36)</f>
        <v>3.0025</v>
      </c>
      <c r="AQ36" s="0" t="str">
        <f aca="false">IF(AP36&gt;=2.5,"Pass","Fail")</f>
        <v>Pass</v>
      </c>
      <c r="AR36" s="12" t="n">
        <f aca="false">(AJ36+AL36+AN36+AP36)/4</f>
        <v>3.1975</v>
      </c>
      <c r="AS36" s="0" t="str">
        <f aca="false">IF(AR36&gt;=3,"Pass","Fail")</f>
        <v>Pass</v>
      </c>
    </row>
    <row r="37" customFormat="false" ht="12.75" hidden="false" customHeight="false" outlineLevel="0" collapsed="false">
      <c r="A37" s="9" t="s">
        <v>82</v>
      </c>
      <c r="B37" s="3" t="n">
        <v>3.1</v>
      </c>
      <c r="C37" s="11" t="n">
        <v>0.15</v>
      </c>
      <c r="D37" s="3" t="n">
        <v>3</v>
      </c>
      <c r="E37" s="11" t="n">
        <v>0.25</v>
      </c>
      <c r="F37" s="3" t="n">
        <v>4.2</v>
      </c>
      <c r="G37" s="11" t="n">
        <v>0.25</v>
      </c>
      <c r="H37" s="3" t="n">
        <v>3.4</v>
      </c>
      <c r="I37" s="11" t="n">
        <v>0.35</v>
      </c>
      <c r="J37" s="3" t="n">
        <v>2.35</v>
      </c>
      <c r="K37" s="11" t="n">
        <v>0.1</v>
      </c>
      <c r="L37" s="3" t="n">
        <v>3.4</v>
      </c>
      <c r="M37" s="11" t="n">
        <v>0.3</v>
      </c>
      <c r="N37" s="3" t="n">
        <v>3.7</v>
      </c>
      <c r="O37" s="11" t="n">
        <v>0.4</v>
      </c>
      <c r="P37" s="3" t="n">
        <v>2</v>
      </c>
      <c r="Q37" s="11" t="n">
        <v>0.1</v>
      </c>
      <c r="R37" s="3" t="n">
        <v>4.05</v>
      </c>
      <c r="S37" s="11" t="n">
        <v>0.1</v>
      </c>
      <c r="T37" s="3" t="n">
        <v>4.4</v>
      </c>
      <c r="U37" s="11" t="n">
        <v>0.25</v>
      </c>
      <c r="V37" s="3" t="n">
        <v>2.2</v>
      </c>
      <c r="W37" s="11" t="n">
        <v>0.25</v>
      </c>
      <c r="X37" s="3" t="n">
        <v>3.7</v>
      </c>
      <c r="Y37" s="11" t="n">
        <v>0.25</v>
      </c>
      <c r="Z37" s="3" t="n">
        <v>3.05</v>
      </c>
      <c r="AA37" s="11" t="n">
        <v>0.25</v>
      </c>
      <c r="AB37" s="3" t="n">
        <v>3.3</v>
      </c>
      <c r="AC37" s="11" t="n">
        <v>0.2</v>
      </c>
      <c r="AD37" s="3" t="n">
        <v>3.3</v>
      </c>
      <c r="AE37" s="11" t="n">
        <v>0.25</v>
      </c>
      <c r="AF37" s="3" t="n">
        <v>3.2</v>
      </c>
      <c r="AG37" s="11" t="n">
        <v>0.35</v>
      </c>
      <c r="AH37" s="3" t="n">
        <v>4.3</v>
      </c>
      <c r="AI37" s="11" t="n">
        <v>0.2</v>
      </c>
      <c r="AJ37" s="12" t="n">
        <f aca="false">(B37*C37+D37*E37+F37*G37+H37*I37)/SUM(C37,E37,G37,I37)</f>
        <v>3.455</v>
      </c>
      <c r="AK37" s="0" t="str">
        <f aca="false">IF(AJ37&gt;=2.5,"Pass","Fail")</f>
        <v>Pass</v>
      </c>
      <c r="AL37" s="12" t="n">
        <f aca="false">SUM(J37*K37+L37*M37+N37*O37+P37*Q37+R37*S37)/SUM(K37,M37,O37,Q37,S37)</f>
        <v>3.34</v>
      </c>
      <c r="AM37" s="0" t="str">
        <f aca="false">IF(AL37&gt;=2.5,"Pass","Fail")</f>
        <v>Pass</v>
      </c>
      <c r="AN37" s="3" t="n">
        <f aca="false">SUM(T37*U37+V37*W37+X37*Y37+Z37*AA37)/SUM(U37,W37,Y37,AA37)</f>
        <v>3.3375</v>
      </c>
      <c r="AO37" s="2" t="str">
        <f aca="false">IF(AN37&gt;=2.5,"Pass","Fail")</f>
        <v>Pass</v>
      </c>
      <c r="AP37" s="12" t="n">
        <f aca="false">SUM(AB37*AC37+AD37*AE37+AF37*AG37+AH37*AI37)/SUM(AC37,AE37,AG37,AI37)</f>
        <v>3.465</v>
      </c>
      <c r="AQ37" s="0" t="str">
        <f aca="false">IF(AP37&gt;=2.5,"Pass","Fail")</f>
        <v>Pass</v>
      </c>
      <c r="AR37" s="12" t="n">
        <f aca="false">(AJ37+AL37+AN37+AP37)/4</f>
        <v>3.399375</v>
      </c>
      <c r="AS37" s="0" t="str">
        <f aca="false">IF(AR37&gt;=3,"Pass","Fail")</f>
        <v>Pass</v>
      </c>
    </row>
    <row r="38" customFormat="false" ht="12.75" hidden="false" customHeight="false" outlineLevel="0" collapsed="false">
      <c r="A38" s="9" t="s">
        <v>83</v>
      </c>
      <c r="B38" s="3" t="n">
        <v>3.9</v>
      </c>
      <c r="C38" s="11" t="n">
        <v>0.15</v>
      </c>
      <c r="D38" s="3" t="n">
        <v>2.6</v>
      </c>
      <c r="E38" s="11" t="n">
        <v>0.25</v>
      </c>
      <c r="F38" s="3" t="n">
        <v>3.3</v>
      </c>
      <c r="G38" s="11" t="n">
        <v>0.25</v>
      </c>
      <c r="H38" s="3" t="n">
        <v>3.4</v>
      </c>
      <c r="I38" s="11" t="n">
        <v>0.35</v>
      </c>
      <c r="J38" s="3" t="n">
        <v>1.8</v>
      </c>
      <c r="K38" s="11" t="n">
        <v>0.1</v>
      </c>
      <c r="L38" s="3" t="n">
        <v>4.1</v>
      </c>
      <c r="M38" s="11" t="n">
        <v>0.3</v>
      </c>
      <c r="N38" s="3" t="n">
        <v>3.7</v>
      </c>
      <c r="O38" s="11" t="n">
        <v>0.4</v>
      </c>
      <c r="P38" s="3" t="n">
        <v>2</v>
      </c>
      <c r="Q38" s="11" t="n">
        <v>0.1</v>
      </c>
      <c r="R38" s="3" t="n">
        <v>3.25</v>
      </c>
      <c r="S38" s="11" t="n">
        <v>0.1</v>
      </c>
      <c r="T38" s="3" t="n">
        <v>4.2</v>
      </c>
      <c r="U38" s="11" t="n">
        <v>0.25</v>
      </c>
      <c r="V38" s="3" t="n">
        <v>3.55</v>
      </c>
      <c r="W38" s="11" t="n">
        <v>0.25</v>
      </c>
      <c r="X38" s="3" t="n">
        <v>3.55</v>
      </c>
      <c r="Y38" s="11" t="n">
        <v>0.25</v>
      </c>
      <c r="Z38" s="3" t="n">
        <v>2.72</v>
      </c>
      <c r="AA38" s="11" t="n">
        <v>0.25</v>
      </c>
      <c r="AB38" s="3" t="n">
        <v>2.55</v>
      </c>
      <c r="AC38" s="11" t="n">
        <v>0.2</v>
      </c>
      <c r="AD38" s="3" t="n">
        <v>3.5</v>
      </c>
      <c r="AE38" s="11" t="n">
        <v>0.25</v>
      </c>
      <c r="AF38" s="3" t="n">
        <v>3.2</v>
      </c>
      <c r="AG38" s="11" t="n">
        <v>0.35</v>
      </c>
      <c r="AH38" s="3" t="n">
        <v>2.45</v>
      </c>
      <c r="AI38" s="11" t="n">
        <v>0.2</v>
      </c>
      <c r="AJ38" s="12" t="n">
        <f aca="false">(B38*C38+D38*E38+F38*G38+H38*I38)/SUM(C38,E38,G38,I38)</f>
        <v>3.25</v>
      </c>
      <c r="AK38" s="0" t="str">
        <f aca="false">IF(AJ38&gt;=2.5,"Pass","Fail")</f>
        <v>Pass</v>
      </c>
      <c r="AL38" s="12" t="n">
        <f aca="false">SUM(J38*K38+L38*M38+N38*O38+P38*Q38+R38*S38)/SUM(K38,M38,O38,Q38,S38)</f>
        <v>3.415</v>
      </c>
      <c r="AM38" s="0" t="str">
        <f aca="false">IF(AL38&gt;=2.5,"Pass","Fail")</f>
        <v>Pass</v>
      </c>
      <c r="AN38" s="3" t="n">
        <f aca="false">SUM(T38*U38+V38*W38+X38*Y38+Z38*AA38)/SUM(U38,W38,Y38,AA38)</f>
        <v>3.505</v>
      </c>
      <c r="AO38" s="2" t="str">
        <f aca="false">IF(AN38&gt;=2.5,"Pass","Fail")</f>
        <v>Pass</v>
      </c>
      <c r="AP38" s="12" t="n">
        <f aca="false">SUM(AB38*AC38+AD38*AE38+AF38*AG38+AH38*AI38)/SUM(AC38,AE38,AG38,AI38)</f>
        <v>2.995</v>
      </c>
      <c r="AQ38" s="0" t="str">
        <f aca="false">IF(AP38&gt;=2.5,"Pass","Fail")</f>
        <v>Pass</v>
      </c>
      <c r="AR38" s="12" t="n">
        <f aca="false">(AJ38+AL38+AN38+AP38)/4</f>
        <v>3.29125</v>
      </c>
      <c r="AS38" s="0" t="str">
        <f aca="false">IF(AR38&gt;=3,"Pass","Fail")</f>
        <v>Pass</v>
      </c>
    </row>
    <row r="39" customFormat="false" ht="12.75" hidden="false" customHeight="false" outlineLevel="0" collapsed="false">
      <c r="A39" s="9" t="s">
        <v>84</v>
      </c>
      <c r="B39" s="3" t="n">
        <v>3.5</v>
      </c>
      <c r="C39" s="11" t="n">
        <v>0.15</v>
      </c>
      <c r="D39" s="3" t="n">
        <v>3.1</v>
      </c>
      <c r="E39" s="11" t="n">
        <v>0.25</v>
      </c>
      <c r="F39" s="3" t="n">
        <v>4</v>
      </c>
      <c r="G39" s="11" t="n">
        <v>0.25</v>
      </c>
      <c r="H39" s="3" t="n">
        <v>3.4</v>
      </c>
      <c r="I39" s="11" t="n">
        <v>0.35</v>
      </c>
      <c r="J39" s="3" t="n">
        <v>3</v>
      </c>
      <c r="K39" s="11" t="n">
        <v>0.1</v>
      </c>
      <c r="L39" s="3" t="n">
        <v>3.4</v>
      </c>
      <c r="M39" s="11" t="n">
        <v>0.3</v>
      </c>
      <c r="N39" s="3" t="n">
        <v>3.5</v>
      </c>
      <c r="O39" s="11" t="n">
        <v>0.4</v>
      </c>
      <c r="P39" s="3" t="n">
        <v>3</v>
      </c>
      <c r="Q39" s="11" t="n">
        <v>0.1</v>
      </c>
      <c r="R39" s="3" t="n">
        <v>3.55</v>
      </c>
      <c r="S39" s="11" t="n">
        <v>0.1</v>
      </c>
      <c r="T39" s="3" t="n">
        <v>3.2</v>
      </c>
      <c r="U39" s="11" t="n">
        <v>0.25</v>
      </c>
      <c r="V39" s="3" t="n">
        <v>3</v>
      </c>
      <c r="W39" s="11" t="n">
        <v>0.25</v>
      </c>
      <c r="X39" s="3" t="n">
        <v>4.55</v>
      </c>
      <c r="Y39" s="11" t="n">
        <v>0.25</v>
      </c>
      <c r="Z39" s="3" t="n">
        <v>3.25</v>
      </c>
      <c r="AA39" s="11" t="n">
        <v>0.25</v>
      </c>
      <c r="AB39" s="3" t="n">
        <v>3.3</v>
      </c>
      <c r="AC39" s="11" t="n">
        <v>0.2</v>
      </c>
      <c r="AD39" s="3" t="n">
        <v>3.1</v>
      </c>
      <c r="AE39" s="11" t="n">
        <v>0.25</v>
      </c>
      <c r="AF39" s="3" t="n">
        <v>3.95</v>
      </c>
      <c r="AG39" s="11" t="n">
        <v>0.35</v>
      </c>
      <c r="AH39" s="3" t="n">
        <v>3</v>
      </c>
      <c r="AI39" s="11" t="n">
        <v>0.2</v>
      </c>
      <c r="AJ39" s="12" t="n">
        <f aca="false">(B39*C39+D39*E39+F39*G39+H39*I39)/SUM(C39,E39,G39,I39)</f>
        <v>3.49</v>
      </c>
      <c r="AK39" s="0" t="str">
        <f aca="false">IF(AJ39&gt;=2.5,"Pass","Fail")</f>
        <v>Pass</v>
      </c>
      <c r="AL39" s="12" t="n">
        <f aca="false">SUM(J39*K39+L39*M39+N39*O39+P39*Q39+R39*S39)/SUM(K39,M39,O39,Q39,S39)</f>
        <v>3.375</v>
      </c>
      <c r="AM39" s="0" t="str">
        <f aca="false">IF(AL39&gt;=2.5,"Pass","Fail")</f>
        <v>Pass</v>
      </c>
      <c r="AN39" s="3" t="n">
        <f aca="false">SUM(T39*U39+V39*W39+X39*Y39+Z39*AA39)/SUM(U39,W39,Y39,AA39)</f>
        <v>3.5</v>
      </c>
      <c r="AO39" s="2" t="str">
        <f aca="false">IF(AN39&gt;=2.5,"Pass","Fail")</f>
        <v>Pass</v>
      </c>
      <c r="AP39" s="12" t="n">
        <f aca="false">SUM(AB39*AC39+AD39*AE39+AF39*AG39+AH39*AI39)/SUM(AC39,AE39,AG39,AI39)</f>
        <v>3.4175</v>
      </c>
      <c r="AQ39" s="0" t="str">
        <f aca="false">IF(AP39&gt;=2.5,"Pass","Fail")</f>
        <v>Pass</v>
      </c>
      <c r="AR39" s="12" t="n">
        <f aca="false">(AJ39+AL39+AN39+AP39)/4</f>
        <v>3.445625</v>
      </c>
      <c r="AS39" s="0" t="str">
        <f aca="false">IF(AR39&gt;=3,"Pass","Fail")</f>
        <v>Pass</v>
      </c>
    </row>
    <row r="40" customFormat="false" ht="12.75" hidden="false" customHeight="false" outlineLevel="0" collapsed="false">
      <c r="A40" s="9" t="s">
        <v>85</v>
      </c>
      <c r="B40" s="3" t="n">
        <v>2.9</v>
      </c>
      <c r="C40" s="11" t="n">
        <v>0.15</v>
      </c>
      <c r="D40" s="3" t="n">
        <v>2.6</v>
      </c>
      <c r="E40" s="11" t="n">
        <v>0.25</v>
      </c>
      <c r="F40" s="3" t="n">
        <v>3</v>
      </c>
      <c r="G40" s="11" t="n">
        <v>0.25</v>
      </c>
      <c r="H40" s="3" t="n">
        <v>3.2</v>
      </c>
      <c r="I40" s="11" t="n">
        <v>0.35</v>
      </c>
      <c r="J40" s="3" t="n">
        <v>2.38</v>
      </c>
      <c r="K40" s="11" t="n">
        <v>0.1</v>
      </c>
      <c r="L40" s="3" t="n">
        <v>3.4</v>
      </c>
      <c r="M40" s="11" t="n">
        <v>0.3</v>
      </c>
      <c r="N40" s="3" t="n">
        <v>3</v>
      </c>
      <c r="O40" s="11" t="n">
        <v>0.4</v>
      </c>
      <c r="P40" s="3" t="n">
        <v>2.1</v>
      </c>
      <c r="Q40" s="11" t="n">
        <v>0.1</v>
      </c>
      <c r="R40" s="3" t="n">
        <v>4.3</v>
      </c>
      <c r="S40" s="11" t="n">
        <v>0.1</v>
      </c>
      <c r="T40" s="3" t="n">
        <v>3.57</v>
      </c>
      <c r="U40" s="11" t="n">
        <v>0.25</v>
      </c>
      <c r="V40" s="3" t="n">
        <v>2.49</v>
      </c>
      <c r="W40" s="11" t="n">
        <v>0.25</v>
      </c>
      <c r="X40" s="3" t="n">
        <v>2.75</v>
      </c>
      <c r="Y40" s="11" t="n">
        <v>0.25</v>
      </c>
      <c r="Z40" s="3" t="n">
        <v>3.1</v>
      </c>
      <c r="AA40" s="11" t="n">
        <v>0.25</v>
      </c>
      <c r="AB40" s="3" t="n">
        <v>3.3</v>
      </c>
      <c r="AC40" s="11" t="n">
        <v>0.2</v>
      </c>
      <c r="AD40" s="3" t="n">
        <v>2.2</v>
      </c>
      <c r="AE40" s="11" t="n">
        <v>0.25</v>
      </c>
      <c r="AF40" s="3" t="n">
        <v>2.55</v>
      </c>
      <c r="AG40" s="11" t="n">
        <v>0.35</v>
      </c>
      <c r="AH40" s="3" t="n">
        <v>2.72</v>
      </c>
      <c r="AI40" s="11" t="n">
        <v>0.2</v>
      </c>
      <c r="AJ40" s="12" t="n">
        <f aca="false">(B40*C40+D40*E40+F40*G40+H40*I40)/SUM(C40,E40,G40,I40)</f>
        <v>2.955</v>
      </c>
      <c r="AK40" s="0" t="str">
        <f aca="false">IF(AJ40&gt;=2.5,"Pass","Fail")</f>
        <v>Pass</v>
      </c>
      <c r="AL40" s="12" t="n">
        <f aca="false">SUM(J40*K40+L40*M40+N40*O40+P40*Q40+R40*S40)/SUM(K40,M40,O40,Q40,S40)</f>
        <v>3.098</v>
      </c>
      <c r="AM40" s="0" t="str">
        <f aca="false">IF(AL40&gt;=2.5,"Pass","Fail")</f>
        <v>Pass</v>
      </c>
      <c r="AN40" s="3" t="n">
        <f aca="false">SUM(T40*U40+V40*W40+X40*Y40+Z40*AA40)/SUM(U40,W40,Y40,AA40)</f>
        <v>2.9775</v>
      </c>
      <c r="AO40" s="2" t="str">
        <f aca="false">IF(AN40&gt;=2.5,"Pass","Fail")</f>
        <v>Pass</v>
      </c>
      <c r="AP40" s="12" t="n">
        <f aca="false">SUM(AB40*AC40+AD40*AE40+AF40*AG40+AH40*AI40)/SUM(AC40,AE40,AG40,AI40)</f>
        <v>2.6465</v>
      </c>
      <c r="AQ40" s="0" t="str">
        <f aca="false">IF(AP40&gt;=2.5,"Pass","Fail")</f>
        <v>Pass</v>
      </c>
      <c r="AR40" s="12" t="n">
        <f aca="false">(AJ40+AL40+AN40+AP40)/4</f>
        <v>2.91925</v>
      </c>
      <c r="AS40" s="14" t="str">
        <f aca="false">IF(AR40&gt;=3,"Pass","Fail")</f>
        <v>Fail</v>
      </c>
    </row>
    <row r="41" customFormat="false" ht="12.75" hidden="false" customHeight="false" outlineLevel="0" collapsed="false">
      <c r="A41" s="9" t="s">
        <v>86</v>
      </c>
      <c r="B41" s="3" t="n">
        <v>3.7</v>
      </c>
      <c r="C41" s="11" t="n">
        <v>0.15</v>
      </c>
      <c r="D41" s="3" t="n">
        <v>2.7</v>
      </c>
      <c r="E41" s="11" t="n">
        <v>0.25</v>
      </c>
      <c r="F41" s="3" t="n">
        <v>3.8</v>
      </c>
      <c r="G41" s="11" t="n">
        <v>0.25</v>
      </c>
      <c r="H41" s="3" t="n">
        <v>3.3</v>
      </c>
      <c r="I41" s="11" t="n">
        <v>0.35</v>
      </c>
      <c r="J41" s="3" t="n">
        <v>3</v>
      </c>
      <c r="K41" s="11" t="n">
        <v>0.1</v>
      </c>
      <c r="L41" s="3" t="n">
        <v>3.9</v>
      </c>
      <c r="M41" s="11" t="n">
        <v>0.3</v>
      </c>
      <c r="N41" s="3" t="n">
        <v>3.5</v>
      </c>
      <c r="O41" s="11" t="n">
        <v>0.4</v>
      </c>
      <c r="P41" s="3" t="n">
        <v>3.9</v>
      </c>
      <c r="Q41" s="11" t="n">
        <v>0.1</v>
      </c>
      <c r="R41" s="3" t="n">
        <v>3.35</v>
      </c>
      <c r="S41" s="11" t="n">
        <v>0.1</v>
      </c>
      <c r="T41" s="3" t="n">
        <v>2.72</v>
      </c>
      <c r="U41" s="11" t="n">
        <v>0.25</v>
      </c>
      <c r="V41" s="3" t="n">
        <v>3</v>
      </c>
      <c r="W41" s="11" t="n">
        <v>0.25</v>
      </c>
      <c r="X41" s="3" t="n">
        <v>3.65</v>
      </c>
      <c r="Y41" s="11" t="n">
        <v>0.25</v>
      </c>
      <c r="Z41" s="3" t="n">
        <v>3.5</v>
      </c>
      <c r="AA41" s="11" t="n">
        <v>0.25</v>
      </c>
      <c r="AB41" s="3" t="n">
        <v>3.3</v>
      </c>
      <c r="AC41" s="11" t="n">
        <v>0.2</v>
      </c>
      <c r="AD41" s="3" t="n">
        <v>3.1</v>
      </c>
      <c r="AE41" s="11" t="n">
        <v>0.25</v>
      </c>
      <c r="AF41" s="3" t="n">
        <v>3.05</v>
      </c>
      <c r="AG41" s="11" t="n">
        <v>0.35</v>
      </c>
      <c r="AH41" s="3" t="n">
        <v>3.6</v>
      </c>
      <c r="AI41" s="11" t="n">
        <v>0.2</v>
      </c>
      <c r="AJ41" s="12" t="n">
        <f aca="false">(B41*C41+D41*E41+F41*G41+H41*I41)/SUM(C41,E41,G41,I41)</f>
        <v>3.335</v>
      </c>
      <c r="AK41" s="0" t="str">
        <f aca="false">IF(AJ41&gt;=2.5,"Pass","Fail")</f>
        <v>Pass</v>
      </c>
      <c r="AL41" s="12" t="n">
        <f aca="false">SUM(J41*K41+L41*M41+N41*O41+P41*Q41+R41*S41)/SUM(K41,M41,O41,Q41,S41)</f>
        <v>3.595</v>
      </c>
      <c r="AM41" s="0" t="str">
        <f aca="false">IF(AL41&gt;=2.5,"Pass","Fail")</f>
        <v>Pass</v>
      </c>
      <c r="AN41" s="3" t="n">
        <f aca="false">SUM(T41*U41+V41*W41+X41*Y41+Z41*AA41)/SUM(U41,W41,Y41,AA41)</f>
        <v>3.2175</v>
      </c>
      <c r="AO41" s="2" t="str">
        <f aca="false">IF(AN41&gt;=2.5,"Pass","Fail")</f>
        <v>Pass</v>
      </c>
      <c r="AP41" s="12" t="n">
        <f aca="false">SUM(AB41*AC41+AD41*AE41+AF41*AG41+AH41*AI41)/SUM(AC41,AE41,AG41,AI41)</f>
        <v>3.2225</v>
      </c>
      <c r="AQ41" s="0" t="str">
        <f aca="false">IF(AP41&gt;=2.5,"Pass","Fail")</f>
        <v>Pass</v>
      </c>
      <c r="AR41" s="12" t="n">
        <f aca="false">(AJ41+AL41+AN41+AP41)/4</f>
        <v>3.3425</v>
      </c>
      <c r="AS41" s="0" t="str">
        <f aca="false">IF(AR41&gt;=3,"Pass","Fail")</f>
        <v>Pass</v>
      </c>
    </row>
    <row r="42" customFormat="false" ht="12.75" hidden="false" customHeight="false" outlineLevel="0" collapsed="false">
      <c r="A42" s="9" t="s">
        <v>87</v>
      </c>
      <c r="B42" s="3" t="n">
        <v>4.1</v>
      </c>
      <c r="C42" s="11" t="n">
        <v>0.15</v>
      </c>
      <c r="D42" s="3" t="n">
        <v>3</v>
      </c>
      <c r="E42" s="11" t="n">
        <v>0.25</v>
      </c>
      <c r="F42" s="3" t="n">
        <v>3.4</v>
      </c>
      <c r="G42" s="11" t="n">
        <v>0.25</v>
      </c>
      <c r="H42" s="3" t="n">
        <v>3.8</v>
      </c>
      <c r="I42" s="11" t="n">
        <v>0.35</v>
      </c>
      <c r="J42" s="3" t="n">
        <v>3</v>
      </c>
      <c r="K42" s="11" t="n">
        <v>0.1</v>
      </c>
      <c r="L42" s="3" t="n">
        <v>3.5</v>
      </c>
      <c r="M42" s="11" t="n">
        <v>0.3</v>
      </c>
      <c r="N42" s="3" t="n">
        <v>3.55</v>
      </c>
      <c r="O42" s="11" t="n">
        <v>0.4</v>
      </c>
      <c r="P42" s="3" t="n">
        <v>2.9</v>
      </c>
      <c r="Q42" s="11" t="n">
        <v>0.1</v>
      </c>
      <c r="R42" s="3" t="n">
        <v>2.05</v>
      </c>
      <c r="S42" s="11" t="n">
        <v>0.1</v>
      </c>
      <c r="T42" s="3" t="n">
        <v>2.6</v>
      </c>
      <c r="U42" s="11" t="n">
        <v>0.25</v>
      </c>
      <c r="V42" s="3" t="n">
        <v>4.35</v>
      </c>
      <c r="W42" s="11" t="n">
        <v>0.25</v>
      </c>
      <c r="X42" s="3" t="n">
        <v>2.75</v>
      </c>
      <c r="Y42" s="11" t="n">
        <v>0.25</v>
      </c>
      <c r="Z42" s="3" t="n">
        <v>3.9</v>
      </c>
      <c r="AA42" s="11" t="n">
        <v>0.25</v>
      </c>
      <c r="AB42" s="3" t="n">
        <v>3.5</v>
      </c>
      <c r="AC42" s="11" t="n">
        <v>0.2</v>
      </c>
      <c r="AD42" s="3" t="n">
        <v>3.2</v>
      </c>
      <c r="AE42" s="11" t="n">
        <v>0.25</v>
      </c>
      <c r="AF42" s="3" t="n">
        <v>2.95</v>
      </c>
      <c r="AG42" s="11" t="n">
        <v>0.35</v>
      </c>
      <c r="AH42" s="3" t="n">
        <v>4.15</v>
      </c>
      <c r="AI42" s="11" t="n">
        <v>0.2</v>
      </c>
      <c r="AJ42" s="12" t="n">
        <f aca="false">(B42*C42+D42*E42+F42*G42+H42*I42)/SUM(C42,E42,G42,I42)</f>
        <v>3.545</v>
      </c>
      <c r="AK42" s="0" t="str">
        <f aca="false">IF(AJ42&gt;=2.5,"Pass","Fail")</f>
        <v>Pass</v>
      </c>
      <c r="AL42" s="12" t="n">
        <f aca="false">SUM(J42*K42+L42*M42+N42*O42+P42*Q42+R42*S42)/SUM(K42,M42,O42,Q42,S42)</f>
        <v>3.265</v>
      </c>
      <c r="AM42" s="0" t="str">
        <f aca="false">IF(AL42&gt;=2.5,"Pass","Fail")</f>
        <v>Pass</v>
      </c>
      <c r="AN42" s="3" t="n">
        <f aca="false">SUM(T42*U42+V42*W42+X42*Y42+Z42*AA42)/SUM(U42,W42,Y42,AA42)</f>
        <v>3.4</v>
      </c>
      <c r="AO42" s="2" t="str">
        <f aca="false">IF(AN42&gt;=2.5,"Pass","Fail")</f>
        <v>Pass</v>
      </c>
      <c r="AP42" s="12" t="n">
        <f aca="false">SUM(AB42*AC42+AD42*AE42+AF42*AG42+AH42*AI42)/SUM(AC42,AE42,AG42,AI42)</f>
        <v>3.3625</v>
      </c>
      <c r="AQ42" s="0" t="str">
        <f aca="false">IF(AP42&gt;=2.5,"Pass","Fail")</f>
        <v>Pass</v>
      </c>
      <c r="AR42" s="12" t="n">
        <f aca="false">(AJ42+AL42+AN42+AP42)/4</f>
        <v>3.393125</v>
      </c>
      <c r="AS42" s="0" t="str">
        <f aca="false">IF(AR42&gt;=3,"Pass","Fail")</f>
        <v>Pass</v>
      </c>
    </row>
    <row r="43" customFormat="false" ht="12.75" hidden="false" customHeight="false" outlineLevel="0" collapsed="false">
      <c r="A43" s="9" t="s">
        <v>88</v>
      </c>
      <c r="B43" s="3" t="n">
        <v>3.8</v>
      </c>
      <c r="C43" s="11" t="n">
        <v>0.15</v>
      </c>
      <c r="D43" s="3" t="n">
        <v>2.7</v>
      </c>
      <c r="E43" s="11" t="n">
        <v>0.25</v>
      </c>
      <c r="F43" s="3" t="n">
        <v>3.7</v>
      </c>
      <c r="G43" s="11" t="n">
        <v>0.25</v>
      </c>
      <c r="H43" s="3" t="n">
        <v>4.1</v>
      </c>
      <c r="I43" s="11" t="n">
        <v>0.35</v>
      </c>
      <c r="J43" s="3" t="n">
        <v>2.2</v>
      </c>
      <c r="K43" s="11" t="n">
        <v>0.1</v>
      </c>
      <c r="L43" s="3" t="n">
        <v>3.5</v>
      </c>
      <c r="M43" s="11" t="n">
        <v>0.3</v>
      </c>
      <c r="N43" s="3" t="n">
        <v>3.1</v>
      </c>
      <c r="O43" s="11" t="n">
        <v>0.4</v>
      </c>
      <c r="P43" s="3" t="n">
        <v>4</v>
      </c>
      <c r="Q43" s="11" t="n">
        <v>0.1</v>
      </c>
      <c r="R43" s="3" t="n">
        <v>3.55</v>
      </c>
      <c r="S43" s="11" t="n">
        <v>0.1</v>
      </c>
      <c r="T43" s="3" t="n">
        <v>3.8</v>
      </c>
      <c r="U43" s="11" t="n">
        <v>0.25</v>
      </c>
      <c r="V43" s="3" t="n">
        <v>3.7</v>
      </c>
      <c r="W43" s="11" t="n">
        <v>0.25</v>
      </c>
      <c r="X43" s="3" t="n">
        <v>3.8</v>
      </c>
      <c r="Y43" s="11" t="n">
        <v>0.25</v>
      </c>
      <c r="Z43" s="3" t="n">
        <v>4.05</v>
      </c>
      <c r="AA43" s="11" t="n">
        <v>0.25</v>
      </c>
      <c r="AB43" s="3" t="n">
        <v>3.2</v>
      </c>
      <c r="AC43" s="11" t="n">
        <v>0.2</v>
      </c>
      <c r="AD43" s="3" t="n">
        <v>4</v>
      </c>
      <c r="AE43" s="11" t="n">
        <v>0.25</v>
      </c>
      <c r="AF43" s="3" t="n">
        <v>3.4</v>
      </c>
      <c r="AG43" s="11" t="n">
        <v>0.35</v>
      </c>
      <c r="AH43" s="3" t="n">
        <v>3.45</v>
      </c>
      <c r="AI43" s="11" t="n">
        <v>0.2</v>
      </c>
      <c r="AJ43" s="12" t="n">
        <f aca="false">(B43*C43+D43*E43+F43*G43+H43*I43)/SUM(C43,E43,G43,I43)</f>
        <v>3.605</v>
      </c>
      <c r="AK43" s="0" t="str">
        <f aca="false">IF(AJ43&gt;=2.5,"Pass","Fail")</f>
        <v>Pass</v>
      </c>
      <c r="AL43" s="12" t="n">
        <f aca="false">SUM(J43*K43+L43*M43+N43*O43+P43*Q43+R43*S43)/SUM(K43,M43,O43,Q43,S43)</f>
        <v>3.265</v>
      </c>
      <c r="AM43" s="0" t="str">
        <f aca="false">IF(AL43&gt;=2.5,"Pass","Fail")</f>
        <v>Pass</v>
      </c>
      <c r="AN43" s="3" t="n">
        <f aca="false">SUM(T43*U43+V43*W43+X43*Y43+Z43*AA43)/SUM(U43,W43,Y43,AA43)</f>
        <v>3.8375</v>
      </c>
      <c r="AO43" s="2" t="str">
        <f aca="false">IF(AN43&gt;=2.5,"Pass","Fail")</f>
        <v>Pass</v>
      </c>
      <c r="AP43" s="12" t="n">
        <f aca="false">SUM(AB43*AC43+AD43*AE43+AF43*AG43+AH43*AI43)/SUM(AC43,AE43,AG43,AI43)</f>
        <v>3.52</v>
      </c>
      <c r="AQ43" s="0" t="str">
        <f aca="false">IF(AP43&gt;=2.5,"Pass","Fail")</f>
        <v>Pass</v>
      </c>
      <c r="AR43" s="12" t="n">
        <f aca="false">(AJ43+AL43+AN43+AP43)/4</f>
        <v>3.556875</v>
      </c>
      <c r="AS43" s="0" t="str">
        <f aca="false">IF(AR43&gt;=3,"Pass","Fail")</f>
        <v>Pass</v>
      </c>
    </row>
    <row r="44" customFormat="false" ht="12.75" hidden="false" customHeight="false" outlineLevel="0" collapsed="false">
      <c r="A44" s="9" t="s">
        <v>89</v>
      </c>
      <c r="B44" s="3" t="n">
        <v>3.7</v>
      </c>
      <c r="C44" s="11" t="n">
        <v>0.15</v>
      </c>
      <c r="D44" s="3" t="n">
        <v>4.3</v>
      </c>
      <c r="E44" s="11" t="n">
        <v>0.25</v>
      </c>
      <c r="F44" s="3" t="n">
        <v>4.1</v>
      </c>
      <c r="G44" s="11" t="n">
        <v>0.25</v>
      </c>
      <c r="H44" s="3" t="n">
        <v>2.9</v>
      </c>
      <c r="I44" s="11" t="n">
        <v>0.35</v>
      </c>
      <c r="J44" s="3" t="n">
        <v>3</v>
      </c>
      <c r="K44" s="11" t="n">
        <v>0.1</v>
      </c>
      <c r="L44" s="3" t="n">
        <v>4.1</v>
      </c>
      <c r="M44" s="11" t="n">
        <v>0.3</v>
      </c>
      <c r="N44" s="3" t="n">
        <v>3.25</v>
      </c>
      <c r="O44" s="11" t="n">
        <v>0.4</v>
      </c>
      <c r="P44" s="3" t="n">
        <v>1.4</v>
      </c>
      <c r="Q44" s="11" t="n">
        <v>0.1</v>
      </c>
      <c r="R44" s="3" t="n">
        <v>3.02</v>
      </c>
      <c r="S44" s="11" t="n">
        <v>0.1</v>
      </c>
      <c r="T44" s="3" t="n">
        <v>4</v>
      </c>
      <c r="U44" s="11" t="n">
        <v>0.25</v>
      </c>
      <c r="V44" s="3" t="n">
        <v>2.42</v>
      </c>
      <c r="W44" s="11" t="n">
        <v>0.25</v>
      </c>
      <c r="X44" s="3" t="n">
        <v>3.8</v>
      </c>
      <c r="Y44" s="11" t="n">
        <v>0.25</v>
      </c>
      <c r="Z44" s="3" t="n">
        <v>4.05</v>
      </c>
      <c r="AA44" s="11" t="n">
        <v>0.25</v>
      </c>
      <c r="AB44" s="3" t="n">
        <v>3.8</v>
      </c>
      <c r="AC44" s="11" t="n">
        <v>0.2</v>
      </c>
      <c r="AD44" s="3" t="n">
        <v>3.2</v>
      </c>
      <c r="AE44" s="11" t="n">
        <v>0.25</v>
      </c>
      <c r="AF44" s="3" t="n">
        <v>3.2</v>
      </c>
      <c r="AG44" s="11" t="n">
        <v>0.35</v>
      </c>
      <c r="AH44" s="3" t="n">
        <v>3</v>
      </c>
      <c r="AI44" s="11" t="n">
        <v>0.2</v>
      </c>
      <c r="AJ44" s="12" t="n">
        <f aca="false">(B44*C44+D44*E44+F44*G44+H44*I44)/SUM(C44,E44,G44,I44)</f>
        <v>3.67</v>
      </c>
      <c r="AK44" s="0" t="str">
        <f aca="false">IF(AJ44&gt;=2.5,"Pass","Fail")</f>
        <v>Pass</v>
      </c>
      <c r="AL44" s="12" t="n">
        <f aca="false">SUM(J44*K44+L44*M44+N44*O44+P44*Q44+R44*S44)/SUM(K44,M44,O44,Q44,S44)</f>
        <v>3.272</v>
      </c>
      <c r="AM44" s="0" t="str">
        <f aca="false">IF(AL44&gt;=2.5,"Pass","Fail")</f>
        <v>Pass</v>
      </c>
      <c r="AN44" s="3" t="n">
        <f aca="false">SUM(T44*U44+V44*W44+X44*Y44+Z44*AA44)/SUM(U44,W44,Y44,AA44)</f>
        <v>3.5675</v>
      </c>
      <c r="AO44" s="2" t="str">
        <f aca="false">IF(AN44&gt;=2.5,"Pass","Fail")</f>
        <v>Pass</v>
      </c>
      <c r="AP44" s="12" t="n">
        <f aca="false">SUM(AB44*AC44+AD44*AE44+AF44*AG44+AH44*AI44)/SUM(AC44,AE44,AG44,AI44)</f>
        <v>3.28</v>
      </c>
      <c r="AQ44" s="0" t="str">
        <f aca="false">IF(AP44&gt;=2.5,"Pass","Fail")</f>
        <v>Pass</v>
      </c>
      <c r="AR44" s="12" t="n">
        <f aca="false">(AJ44+AL44+AN44+AP44)/4</f>
        <v>3.447375</v>
      </c>
      <c r="AS44" s="0" t="str">
        <f aca="false">IF(AR44&gt;=3,"Pass","Fail")</f>
        <v>Pass</v>
      </c>
    </row>
    <row r="45" customFormat="false" ht="12.75" hidden="false" customHeight="false" outlineLevel="0" collapsed="false">
      <c r="A45" s="9" t="s">
        <v>90</v>
      </c>
      <c r="B45" s="3" t="n">
        <v>3.7</v>
      </c>
      <c r="C45" s="11" t="n">
        <v>0.15</v>
      </c>
      <c r="D45" s="3" t="n">
        <v>2.9</v>
      </c>
      <c r="E45" s="11" t="n">
        <v>0.25</v>
      </c>
      <c r="F45" s="3" t="n">
        <v>3.7</v>
      </c>
      <c r="G45" s="11" t="n">
        <v>0.25</v>
      </c>
      <c r="H45" s="3" t="n">
        <v>3.2</v>
      </c>
      <c r="I45" s="11" t="n">
        <v>0.35</v>
      </c>
      <c r="J45" s="3" t="n">
        <v>2.5</v>
      </c>
      <c r="K45" s="11" t="n">
        <v>0.1</v>
      </c>
      <c r="L45" s="3" t="n">
        <v>3</v>
      </c>
      <c r="M45" s="11" t="n">
        <v>0.3</v>
      </c>
      <c r="N45" s="3" t="n">
        <v>3.8</v>
      </c>
      <c r="O45" s="11" t="n">
        <v>0.4</v>
      </c>
      <c r="P45" s="3" t="n">
        <v>2.33</v>
      </c>
      <c r="Q45" s="11" t="n">
        <v>0.1</v>
      </c>
      <c r="R45" s="3" t="n">
        <v>2.4</v>
      </c>
      <c r="S45" s="11" t="n">
        <v>0.1</v>
      </c>
      <c r="T45" s="3" t="n">
        <v>4.6</v>
      </c>
      <c r="U45" s="11" t="n">
        <v>0.25</v>
      </c>
      <c r="V45" s="3" t="n">
        <v>3.5</v>
      </c>
      <c r="W45" s="11" t="n">
        <v>0.25</v>
      </c>
      <c r="X45" s="3" t="n">
        <v>3</v>
      </c>
      <c r="Y45" s="11" t="n">
        <v>0.25</v>
      </c>
      <c r="Z45" s="3" t="n">
        <v>4</v>
      </c>
      <c r="AA45" s="11" t="n">
        <v>0.25</v>
      </c>
      <c r="AB45" s="3" t="n">
        <v>2.7</v>
      </c>
      <c r="AC45" s="11" t="n">
        <v>0.2</v>
      </c>
      <c r="AD45" s="3" t="n">
        <v>3.3</v>
      </c>
      <c r="AE45" s="11" t="n">
        <v>0.25</v>
      </c>
      <c r="AF45" s="3" t="n">
        <v>3.5</v>
      </c>
      <c r="AG45" s="11" t="n">
        <v>0.35</v>
      </c>
      <c r="AH45" s="3" t="n">
        <v>2.6</v>
      </c>
      <c r="AI45" s="11" t="n">
        <v>0.2</v>
      </c>
      <c r="AJ45" s="12" t="n">
        <f aca="false">(B45*C45+D45*E45+F45*G45+H45*I45)/SUM(C45,E45,G45,I45)</f>
        <v>3.325</v>
      </c>
      <c r="AK45" s="0" t="str">
        <f aca="false">IF(AJ45&gt;=2.5,"Pass","Fail")</f>
        <v>Pass</v>
      </c>
      <c r="AL45" s="12" t="n">
        <f aca="false">SUM(J45*K45+L45*M45+N45*O45+P45*Q45+R45*S45)/SUM(K45,M45,O45,Q45,S45)</f>
        <v>3.143</v>
      </c>
      <c r="AM45" s="0" t="str">
        <f aca="false">IF(AL45&gt;=2.5,"Pass","Fail")</f>
        <v>Pass</v>
      </c>
      <c r="AN45" s="3" t="n">
        <f aca="false">SUM(T45*U45+V45*W45+X45*Y45+Z45*AA45)/SUM(U45,W45,Y45,AA45)</f>
        <v>3.775</v>
      </c>
      <c r="AO45" s="2" t="str">
        <f aca="false">IF(AN45&gt;=2.5,"Pass","Fail")</f>
        <v>Pass</v>
      </c>
      <c r="AP45" s="12" t="n">
        <f aca="false">SUM(AB45*AC45+AD45*AE45+AF45*AG45+AH45*AI45)/SUM(AC45,AE45,AG45,AI45)</f>
        <v>3.11</v>
      </c>
      <c r="AQ45" s="0" t="str">
        <f aca="false">IF(AP45&gt;=2.5,"Pass","Fail")</f>
        <v>Pass</v>
      </c>
      <c r="AR45" s="12" t="n">
        <f aca="false">(AJ45+AL45+AN45+AP45)/4</f>
        <v>3.33825</v>
      </c>
      <c r="AS45" s="0" t="str">
        <f aca="false">IF(AR45&gt;=3,"Pass","Fail")</f>
        <v>Pass</v>
      </c>
    </row>
    <row r="46" customFormat="false" ht="12.75" hidden="false" customHeight="false" outlineLevel="0" collapsed="false">
      <c r="A46" s="9" t="s">
        <v>91</v>
      </c>
      <c r="B46" s="3" t="n">
        <v>2.5</v>
      </c>
      <c r="C46" s="11" t="n">
        <v>0.15</v>
      </c>
      <c r="D46" s="3" t="n">
        <v>4</v>
      </c>
      <c r="E46" s="11" t="n">
        <v>0.25</v>
      </c>
      <c r="F46" s="3" t="n">
        <v>3.4</v>
      </c>
      <c r="G46" s="11" t="n">
        <v>0.25</v>
      </c>
      <c r="H46" s="3" t="n">
        <v>3.1</v>
      </c>
      <c r="I46" s="11" t="n">
        <v>0.35</v>
      </c>
      <c r="J46" s="3" t="n">
        <v>3.3</v>
      </c>
      <c r="K46" s="11" t="n">
        <v>0.1</v>
      </c>
      <c r="L46" s="3" t="n">
        <v>2.9</v>
      </c>
      <c r="M46" s="11" t="n">
        <v>0.3</v>
      </c>
      <c r="N46" s="3" t="n">
        <v>3.25</v>
      </c>
      <c r="O46" s="11" t="n">
        <v>0.4</v>
      </c>
      <c r="P46" s="3" t="n">
        <v>2.8</v>
      </c>
      <c r="Q46" s="11" t="n">
        <v>0.1</v>
      </c>
      <c r="R46" s="3" t="n">
        <v>4.1</v>
      </c>
      <c r="S46" s="11" t="n">
        <v>0.1</v>
      </c>
      <c r="T46" s="3" t="n">
        <v>4.8</v>
      </c>
      <c r="U46" s="11" t="n">
        <v>0.25</v>
      </c>
      <c r="V46" s="3" t="n">
        <v>2.3</v>
      </c>
      <c r="W46" s="11" t="n">
        <v>0.25</v>
      </c>
      <c r="X46" s="3" t="n">
        <v>4.45</v>
      </c>
      <c r="Y46" s="11" t="n">
        <v>0.25</v>
      </c>
      <c r="Z46" s="3" t="n">
        <v>4.05</v>
      </c>
      <c r="AA46" s="11" t="n">
        <v>0.25</v>
      </c>
      <c r="AB46" s="3" t="n">
        <v>2.7</v>
      </c>
      <c r="AC46" s="11" t="n">
        <v>0.2</v>
      </c>
      <c r="AD46" s="3" t="n">
        <v>3.4</v>
      </c>
      <c r="AE46" s="11" t="n">
        <v>0.25</v>
      </c>
      <c r="AF46" s="3" t="n">
        <v>2.4</v>
      </c>
      <c r="AG46" s="11" t="n">
        <v>0.35</v>
      </c>
      <c r="AH46" s="3" t="n">
        <v>3.85</v>
      </c>
      <c r="AI46" s="11" t="n">
        <v>0.2</v>
      </c>
      <c r="AJ46" s="12" t="n">
        <f aca="false">(B46*C46+D46*E46+F46*G46+H46*I46)/SUM(C46,E46,G46,I46)</f>
        <v>3.31</v>
      </c>
      <c r="AK46" s="0" t="str">
        <f aca="false">IF(AJ46&gt;=2.5,"Pass","Fail")</f>
        <v>Pass</v>
      </c>
      <c r="AL46" s="12" t="n">
        <f aca="false">SUM(J46*K46+L46*M46+N46*O46+P46*Q46+R46*S46)/SUM(K46,M46,O46,Q46,S46)</f>
        <v>3.19</v>
      </c>
      <c r="AM46" s="0" t="str">
        <f aca="false">IF(AL46&gt;=2.5,"Pass","Fail")</f>
        <v>Pass</v>
      </c>
      <c r="AN46" s="3" t="n">
        <f aca="false">SUM(T46*U46+V46*W46+X46*Y46+Z46*AA46)/SUM(U46,W46,Y46,AA46)</f>
        <v>3.9</v>
      </c>
      <c r="AO46" s="2" t="str">
        <f aca="false">IF(AN46&gt;=2.5,"Pass","Fail")</f>
        <v>Pass</v>
      </c>
      <c r="AP46" s="12" t="n">
        <f aca="false">SUM(AB46*AC46+AD46*AE46+AF46*AG46+AH46*AI46)/SUM(AC46,AE46,AG46,AI46)</f>
        <v>3</v>
      </c>
      <c r="AQ46" s="0" t="str">
        <f aca="false">IF(AP46&gt;=2.5,"Pass","Fail")</f>
        <v>Pass</v>
      </c>
      <c r="AR46" s="12" t="n">
        <f aca="false">(AJ46+AL46+AN46+AP46)/4</f>
        <v>3.35</v>
      </c>
      <c r="AS46" s="0" t="str">
        <f aca="false">IF(AR46&gt;=3,"Pass","Fail")</f>
        <v>Pass</v>
      </c>
    </row>
    <row r="47" customFormat="false" ht="12.75" hidden="false" customHeight="false" outlineLevel="0" collapsed="false">
      <c r="A47" s="9" t="s">
        <v>92</v>
      </c>
      <c r="B47" s="3" t="n">
        <v>4.6</v>
      </c>
      <c r="C47" s="11" t="n">
        <v>0.15</v>
      </c>
      <c r="D47" s="3" t="n">
        <v>4.1</v>
      </c>
      <c r="E47" s="11" t="n">
        <v>0.25</v>
      </c>
      <c r="F47" s="3" t="n">
        <v>3.7</v>
      </c>
      <c r="G47" s="11" t="n">
        <v>0.25</v>
      </c>
      <c r="H47" s="3" t="n">
        <v>3.5</v>
      </c>
      <c r="I47" s="11" t="n">
        <v>0.35</v>
      </c>
      <c r="J47" s="3" t="n">
        <v>2.78</v>
      </c>
      <c r="K47" s="11" t="n">
        <v>0.1</v>
      </c>
      <c r="L47" s="3" t="n">
        <v>3.4</v>
      </c>
      <c r="M47" s="11" t="n">
        <v>0.3</v>
      </c>
      <c r="N47" s="3" t="n">
        <v>3</v>
      </c>
      <c r="O47" s="11" t="n">
        <v>0.4</v>
      </c>
      <c r="P47" s="3" t="n">
        <v>3.2</v>
      </c>
      <c r="Q47" s="11" t="n">
        <v>0.1</v>
      </c>
      <c r="R47" s="3" t="n">
        <v>3.95</v>
      </c>
      <c r="S47" s="11" t="n">
        <v>0.1</v>
      </c>
      <c r="T47" s="3" t="n">
        <v>4.2</v>
      </c>
      <c r="U47" s="11" t="n">
        <v>0.25</v>
      </c>
      <c r="V47" s="3" t="n">
        <v>3.85</v>
      </c>
      <c r="W47" s="11" t="n">
        <v>0.25</v>
      </c>
      <c r="X47" s="3" t="n">
        <v>2.3</v>
      </c>
      <c r="Y47" s="11" t="n">
        <v>0.25</v>
      </c>
      <c r="Z47" s="3" t="n">
        <v>3.75</v>
      </c>
      <c r="AA47" s="11" t="n">
        <v>0.25</v>
      </c>
      <c r="AB47" s="3" t="n">
        <v>3.3</v>
      </c>
      <c r="AC47" s="11" t="n">
        <v>0.2</v>
      </c>
      <c r="AD47" s="3" t="n">
        <v>3.4</v>
      </c>
      <c r="AE47" s="11" t="n">
        <v>0.25</v>
      </c>
      <c r="AF47" s="3" t="n">
        <v>3.55</v>
      </c>
      <c r="AG47" s="11" t="n">
        <v>0.35</v>
      </c>
      <c r="AH47" s="3" t="n">
        <v>3</v>
      </c>
      <c r="AI47" s="11" t="n">
        <v>0.2</v>
      </c>
      <c r="AJ47" s="12" t="n">
        <f aca="false">(B47*C47+D47*E47+F47*G47+H47*I47)/SUM(C47,E47,G47,I47)</f>
        <v>3.865</v>
      </c>
      <c r="AK47" s="0" t="str">
        <f aca="false">IF(AJ47&gt;=2.5,"Pass","Fail")</f>
        <v>Pass</v>
      </c>
      <c r="AL47" s="12" t="n">
        <f aca="false">SUM(J47*K47+L47*M47+N47*O47+P47*Q47+R47*S47)/SUM(K47,M47,O47,Q47,S47)</f>
        <v>3.213</v>
      </c>
      <c r="AM47" s="0" t="str">
        <f aca="false">IF(AL47&gt;=2.5,"Pass","Fail")</f>
        <v>Pass</v>
      </c>
      <c r="AN47" s="3" t="n">
        <f aca="false">SUM(T47*U47+V47*W47+X47*Y47+Z47*AA47)/SUM(U47,W47,Y47,AA47)</f>
        <v>3.525</v>
      </c>
      <c r="AO47" s="2" t="str">
        <f aca="false">IF(AN47&gt;=2.5,"Pass","Fail")</f>
        <v>Pass</v>
      </c>
      <c r="AP47" s="12" t="n">
        <f aca="false">SUM(AB47*AC47+AD47*AE47+AF47*AG47+AH47*AI47)/SUM(AC47,AE47,AG47,AI47)</f>
        <v>3.3525</v>
      </c>
      <c r="AQ47" s="0" t="str">
        <f aca="false">IF(AP47&gt;=2.5,"Pass","Fail")</f>
        <v>Pass</v>
      </c>
      <c r="AR47" s="12" t="n">
        <f aca="false">(AJ47+AL47+AN47+AP47)/4</f>
        <v>3.488875</v>
      </c>
      <c r="AS47" s="0" t="str">
        <f aca="false">IF(AR47&gt;=3,"Pass","Fail")</f>
        <v>Pass</v>
      </c>
    </row>
    <row r="48" customFormat="false" ht="12.75" hidden="false" customHeight="false" outlineLevel="0" collapsed="false">
      <c r="A48" s="9" t="s">
        <v>93</v>
      </c>
      <c r="B48" s="3" t="n">
        <v>3.7</v>
      </c>
      <c r="C48" s="11" t="n">
        <v>0.15</v>
      </c>
      <c r="D48" s="3" t="n">
        <v>3.5</v>
      </c>
      <c r="E48" s="11" t="n">
        <v>0.25</v>
      </c>
      <c r="F48" s="3" t="n">
        <v>3.5</v>
      </c>
      <c r="G48" s="11" t="n">
        <v>0.25</v>
      </c>
      <c r="H48" s="3" t="n">
        <v>2.8</v>
      </c>
      <c r="I48" s="11" t="n">
        <v>0.35</v>
      </c>
      <c r="J48" s="3" t="n">
        <v>2.8</v>
      </c>
      <c r="K48" s="11" t="n">
        <v>0.1</v>
      </c>
      <c r="L48" s="3" t="n">
        <v>3.5</v>
      </c>
      <c r="M48" s="11" t="n">
        <v>0.3</v>
      </c>
      <c r="N48" s="3" t="n">
        <v>3.5</v>
      </c>
      <c r="O48" s="11" t="n">
        <v>0.4</v>
      </c>
      <c r="P48" s="3" t="n">
        <v>2.2</v>
      </c>
      <c r="Q48" s="11" t="n">
        <v>0.1</v>
      </c>
      <c r="R48" s="3" t="n">
        <v>3.55</v>
      </c>
      <c r="S48" s="11" t="n">
        <v>0.1</v>
      </c>
      <c r="T48" s="3" t="n">
        <v>2.6</v>
      </c>
      <c r="U48" s="11" t="n">
        <v>0.25</v>
      </c>
      <c r="V48" s="3" t="n">
        <v>4.35</v>
      </c>
      <c r="W48" s="11" t="n">
        <v>0.25</v>
      </c>
      <c r="X48" s="3" t="n">
        <v>4.6</v>
      </c>
      <c r="Y48" s="11" t="n">
        <v>0.25</v>
      </c>
      <c r="Z48" s="3" t="n">
        <v>3.5</v>
      </c>
      <c r="AA48" s="11" t="n">
        <v>0.25</v>
      </c>
      <c r="AB48" s="3" t="n">
        <v>2.5</v>
      </c>
      <c r="AC48" s="11" t="n">
        <v>0.2</v>
      </c>
      <c r="AD48" s="3" t="n">
        <v>3.5</v>
      </c>
      <c r="AE48" s="11" t="n">
        <v>0.25</v>
      </c>
      <c r="AF48" s="3" t="n">
        <v>4.1</v>
      </c>
      <c r="AG48" s="11" t="n">
        <v>0.35</v>
      </c>
      <c r="AH48" s="3" t="n">
        <v>3</v>
      </c>
      <c r="AI48" s="11" t="n">
        <v>0.2</v>
      </c>
      <c r="AJ48" s="12" t="n">
        <f aca="false">(B48*C48+D48*E48+F48*G48+H48*I48)/SUM(C48,E48,G48,I48)</f>
        <v>3.285</v>
      </c>
      <c r="AK48" s="0" t="str">
        <f aca="false">IF(AJ48&gt;=2.5,"Pass","Fail")</f>
        <v>Pass</v>
      </c>
      <c r="AL48" s="12" t="n">
        <f aca="false">SUM(J48*K48+L48*M48+N48*O48+P48*Q48+R48*S48)/SUM(K48,M48,O48,Q48,S48)</f>
        <v>3.305</v>
      </c>
      <c r="AM48" s="0" t="str">
        <f aca="false">IF(AL48&gt;=2.5,"Pass","Fail")</f>
        <v>Pass</v>
      </c>
      <c r="AN48" s="3" t="n">
        <f aca="false">SUM(T48*U48+V48*W48+X48*Y48+Z48*AA48)/SUM(U48,W48,Y48,AA48)</f>
        <v>3.7625</v>
      </c>
      <c r="AO48" s="2" t="str">
        <f aca="false">IF(AN48&gt;=2.5,"Pass","Fail")</f>
        <v>Pass</v>
      </c>
      <c r="AP48" s="12" t="n">
        <f aca="false">SUM(AB48*AC48+AD48*AE48+AF48*AG48+AH48*AI48)/SUM(AC48,AE48,AG48,AI48)</f>
        <v>3.41</v>
      </c>
      <c r="AQ48" s="0" t="str">
        <f aca="false">IF(AP48&gt;=2.5,"Pass","Fail")</f>
        <v>Pass</v>
      </c>
      <c r="AR48" s="12" t="n">
        <f aca="false">(AJ48+AL48+AN48+AP48)/4</f>
        <v>3.440625</v>
      </c>
      <c r="AS48" s="0" t="str">
        <f aca="false">IF(AR48&gt;=3,"Pass","Fail")</f>
        <v>Pass</v>
      </c>
    </row>
    <row r="49" customFormat="false" ht="12.75" hidden="false" customHeight="false" outlineLevel="0" collapsed="false">
      <c r="A49" s="9" t="s">
        <v>94</v>
      </c>
      <c r="B49" s="3" t="n">
        <v>3.9</v>
      </c>
      <c r="C49" s="11" t="n">
        <v>0.15</v>
      </c>
      <c r="D49" s="3" t="n">
        <v>3.3</v>
      </c>
      <c r="E49" s="11" t="n">
        <v>0.25</v>
      </c>
      <c r="F49" s="3" t="n">
        <v>3.4</v>
      </c>
      <c r="G49" s="11" t="n">
        <v>0.25</v>
      </c>
      <c r="H49" s="3" t="n">
        <v>3.3</v>
      </c>
      <c r="I49" s="11" t="n">
        <v>0.35</v>
      </c>
      <c r="J49" s="3" t="n">
        <v>2.5</v>
      </c>
      <c r="K49" s="11" t="n">
        <v>0.1</v>
      </c>
      <c r="L49" s="3" t="n">
        <v>2.8</v>
      </c>
      <c r="M49" s="11" t="n">
        <v>0.3</v>
      </c>
      <c r="N49" s="3" t="n">
        <v>3.55</v>
      </c>
      <c r="O49" s="11" t="n">
        <v>0.4</v>
      </c>
      <c r="P49" s="3" t="n">
        <v>2.9</v>
      </c>
      <c r="Q49" s="11" t="n">
        <v>0.1</v>
      </c>
      <c r="R49" s="3" t="n">
        <v>1.2</v>
      </c>
      <c r="S49" s="11" t="n">
        <v>0.1</v>
      </c>
      <c r="T49" s="3" t="n">
        <v>3.8</v>
      </c>
      <c r="U49" s="11" t="n">
        <v>0.25</v>
      </c>
      <c r="V49" s="3" t="n">
        <v>3.35</v>
      </c>
      <c r="W49" s="11" t="n">
        <v>0.25</v>
      </c>
      <c r="X49" s="3" t="n">
        <v>3.8</v>
      </c>
      <c r="Y49" s="11" t="n">
        <v>0.25</v>
      </c>
      <c r="Z49" s="3" t="n">
        <v>4.05</v>
      </c>
      <c r="AA49" s="11" t="n">
        <v>0.25</v>
      </c>
      <c r="AB49" s="3" t="n">
        <v>2.9</v>
      </c>
      <c r="AC49" s="11" t="n">
        <v>0.2</v>
      </c>
      <c r="AD49" s="3" t="n">
        <v>1.66</v>
      </c>
      <c r="AE49" s="11" t="n">
        <v>0.25</v>
      </c>
      <c r="AF49" s="3" t="n">
        <v>2.95</v>
      </c>
      <c r="AG49" s="11" t="n">
        <v>0.35</v>
      </c>
      <c r="AH49" s="3" t="n">
        <v>2.36</v>
      </c>
      <c r="AI49" s="11" t="n">
        <v>0.2</v>
      </c>
      <c r="AJ49" s="12" t="n">
        <f aca="false">(B49*C49+D49*E49+F49*G49+H49*I49)/SUM(C49,E49,G49,I49)</f>
        <v>3.415</v>
      </c>
      <c r="AK49" s="0" t="str">
        <f aca="false">IF(AJ49&gt;=2.5,"Pass","Fail")</f>
        <v>Pass</v>
      </c>
      <c r="AL49" s="12" t="n">
        <f aca="false">SUM(J49*K49+L49*M49+N49*O49+P49*Q49+R49*S49)/SUM(K49,M49,O49,Q49,S49)</f>
        <v>2.92</v>
      </c>
      <c r="AM49" s="0" t="str">
        <f aca="false">IF(AL49&gt;=2.5,"Pass","Fail")</f>
        <v>Pass</v>
      </c>
      <c r="AN49" s="3" t="n">
        <f aca="false">SUM(T49*U49+V49*W49+X49*Y49+Z49*AA49)/SUM(U49,W49,Y49,AA49)</f>
        <v>3.75</v>
      </c>
      <c r="AO49" s="2" t="str">
        <f aca="false">IF(AN49&gt;=2.5,"Pass","Fail")</f>
        <v>Pass</v>
      </c>
      <c r="AP49" s="12" t="n">
        <f aca="false">SUM(AB49*AC49+AD49*AE49+AF49*AG49+AH49*AI49)/SUM(AC49,AE49,AG49,AI49)</f>
        <v>2.4995</v>
      </c>
      <c r="AQ49" s="16" t="str">
        <f aca="false">IF(AP49&gt;=2.5,"Pass","Fail")</f>
        <v>Fail</v>
      </c>
      <c r="AR49" s="12" t="n">
        <f aca="false">(AJ49+AL49+AN49+AP49)/4</f>
        <v>3.146125</v>
      </c>
      <c r="AS49" s="0" t="str">
        <f aca="false">IF(AR49&gt;=3,"Pass","Fail")</f>
        <v>Pass</v>
      </c>
    </row>
    <row r="50" customFormat="false" ht="12.75" hidden="false" customHeight="false" outlineLevel="0" collapsed="false">
      <c r="A50" s="9" t="s">
        <v>95</v>
      </c>
      <c r="B50" s="3" t="n">
        <v>3.6</v>
      </c>
      <c r="C50" s="11" t="n">
        <v>0.15</v>
      </c>
      <c r="D50" s="3" t="n">
        <v>3.6</v>
      </c>
      <c r="E50" s="11" t="n">
        <v>0.25</v>
      </c>
      <c r="F50" s="3" t="n">
        <v>3.3</v>
      </c>
      <c r="G50" s="11" t="n">
        <v>0.25</v>
      </c>
      <c r="H50" s="3" t="n">
        <v>3.8</v>
      </c>
      <c r="I50" s="11" t="n">
        <v>0.35</v>
      </c>
      <c r="J50" s="3" t="n">
        <v>3.03</v>
      </c>
      <c r="K50" s="11" t="n">
        <v>0.1</v>
      </c>
      <c r="L50" s="3" t="n">
        <v>3.3</v>
      </c>
      <c r="M50" s="11" t="n">
        <v>0.3</v>
      </c>
      <c r="N50" s="3" t="n">
        <v>4</v>
      </c>
      <c r="O50" s="11" t="n">
        <v>0.4</v>
      </c>
      <c r="P50" s="3" t="n">
        <v>4.6</v>
      </c>
      <c r="Q50" s="11" t="n">
        <v>0.1</v>
      </c>
      <c r="R50" s="3" t="n">
        <v>4.1</v>
      </c>
      <c r="S50" s="11" t="n">
        <v>0.1</v>
      </c>
      <c r="T50" s="3" t="n">
        <v>4</v>
      </c>
      <c r="U50" s="11" t="n">
        <v>0.25</v>
      </c>
      <c r="V50" s="3" t="n">
        <v>2.68</v>
      </c>
      <c r="W50" s="11" t="n">
        <v>0.25</v>
      </c>
      <c r="X50" s="3" t="n">
        <v>3.5</v>
      </c>
      <c r="Y50" s="11" t="n">
        <v>0.25</v>
      </c>
      <c r="Z50" s="3" t="n">
        <v>3.75</v>
      </c>
      <c r="AA50" s="11" t="n">
        <v>0.25</v>
      </c>
      <c r="AB50" s="3" t="n">
        <v>2.9</v>
      </c>
      <c r="AC50" s="11" t="n">
        <v>0.2</v>
      </c>
      <c r="AD50" s="3" t="n">
        <v>3.5</v>
      </c>
      <c r="AE50" s="11" t="n">
        <v>0.25</v>
      </c>
      <c r="AF50" s="3" t="n">
        <v>2.95</v>
      </c>
      <c r="AG50" s="11" t="n">
        <v>0.35</v>
      </c>
      <c r="AH50" s="3" t="n">
        <v>3.85</v>
      </c>
      <c r="AI50" s="11" t="n">
        <v>0.2</v>
      </c>
      <c r="AJ50" s="12" t="n">
        <f aca="false">(B50*C50+D50*E50+F50*G50+H50*I50)/SUM(C50,E50,G50,I50)</f>
        <v>3.595</v>
      </c>
      <c r="AK50" s="0" t="str">
        <f aca="false">IF(AJ50&gt;=2.5,"Pass","Fail")</f>
        <v>Pass</v>
      </c>
      <c r="AL50" s="12" t="n">
        <f aca="false">SUM(J50*K50+L50*M50+N50*O50+P50*Q50+R50*S50)/SUM(K50,M50,O50,Q50,S50)</f>
        <v>3.763</v>
      </c>
      <c r="AM50" s="0" t="str">
        <f aca="false">IF(AL50&gt;=2.5,"Pass","Fail")</f>
        <v>Pass</v>
      </c>
      <c r="AN50" s="3" t="n">
        <f aca="false">SUM(T50*U50+V50*W50+X50*Y50+Z50*AA50)/SUM(U50,W50,Y50,AA50)</f>
        <v>3.4825</v>
      </c>
      <c r="AO50" s="2" t="str">
        <f aca="false">IF(AN50&gt;=2.5,"Pass","Fail")</f>
        <v>Pass</v>
      </c>
      <c r="AP50" s="12" t="n">
        <f aca="false">SUM(AB50*AC50+AD50*AE50+AF50*AG50+AH50*AI50)/SUM(AC50,AE50,AG50,AI50)</f>
        <v>3.2575</v>
      </c>
      <c r="AQ50" s="0" t="str">
        <f aca="false">IF(AP50&gt;=2.5,"Pass","Fail")</f>
        <v>Pass</v>
      </c>
      <c r="AR50" s="12" t="n">
        <f aca="false">(AJ50+AL50+AN50+AP50)/4</f>
        <v>3.5245</v>
      </c>
      <c r="AS50" s="0" t="str">
        <f aca="false">IF(AR50&gt;=3,"Pass","Fail")</f>
        <v>Pass</v>
      </c>
    </row>
    <row r="51" customFormat="false" ht="12.75" hidden="false" customHeight="false" outlineLevel="0" collapsed="false">
      <c r="A51" s="9" t="s">
        <v>96</v>
      </c>
      <c r="B51" s="3" t="n">
        <v>4.3</v>
      </c>
      <c r="C51" s="11" t="n">
        <v>0.15</v>
      </c>
      <c r="D51" s="3" t="n">
        <v>2.9</v>
      </c>
      <c r="E51" s="11" t="n">
        <v>0.25</v>
      </c>
      <c r="F51" s="3" t="n">
        <v>3.5</v>
      </c>
      <c r="G51" s="11" t="n">
        <v>0.25</v>
      </c>
      <c r="H51" s="3" t="n">
        <v>3.8</v>
      </c>
      <c r="I51" s="11" t="n">
        <v>0.35</v>
      </c>
      <c r="J51" s="3" t="n">
        <v>3</v>
      </c>
      <c r="K51" s="11" t="n">
        <v>0.1</v>
      </c>
      <c r="L51" s="3" t="n">
        <v>3.1</v>
      </c>
      <c r="M51" s="11" t="n">
        <v>0.3</v>
      </c>
      <c r="N51" s="3" t="n">
        <v>3.1</v>
      </c>
      <c r="O51" s="11" t="n">
        <v>0.4</v>
      </c>
      <c r="P51" s="3" t="n">
        <v>4.7</v>
      </c>
      <c r="Q51" s="11" t="n">
        <v>0.1</v>
      </c>
      <c r="R51" s="3" t="n">
        <v>1.78</v>
      </c>
      <c r="S51" s="11" t="n">
        <v>0.1</v>
      </c>
      <c r="T51" s="3" t="n">
        <v>3.4</v>
      </c>
      <c r="U51" s="11" t="n">
        <v>0.25</v>
      </c>
      <c r="V51" s="3" t="n">
        <v>3.5</v>
      </c>
      <c r="W51" s="11" t="n">
        <v>0.25</v>
      </c>
      <c r="X51" s="3" t="n">
        <v>1.82</v>
      </c>
      <c r="Y51" s="11" t="n">
        <v>0.25</v>
      </c>
      <c r="Z51" s="3" t="n">
        <v>3.38</v>
      </c>
      <c r="AA51" s="11" t="n">
        <v>0.25</v>
      </c>
      <c r="AB51" s="3" t="n">
        <v>2.7</v>
      </c>
      <c r="AC51" s="11" t="n">
        <v>0.2</v>
      </c>
      <c r="AD51" s="3" t="n">
        <v>2.4</v>
      </c>
      <c r="AE51" s="11" t="n">
        <v>0.25</v>
      </c>
      <c r="AF51" s="3" t="n">
        <v>2.4</v>
      </c>
      <c r="AG51" s="11" t="n">
        <v>0.35</v>
      </c>
      <c r="AH51" s="3" t="n">
        <v>2.08</v>
      </c>
      <c r="AI51" s="11" t="n">
        <v>0.2</v>
      </c>
      <c r="AJ51" s="12" t="n">
        <f aca="false">(B51*C51+D51*E51+F51*G51+H51*I51)/SUM(C51,E51,G51,I51)</f>
        <v>3.575</v>
      </c>
      <c r="AK51" s="0" t="str">
        <f aca="false">IF(AJ51&gt;=2.5,"Pass","Fail")</f>
        <v>Pass</v>
      </c>
      <c r="AL51" s="12" t="n">
        <f aca="false">SUM(J51*K51+L51*M51+N51*O51+P51*Q51+R51*S51)/SUM(K51,M51,O51,Q51,S51)</f>
        <v>3.118</v>
      </c>
      <c r="AM51" s="0" t="str">
        <f aca="false">IF(AL51&gt;=2.5,"Pass","Fail")</f>
        <v>Pass</v>
      </c>
      <c r="AN51" s="3" t="n">
        <f aca="false">SUM(T51*U51+V51*W51+X51*Y51+Z51*AA51)/SUM(U51,W51,Y51,AA51)</f>
        <v>3.025</v>
      </c>
      <c r="AO51" s="2" t="str">
        <f aca="false">IF(AN51&gt;=2.5,"Pass","Fail")</f>
        <v>Pass</v>
      </c>
      <c r="AP51" s="12" t="n">
        <f aca="false">SUM(AB51*AC51+AD51*AE51+AF51*AG51+AH51*AI51)/SUM(AC51,AE51,AG51,AI51)</f>
        <v>2.396</v>
      </c>
      <c r="AQ51" s="16" t="str">
        <f aca="false">IF(AP51&gt;=2.5,"Pass","Fail")</f>
        <v>Fail</v>
      </c>
      <c r="AR51" s="12" t="n">
        <f aca="false">(AJ51+AL51+AN51+AP51)/4</f>
        <v>3.0285</v>
      </c>
      <c r="AS51" s="0" t="str">
        <f aca="false">IF(AR51&gt;=3,"Pass","Fail")</f>
        <v>Pass</v>
      </c>
    </row>
    <row r="52" customFormat="false" ht="12.75" hidden="false" customHeight="false" outlineLevel="0" collapsed="false">
      <c r="A52" s="9" t="s">
        <v>97</v>
      </c>
      <c r="B52" s="3" t="n">
        <v>3.1</v>
      </c>
      <c r="C52" s="11" t="n">
        <v>0.15</v>
      </c>
      <c r="D52" s="3" t="n">
        <v>3.7</v>
      </c>
      <c r="E52" s="11" t="n">
        <v>0.25</v>
      </c>
      <c r="F52" s="3" t="n">
        <v>2.7</v>
      </c>
      <c r="G52" s="11" t="n">
        <v>0.25</v>
      </c>
      <c r="H52" s="3" t="n">
        <v>3</v>
      </c>
      <c r="I52" s="11" t="n">
        <v>0.35</v>
      </c>
      <c r="J52" s="3" t="n">
        <v>3</v>
      </c>
      <c r="K52" s="11" t="n">
        <v>0.1</v>
      </c>
      <c r="L52" s="3" t="n">
        <v>4.8</v>
      </c>
      <c r="M52" s="11" t="n">
        <v>0.3</v>
      </c>
      <c r="N52" s="3" t="n">
        <v>3.65</v>
      </c>
      <c r="O52" s="11" t="n">
        <v>0.4</v>
      </c>
      <c r="P52" s="3" t="n">
        <v>4.3</v>
      </c>
      <c r="Q52" s="11" t="n">
        <v>0.1</v>
      </c>
      <c r="R52" s="3" t="n">
        <v>4.05</v>
      </c>
      <c r="S52" s="11" t="n">
        <v>0.1</v>
      </c>
      <c r="T52" s="3" t="n">
        <v>3.2</v>
      </c>
      <c r="U52" s="11" t="n">
        <v>0.25</v>
      </c>
      <c r="V52" s="3" t="n">
        <v>3</v>
      </c>
      <c r="W52" s="11" t="n">
        <v>0.25</v>
      </c>
      <c r="X52" s="3" t="n">
        <v>2.75</v>
      </c>
      <c r="Y52" s="11" t="n">
        <v>0.25</v>
      </c>
      <c r="Z52" s="3" t="n">
        <v>3.9</v>
      </c>
      <c r="AA52" s="11" t="n">
        <v>0.25</v>
      </c>
      <c r="AB52" s="3" t="n">
        <v>2.9</v>
      </c>
      <c r="AC52" s="11" t="n">
        <v>0.2</v>
      </c>
      <c r="AD52" s="3" t="n">
        <v>3.1</v>
      </c>
      <c r="AE52" s="11" t="n">
        <v>0.25</v>
      </c>
      <c r="AF52" s="3" t="n">
        <v>4.1</v>
      </c>
      <c r="AG52" s="11" t="n">
        <v>0.35</v>
      </c>
      <c r="AH52" s="3" t="n">
        <v>3</v>
      </c>
      <c r="AI52" s="11" t="n">
        <v>0.2</v>
      </c>
      <c r="AJ52" s="12" t="n">
        <f aca="false">(B52*C52+D52*E52+F52*G52+H52*I52)/SUM(C52,E52,G52,I52)</f>
        <v>3.115</v>
      </c>
      <c r="AK52" s="0" t="str">
        <f aca="false">IF(AJ52&gt;=2.5,"Pass","Fail")</f>
        <v>Pass</v>
      </c>
      <c r="AL52" s="12" t="n">
        <f aca="false">SUM(J52*K52+L52*M52+N52*O52+P52*Q52+R52*S52)/SUM(K52,M52,O52,Q52,S52)</f>
        <v>4.035</v>
      </c>
      <c r="AM52" s="0" t="str">
        <f aca="false">IF(AL52&gt;=2.5,"Pass","Fail")</f>
        <v>Pass</v>
      </c>
      <c r="AN52" s="3" t="n">
        <f aca="false">SUM(T52*U52+V52*W52+X52*Y52+Z52*AA52)/SUM(U52,W52,Y52,AA52)</f>
        <v>3.2125</v>
      </c>
      <c r="AO52" s="2" t="str">
        <f aca="false">IF(AN52&gt;=2.5,"Pass","Fail")</f>
        <v>Pass</v>
      </c>
      <c r="AP52" s="12" t="n">
        <f aca="false">SUM(AB52*AC52+AD52*AE52+AF52*AG52+AH52*AI52)/SUM(AC52,AE52,AG52,AI52)</f>
        <v>3.39</v>
      </c>
      <c r="AQ52" s="0" t="str">
        <f aca="false">IF(AP52&gt;=2.5,"Pass","Fail")</f>
        <v>Pass</v>
      </c>
      <c r="AR52" s="12" t="n">
        <f aca="false">(AJ52+AL52+AN52+AP52)/4</f>
        <v>3.438125</v>
      </c>
      <c r="AS52" s="0" t="str">
        <f aca="false">IF(AR52&gt;=3,"Pass","Fail")</f>
        <v>Pass</v>
      </c>
    </row>
    <row r="53" customFormat="false" ht="12.75" hidden="false" customHeight="false" outlineLevel="0" collapsed="false">
      <c r="A53" s="9" t="s">
        <v>98</v>
      </c>
      <c r="B53" s="3" t="n">
        <v>1.3</v>
      </c>
      <c r="C53" s="11" t="n">
        <v>0.15</v>
      </c>
      <c r="D53" s="3" t="n">
        <v>3.8</v>
      </c>
      <c r="E53" s="11" t="n">
        <v>0.25</v>
      </c>
      <c r="F53" s="3" t="n">
        <v>2.9</v>
      </c>
      <c r="G53" s="11" t="n">
        <v>0.25</v>
      </c>
      <c r="H53" s="3" t="n">
        <v>3.6</v>
      </c>
      <c r="I53" s="11" t="n">
        <v>0.35</v>
      </c>
      <c r="J53" s="3" t="n">
        <v>2.5</v>
      </c>
      <c r="K53" s="11" t="n">
        <v>0.1</v>
      </c>
      <c r="L53" s="3" t="n">
        <v>4.3</v>
      </c>
      <c r="M53" s="11" t="n">
        <v>0.3</v>
      </c>
      <c r="N53" s="3" t="n">
        <v>3.25</v>
      </c>
      <c r="O53" s="11" t="n">
        <v>0.4</v>
      </c>
      <c r="P53" s="3" t="n">
        <v>3.9</v>
      </c>
      <c r="Q53" s="11" t="n">
        <v>0.1</v>
      </c>
      <c r="R53" s="3" t="n">
        <v>2.42</v>
      </c>
      <c r="S53" s="11" t="n">
        <v>0.1</v>
      </c>
      <c r="T53" s="3" t="n">
        <v>3.4</v>
      </c>
      <c r="U53" s="11" t="n">
        <v>0.25</v>
      </c>
      <c r="V53" s="3" t="n">
        <v>2.7</v>
      </c>
      <c r="W53" s="11" t="n">
        <v>0.25</v>
      </c>
      <c r="X53" s="3" t="n">
        <v>2.9</v>
      </c>
      <c r="Y53" s="11" t="n">
        <v>0.25</v>
      </c>
      <c r="Z53" s="3" t="n">
        <v>3.3</v>
      </c>
      <c r="AA53" s="11" t="n">
        <v>0.25</v>
      </c>
      <c r="AB53" s="3" t="n">
        <v>2.7</v>
      </c>
      <c r="AC53" s="11" t="n">
        <v>0.2</v>
      </c>
      <c r="AD53" s="3" t="n">
        <v>3.5</v>
      </c>
      <c r="AE53" s="11" t="n">
        <v>0.25</v>
      </c>
      <c r="AF53" s="3" t="n">
        <v>2.4</v>
      </c>
      <c r="AG53" s="11" t="n">
        <v>0.35</v>
      </c>
      <c r="AH53" s="3" t="n">
        <v>2.21</v>
      </c>
      <c r="AI53" s="11" t="n">
        <v>0.2</v>
      </c>
      <c r="AJ53" s="12" t="n">
        <f aca="false">(B53*C53+D53*E53+F53*G53+H53*I53)/SUM(C53,E53,G53,I53)</f>
        <v>3.13</v>
      </c>
      <c r="AK53" s="0" t="str">
        <f aca="false">IF(AJ53&gt;=2.5,"Pass","Fail")</f>
        <v>Pass</v>
      </c>
      <c r="AL53" s="12" t="n">
        <f aca="false">SUM(J53*K53+L53*M53+N53*O53+P53*Q53+R53*S53)/SUM(K53,M53,O53,Q53,S53)</f>
        <v>3.472</v>
      </c>
      <c r="AM53" s="0" t="str">
        <f aca="false">IF(AL53&gt;=2.5,"Pass","Fail")</f>
        <v>Pass</v>
      </c>
      <c r="AN53" s="3" t="n">
        <f aca="false">SUM(T53*U53+V53*W53+X53*Y53+Z53*AA53)/SUM(U53,W53,Y53,AA53)</f>
        <v>3.075</v>
      </c>
      <c r="AO53" s="2" t="str">
        <f aca="false">IF(AN53&gt;=2.5,"Pass","Fail")</f>
        <v>Pass</v>
      </c>
      <c r="AP53" s="12" t="n">
        <f aca="false">SUM(AB53*AC53+AD53*AE53+AF53*AG53+AH53*AI53)/SUM(AC53,AE53,AG53,AI53)</f>
        <v>2.697</v>
      </c>
      <c r="AQ53" s="0" t="str">
        <f aca="false">IF(AP53&gt;=2.5,"Pass","Fail")</f>
        <v>Pass</v>
      </c>
      <c r="AR53" s="12" t="n">
        <f aca="false">(AJ53+AL53+AN53+AP53)/4</f>
        <v>3.0935</v>
      </c>
      <c r="AS53" s="0" t="str">
        <f aca="false">IF(AR53&gt;=3,"Pass","Fail")</f>
        <v>Pass</v>
      </c>
    </row>
    <row r="54" customFormat="false" ht="12.75" hidden="false" customHeight="false" outlineLevel="0" collapsed="false">
      <c r="A54" s="9" t="s">
        <v>99</v>
      </c>
      <c r="B54" s="3" t="n">
        <v>2.1</v>
      </c>
      <c r="C54" s="11" t="n">
        <v>0.15</v>
      </c>
      <c r="D54" s="3" t="n">
        <v>3</v>
      </c>
      <c r="E54" s="11" t="n">
        <v>0.25</v>
      </c>
      <c r="F54" s="3" t="n">
        <v>2.6</v>
      </c>
      <c r="G54" s="11" t="n">
        <v>0.25</v>
      </c>
      <c r="H54" s="3" t="n">
        <v>3.1</v>
      </c>
      <c r="I54" s="11" t="n">
        <v>0.35</v>
      </c>
      <c r="J54" s="3" t="n">
        <v>2.5</v>
      </c>
      <c r="K54" s="11" t="n">
        <v>0.1</v>
      </c>
      <c r="L54" s="3" t="n">
        <v>4</v>
      </c>
      <c r="M54" s="11" t="n">
        <v>0.3</v>
      </c>
      <c r="N54" s="3" t="n">
        <v>3.33</v>
      </c>
      <c r="O54" s="11" t="n">
        <v>0.4</v>
      </c>
      <c r="P54" s="3" t="n">
        <v>3.3</v>
      </c>
      <c r="Q54" s="11" t="n">
        <v>0.1</v>
      </c>
      <c r="R54" s="3" t="n">
        <v>2.25</v>
      </c>
      <c r="S54" s="11" t="n">
        <v>0.1</v>
      </c>
      <c r="T54" s="3" t="n">
        <v>4</v>
      </c>
      <c r="U54" s="11" t="n">
        <v>0.25</v>
      </c>
      <c r="V54" s="3" t="n">
        <v>3</v>
      </c>
      <c r="W54" s="11" t="n">
        <v>0.25</v>
      </c>
      <c r="X54" s="3" t="n">
        <v>3.75</v>
      </c>
      <c r="Y54" s="11" t="n">
        <v>0.25</v>
      </c>
      <c r="Z54" s="3" t="n">
        <v>3.45</v>
      </c>
      <c r="AA54" s="11" t="n">
        <v>0.25</v>
      </c>
      <c r="AB54" s="3" t="n">
        <v>3.1</v>
      </c>
      <c r="AC54" s="11" t="n">
        <v>0.2</v>
      </c>
      <c r="AD54" s="3" t="n">
        <v>3.4</v>
      </c>
      <c r="AE54" s="11" t="n">
        <v>0.25</v>
      </c>
      <c r="AF54" s="3" t="n">
        <v>4.1</v>
      </c>
      <c r="AG54" s="11" t="n">
        <v>0.35</v>
      </c>
      <c r="AH54" s="3" t="n">
        <v>2.9</v>
      </c>
      <c r="AI54" s="11" t="n">
        <v>0.2</v>
      </c>
      <c r="AJ54" s="12" t="n">
        <f aca="false">(B54*C54+D54*E54+F54*G54+H54*I54)/SUM(C54,E54,G54,I54)</f>
        <v>2.8</v>
      </c>
      <c r="AK54" s="0" t="str">
        <f aca="false">IF(AJ54&gt;=2.5,"Pass","Fail")</f>
        <v>Pass</v>
      </c>
      <c r="AL54" s="12" t="n">
        <f aca="false">SUM(J54*K54+L54*M54+N54*O54+P54*Q54+R54*S54)/SUM(K54,M54,O54,Q54,S54)</f>
        <v>3.337</v>
      </c>
      <c r="AM54" s="0" t="str">
        <f aca="false">IF(AL54&gt;=2.5,"Pass","Fail")</f>
        <v>Pass</v>
      </c>
      <c r="AN54" s="3" t="n">
        <f aca="false">SUM(T54*U54+V54*W54+X54*Y54+Z54*AA54)/SUM(U54,W54,Y54,AA54)</f>
        <v>3.55</v>
      </c>
      <c r="AO54" s="2" t="str">
        <f aca="false">IF(AN54&gt;=2.5,"Pass","Fail")</f>
        <v>Pass</v>
      </c>
      <c r="AP54" s="12" t="n">
        <f aca="false">SUM(AB54*AC54+AD54*AE54+AF54*AG54+AH54*AI54)/SUM(AC54,AE54,AG54,AI54)</f>
        <v>3.485</v>
      </c>
      <c r="AQ54" s="0" t="str">
        <f aca="false">IF(AP54&gt;=2.5,"Pass","Fail")</f>
        <v>Pass</v>
      </c>
      <c r="AR54" s="12" t="n">
        <f aca="false">(AJ54+AL54+AN54+AP54)/4</f>
        <v>3.293</v>
      </c>
      <c r="AS54" s="0" t="str">
        <f aca="false">IF(AR54&gt;=3,"Pass","Fail")</f>
        <v>Pass</v>
      </c>
    </row>
    <row r="55" customFormat="false" ht="12.75" hidden="false" customHeight="false" outlineLevel="0" collapsed="false">
      <c r="A55" s="9" t="s">
        <v>100</v>
      </c>
      <c r="B55" s="3" t="n">
        <v>3.2</v>
      </c>
      <c r="C55" s="11" t="n">
        <v>0.15</v>
      </c>
      <c r="D55" s="3" t="n">
        <v>2.5</v>
      </c>
      <c r="E55" s="11" t="n">
        <v>0.25</v>
      </c>
      <c r="F55" s="3" t="n">
        <v>3.7</v>
      </c>
      <c r="G55" s="11" t="n">
        <v>0.25</v>
      </c>
      <c r="H55" s="3" t="n">
        <v>3.4</v>
      </c>
      <c r="I55" s="11" t="n">
        <v>0.35</v>
      </c>
      <c r="J55" s="3" t="n">
        <v>2.8</v>
      </c>
      <c r="K55" s="11" t="n">
        <v>0.1</v>
      </c>
      <c r="L55" s="3" t="n">
        <v>3.4</v>
      </c>
      <c r="M55" s="11" t="n">
        <v>0.3</v>
      </c>
      <c r="N55" s="3" t="n">
        <v>3.5</v>
      </c>
      <c r="O55" s="11" t="n">
        <v>0.4</v>
      </c>
      <c r="P55" s="3" t="n">
        <v>3.7</v>
      </c>
      <c r="Q55" s="11" t="n">
        <v>0.1</v>
      </c>
      <c r="R55" s="3" t="n">
        <v>3.2</v>
      </c>
      <c r="S55" s="11" t="n">
        <v>0.1</v>
      </c>
      <c r="T55" s="3" t="n">
        <v>3.2</v>
      </c>
      <c r="U55" s="11" t="n">
        <v>0.25</v>
      </c>
      <c r="V55" s="3" t="n">
        <v>3</v>
      </c>
      <c r="W55" s="11" t="n">
        <v>0.25</v>
      </c>
      <c r="X55" s="3" t="n">
        <v>3.5</v>
      </c>
      <c r="Y55" s="11" t="n">
        <v>0.25</v>
      </c>
      <c r="Z55" s="3" t="n">
        <v>3.75</v>
      </c>
      <c r="AA55" s="11" t="n">
        <v>0.25</v>
      </c>
      <c r="AB55" s="3" t="n">
        <v>3</v>
      </c>
      <c r="AC55" s="11" t="n">
        <v>0.2</v>
      </c>
      <c r="AD55" s="3" t="n">
        <v>2.64</v>
      </c>
      <c r="AE55" s="11" t="n">
        <v>0.25</v>
      </c>
      <c r="AF55" s="3" t="n">
        <v>3.05</v>
      </c>
      <c r="AG55" s="11" t="n">
        <v>0.35</v>
      </c>
      <c r="AH55" s="3" t="n">
        <v>3.75</v>
      </c>
      <c r="AI55" s="11" t="n">
        <v>0.2</v>
      </c>
      <c r="AJ55" s="12" t="n">
        <f aca="false">(B55*C55+D55*E55+F55*G55+H55*I55)/SUM(C55,E55,G55,I55)</f>
        <v>3.22</v>
      </c>
      <c r="AK55" s="0" t="str">
        <f aca="false">IF(AJ55&gt;=2.5,"Pass","Fail")</f>
        <v>Pass</v>
      </c>
      <c r="AL55" s="12" t="n">
        <f aca="false">SUM(J55*K55+L55*M55+N55*O55+P55*Q55+R55*S55)/SUM(K55,M55,O55,Q55,S55)</f>
        <v>3.39</v>
      </c>
      <c r="AM55" s="0" t="str">
        <f aca="false">IF(AL55&gt;=2.5,"Pass","Fail")</f>
        <v>Pass</v>
      </c>
      <c r="AN55" s="3" t="n">
        <f aca="false">SUM(T55*U55+V55*W55+X55*Y55+Z55*AA55)/SUM(U55,W55,Y55,AA55)</f>
        <v>3.3625</v>
      </c>
      <c r="AO55" s="2" t="str">
        <f aca="false">IF(AN55&gt;=2.5,"Pass","Fail")</f>
        <v>Pass</v>
      </c>
      <c r="AP55" s="12" t="n">
        <f aca="false">SUM(AB55*AC55+AD55*AE55+AF55*AG55+AH55*AI55)/SUM(AC55,AE55,AG55,AI55)</f>
        <v>3.0775</v>
      </c>
      <c r="AQ55" s="0" t="str">
        <f aca="false">IF(AP55&gt;=2.5,"Pass","Fail")</f>
        <v>Pass</v>
      </c>
      <c r="AR55" s="12" t="n">
        <f aca="false">(AJ55+AL55+AN55+AP55)/4</f>
        <v>3.2625</v>
      </c>
      <c r="AS55" s="0" t="str">
        <f aca="false">IF(AR55&gt;=3,"Pass","Fail")</f>
        <v>Pass</v>
      </c>
    </row>
    <row r="56" customFormat="false" ht="12.75" hidden="false" customHeight="false" outlineLevel="0" collapsed="false">
      <c r="A56" s="9" t="s">
        <v>101</v>
      </c>
      <c r="B56" s="3" t="n">
        <v>4.1</v>
      </c>
      <c r="C56" s="11" t="n">
        <v>0.15</v>
      </c>
      <c r="D56" s="3" t="n">
        <v>4.1</v>
      </c>
      <c r="E56" s="11" t="n">
        <v>0.25</v>
      </c>
      <c r="F56" s="3" t="n">
        <v>4.7</v>
      </c>
      <c r="G56" s="11" t="n">
        <v>0.25</v>
      </c>
      <c r="H56" s="3" t="n">
        <v>4.4</v>
      </c>
      <c r="I56" s="11" t="n">
        <v>0.35</v>
      </c>
      <c r="J56" s="3" t="n">
        <v>3.7</v>
      </c>
      <c r="K56" s="11" t="n">
        <v>0.1</v>
      </c>
      <c r="L56" s="3" t="n">
        <v>4.2</v>
      </c>
      <c r="M56" s="11" t="n">
        <v>0.3</v>
      </c>
      <c r="N56" s="3" t="n">
        <v>3.8</v>
      </c>
      <c r="O56" s="11" t="n">
        <v>0.4</v>
      </c>
      <c r="P56" s="3" t="n">
        <v>4.6</v>
      </c>
      <c r="Q56" s="11" t="n">
        <v>0.1</v>
      </c>
      <c r="R56" s="3" t="n">
        <v>3.6</v>
      </c>
      <c r="S56" s="11" t="n">
        <v>0.1</v>
      </c>
      <c r="T56" s="3" t="n">
        <v>3.8</v>
      </c>
      <c r="U56" s="11" t="n">
        <v>0.25</v>
      </c>
      <c r="V56" s="3" t="n">
        <v>3.35</v>
      </c>
      <c r="W56" s="11" t="n">
        <v>0.25</v>
      </c>
      <c r="X56" s="3" t="n">
        <v>2.85</v>
      </c>
      <c r="Y56" s="11" t="n">
        <v>0.25</v>
      </c>
      <c r="Z56" s="3" t="n">
        <v>3.05</v>
      </c>
      <c r="AA56" s="11" t="n">
        <v>0.25</v>
      </c>
      <c r="AB56" s="3" t="n">
        <v>2.9</v>
      </c>
      <c r="AC56" s="11" t="n">
        <v>0.2</v>
      </c>
      <c r="AD56" s="3" t="n">
        <v>3.3</v>
      </c>
      <c r="AE56" s="11" t="n">
        <v>0.25</v>
      </c>
      <c r="AF56" s="3" t="n">
        <v>3.5</v>
      </c>
      <c r="AG56" s="11" t="n">
        <v>0.35</v>
      </c>
      <c r="AH56" s="3" t="n">
        <v>4</v>
      </c>
      <c r="AI56" s="11" t="n">
        <v>0.2</v>
      </c>
      <c r="AJ56" s="12" t="n">
        <f aca="false">(B56*C56+D56*E56+F56*G56+H56*I56)/SUM(C56,E56,G56,I56)</f>
        <v>4.355</v>
      </c>
      <c r="AK56" s="0" t="str">
        <f aca="false">IF(AJ56&gt;=2.5,"Pass","Fail")</f>
        <v>Pass</v>
      </c>
      <c r="AL56" s="12" t="n">
        <f aca="false">SUM(J56*K56+L56*M56+N56*O56+P56*Q56+R56*S56)/SUM(K56,M56,O56,Q56,S56)</f>
        <v>3.97</v>
      </c>
      <c r="AM56" s="0" t="str">
        <f aca="false">IF(AL56&gt;=2.5,"Pass","Fail")</f>
        <v>Pass</v>
      </c>
      <c r="AN56" s="3" t="n">
        <f aca="false">SUM(T56*U56+V56*W56+X56*Y56+Z56*AA56)/SUM(U56,W56,Y56,AA56)</f>
        <v>3.2625</v>
      </c>
      <c r="AO56" s="2" t="str">
        <f aca="false">IF(AN56&gt;=2.5,"Pass","Fail")</f>
        <v>Pass</v>
      </c>
      <c r="AP56" s="12" t="n">
        <f aca="false">SUM(AB56*AC56+AD56*AE56+AF56*AG56+AH56*AI56)/SUM(AC56,AE56,AG56,AI56)</f>
        <v>3.43</v>
      </c>
      <c r="AQ56" s="0" t="str">
        <f aca="false">IF(AP56&gt;=2.5,"Pass","Fail")</f>
        <v>Pass</v>
      </c>
      <c r="AR56" s="12" t="n">
        <f aca="false">(AJ56+AL56+AN56+AP56)/4</f>
        <v>3.754375</v>
      </c>
      <c r="AS56" s="0" t="str">
        <f aca="false">IF(AR56&gt;=3,"Pass","Fail")</f>
        <v>Pass</v>
      </c>
    </row>
    <row r="57" customFormat="false" ht="12.75" hidden="false" customHeight="false" outlineLevel="0" collapsed="false">
      <c r="A57" s="9" t="s">
        <v>102</v>
      </c>
      <c r="B57" s="3" t="n">
        <v>2.8</v>
      </c>
      <c r="C57" s="11" t="n">
        <v>0.15</v>
      </c>
      <c r="D57" s="3" t="n">
        <v>3.5</v>
      </c>
      <c r="E57" s="11" t="n">
        <v>0.25</v>
      </c>
      <c r="F57" s="3" t="n">
        <v>2.1</v>
      </c>
      <c r="G57" s="11" t="n">
        <v>0.25</v>
      </c>
      <c r="H57" s="3" t="n">
        <v>3.7</v>
      </c>
      <c r="I57" s="11" t="n">
        <v>0.35</v>
      </c>
      <c r="J57" s="3" t="n">
        <v>2.5</v>
      </c>
      <c r="K57" s="11" t="n">
        <v>0.1</v>
      </c>
      <c r="L57" s="3" t="n">
        <v>3.6</v>
      </c>
      <c r="M57" s="11" t="n">
        <v>0.3</v>
      </c>
      <c r="N57" s="3" t="n">
        <v>2.55</v>
      </c>
      <c r="O57" s="11" t="n">
        <v>0.4</v>
      </c>
      <c r="P57" s="3" t="n">
        <v>4.3</v>
      </c>
      <c r="Q57" s="11" t="n">
        <v>0.1</v>
      </c>
      <c r="R57" s="3" t="n">
        <v>4.25</v>
      </c>
      <c r="S57" s="11" t="n">
        <v>0.1</v>
      </c>
      <c r="T57" s="3" t="n">
        <v>3.4</v>
      </c>
      <c r="U57" s="11" t="n">
        <v>0.25</v>
      </c>
      <c r="V57" s="3" t="n">
        <v>3.5</v>
      </c>
      <c r="W57" s="11" t="n">
        <v>0.25</v>
      </c>
      <c r="X57" s="3" t="n">
        <v>3.53</v>
      </c>
      <c r="Y57" s="11" t="n">
        <v>0.25</v>
      </c>
      <c r="Z57" s="3" t="n">
        <v>2.76</v>
      </c>
      <c r="AA57" s="11" t="n">
        <v>0.25</v>
      </c>
      <c r="AB57" s="3" t="n">
        <v>3</v>
      </c>
      <c r="AC57" s="11" t="n">
        <v>0.2</v>
      </c>
      <c r="AD57" s="3" t="n">
        <v>3.4</v>
      </c>
      <c r="AE57" s="11" t="n">
        <v>0.25</v>
      </c>
      <c r="AF57" s="3" t="n">
        <v>2.42</v>
      </c>
      <c r="AG57" s="11" t="n">
        <v>0.35</v>
      </c>
      <c r="AH57" s="3" t="n">
        <v>4.15</v>
      </c>
      <c r="AI57" s="11" t="n">
        <v>0.2</v>
      </c>
      <c r="AJ57" s="12" t="n">
        <f aca="false">(B57*C57+D57*E57+F57*G57+H57*I57)/SUM(C57,E57,G57,I57)</f>
        <v>3.115</v>
      </c>
      <c r="AK57" s="0" t="str">
        <f aca="false">IF(AJ57&gt;=2.5,"Pass","Fail")</f>
        <v>Pass</v>
      </c>
      <c r="AL57" s="12" t="n">
        <f aca="false">SUM(J57*K57+L57*M57+N57*O57+P57*Q57+R57*S57)/SUM(K57,M57,O57,Q57,S57)</f>
        <v>3.205</v>
      </c>
      <c r="AM57" s="0" t="str">
        <f aca="false">IF(AL57&gt;=2.5,"Pass","Fail")</f>
        <v>Pass</v>
      </c>
      <c r="AN57" s="3" t="n">
        <f aca="false">SUM(T57*U57+V57*W57+X57*Y57+Z57*AA57)/SUM(U57,W57,Y57,AA57)</f>
        <v>3.2975</v>
      </c>
      <c r="AO57" s="2" t="str">
        <f aca="false">IF(AN57&gt;=2.5,"Pass","Fail")</f>
        <v>Pass</v>
      </c>
      <c r="AP57" s="12" t="n">
        <f aca="false">SUM(AB57*AC57+AD57*AE57+AF57*AG57+AH57*AI57)/SUM(AC57,AE57,AG57,AI57)</f>
        <v>3.127</v>
      </c>
      <c r="AQ57" s="0" t="str">
        <f aca="false">IF(AP57&gt;=2.5,"Pass","Fail")</f>
        <v>Pass</v>
      </c>
      <c r="AR57" s="12" t="n">
        <f aca="false">(AJ57+AL57+AN57+AP57)/4</f>
        <v>3.186125</v>
      </c>
      <c r="AS57" s="0" t="str">
        <f aca="false">IF(AR57&gt;=3,"Pass","Fail")</f>
        <v>Pass</v>
      </c>
    </row>
    <row r="58" customFormat="false" ht="12.75" hidden="false" customHeight="false" outlineLevel="0" collapsed="false">
      <c r="A58" s="9" t="s">
        <v>103</v>
      </c>
      <c r="B58" s="3" t="n">
        <v>0</v>
      </c>
      <c r="C58" s="11" t="n">
        <v>0.15</v>
      </c>
      <c r="D58" s="3" t="n">
        <v>2.8</v>
      </c>
      <c r="E58" s="11" t="n">
        <v>0.25</v>
      </c>
      <c r="F58" s="3" t="n">
        <v>3.3</v>
      </c>
      <c r="G58" s="11" t="n">
        <v>0.25</v>
      </c>
      <c r="H58" s="3" t="n">
        <v>3.8</v>
      </c>
      <c r="I58" s="11" t="n">
        <v>0.35</v>
      </c>
      <c r="J58" s="3" t="n">
        <v>2.3</v>
      </c>
      <c r="K58" s="11" t="n">
        <v>0.1</v>
      </c>
      <c r="L58" s="3" t="n">
        <v>3.2</v>
      </c>
      <c r="M58" s="11" t="n">
        <v>0.3</v>
      </c>
      <c r="N58" s="3" t="n">
        <v>3.25</v>
      </c>
      <c r="O58" s="11" t="n">
        <v>0.4</v>
      </c>
      <c r="P58" s="3" t="n">
        <v>3.4</v>
      </c>
      <c r="Q58" s="11" t="n">
        <v>0.1</v>
      </c>
      <c r="R58" s="3" t="n">
        <v>3.35</v>
      </c>
      <c r="S58" s="11" t="n">
        <v>0.1</v>
      </c>
      <c r="T58" s="3" t="n">
        <v>4.8</v>
      </c>
      <c r="U58" s="11" t="n">
        <v>0.25</v>
      </c>
      <c r="V58" s="3" t="n">
        <v>2.2</v>
      </c>
      <c r="W58" s="11" t="n">
        <v>0.25</v>
      </c>
      <c r="X58" s="3" t="n">
        <v>3.55</v>
      </c>
      <c r="Y58" s="11" t="n">
        <v>0.25</v>
      </c>
      <c r="Z58" s="3" t="n">
        <v>3.3</v>
      </c>
      <c r="AA58" s="11" t="n">
        <v>0.25</v>
      </c>
      <c r="AB58" s="3" t="n">
        <v>2.7</v>
      </c>
      <c r="AC58" s="11" t="n">
        <v>0.2</v>
      </c>
      <c r="AD58" s="3" t="n">
        <v>2.1</v>
      </c>
      <c r="AE58" s="11" t="n">
        <v>0.25</v>
      </c>
      <c r="AF58" s="3" t="n">
        <v>3.2</v>
      </c>
      <c r="AG58" s="11" t="n">
        <v>0.35</v>
      </c>
      <c r="AH58" s="3" t="n">
        <v>3.6</v>
      </c>
      <c r="AI58" s="11" t="n">
        <v>0.2</v>
      </c>
      <c r="AJ58" s="12" t="n">
        <f aca="false">(B58*C58+D58*E58+F58*G58+H58*I58)/SUM(C58,E58,G58,I58)</f>
        <v>2.855</v>
      </c>
      <c r="AK58" s="15" t="str">
        <f aca="false">IF(AJ58&gt;=2.5,"Pass","Fail")</f>
        <v>Pass</v>
      </c>
      <c r="AL58" s="12" t="n">
        <f aca="false">SUM(J58*K58+L58*M58+N58*O58+P58*Q58+R58*S58)/SUM(K58,M58,O58,Q58,S58)</f>
        <v>3.165</v>
      </c>
      <c r="AM58" s="0" t="str">
        <f aca="false">IF(AL58&gt;=2.5,"Pass","Fail")</f>
        <v>Pass</v>
      </c>
      <c r="AN58" s="3" t="n">
        <f aca="false">SUM(T58*U58+V58*W58+X58*Y58+Z58*AA58)/SUM(U58,W58,Y58,AA58)</f>
        <v>3.4625</v>
      </c>
      <c r="AO58" s="2" t="str">
        <f aca="false">IF(AN58&gt;=2.5,"Pass","Fail")</f>
        <v>Pass</v>
      </c>
      <c r="AP58" s="12" t="n">
        <f aca="false">SUM(AB58*AC58+AD58*AE58+AF58*AG58+AH58*AI58)/SUM(AC58,AE58,AG58,AI58)</f>
        <v>2.905</v>
      </c>
      <c r="AQ58" s="0" t="str">
        <f aca="false">IF(AP58&gt;=2.5,"Pass","Fail")</f>
        <v>Pass</v>
      </c>
      <c r="AR58" s="12" t="n">
        <f aca="false">(AJ58+AL58+AN58+AP58)/4</f>
        <v>3.096875</v>
      </c>
      <c r="AS58" s="0" t="str">
        <f aca="false">IF(AR58&gt;=3,"Pass","Fail")</f>
        <v>Pass</v>
      </c>
    </row>
    <row r="59" customFormat="false" ht="12.75" hidden="false" customHeight="false" outlineLevel="0" collapsed="false">
      <c r="A59" s="9" t="s">
        <v>104</v>
      </c>
      <c r="B59" s="3" t="n">
        <v>3.2</v>
      </c>
      <c r="C59" s="11" t="n">
        <v>0.15</v>
      </c>
      <c r="D59" s="3" t="n">
        <v>2.9</v>
      </c>
      <c r="E59" s="11" t="n">
        <v>0.25</v>
      </c>
      <c r="F59" s="3" t="n">
        <v>2.7</v>
      </c>
      <c r="G59" s="11" t="n">
        <v>0.25</v>
      </c>
      <c r="H59" s="3" t="n">
        <v>3.6</v>
      </c>
      <c r="I59" s="11" t="n">
        <v>0.35</v>
      </c>
      <c r="J59" s="3" t="n">
        <v>2</v>
      </c>
      <c r="K59" s="11" t="n">
        <v>0.1</v>
      </c>
      <c r="L59" s="3" t="n">
        <v>3.9</v>
      </c>
      <c r="M59" s="11" t="n">
        <v>0.3</v>
      </c>
      <c r="N59" s="3" t="n">
        <v>3.3</v>
      </c>
      <c r="O59" s="11" t="n">
        <v>0.4</v>
      </c>
      <c r="P59" s="3" t="n">
        <v>2.1</v>
      </c>
      <c r="Q59" s="11" t="n">
        <v>0.1</v>
      </c>
      <c r="R59" s="3" t="n">
        <v>3.65</v>
      </c>
      <c r="S59" s="11" t="n">
        <v>0.1</v>
      </c>
      <c r="T59" s="3" t="n">
        <v>3.4</v>
      </c>
      <c r="U59" s="11" t="n">
        <v>0.25</v>
      </c>
      <c r="V59" s="3" t="n">
        <v>3.5</v>
      </c>
      <c r="W59" s="11" t="n">
        <v>0.25</v>
      </c>
      <c r="X59" s="3" t="n">
        <v>4.6</v>
      </c>
      <c r="Y59" s="11" t="n">
        <v>0.25</v>
      </c>
      <c r="Z59" s="3" t="n">
        <v>3.5</v>
      </c>
      <c r="AA59" s="11" t="n">
        <v>0.25</v>
      </c>
      <c r="AB59" s="3" t="n">
        <v>2.23</v>
      </c>
      <c r="AC59" s="11" t="n">
        <v>0.2</v>
      </c>
      <c r="AD59" s="3" t="n">
        <v>3.4</v>
      </c>
      <c r="AE59" s="11" t="n">
        <v>0.25</v>
      </c>
      <c r="AF59" s="3" t="n">
        <v>3.5</v>
      </c>
      <c r="AG59" s="11" t="n">
        <v>0.35</v>
      </c>
      <c r="AH59" s="3" t="n">
        <v>3.85</v>
      </c>
      <c r="AI59" s="11" t="n">
        <v>0.2</v>
      </c>
      <c r="AJ59" s="12" t="n">
        <f aca="false">(B59*C59+D59*E59+F59*G59+H59*I59)/SUM(C59,E59,G59,I59)</f>
        <v>3.14</v>
      </c>
      <c r="AK59" s="0" t="str">
        <f aca="false">IF(AJ59&gt;=2.5,"Pass","Fail")</f>
        <v>Pass</v>
      </c>
      <c r="AL59" s="12" t="n">
        <f aca="false">SUM(J59*K59+L59*M59+N59*O59+P59*Q59+R59*S59)/SUM(K59,M59,O59,Q59,S59)</f>
        <v>3.265</v>
      </c>
      <c r="AM59" s="0" t="str">
        <f aca="false">IF(AL59&gt;=2.5,"Pass","Fail")</f>
        <v>Pass</v>
      </c>
      <c r="AN59" s="3" t="n">
        <f aca="false">SUM(T59*U59+V59*W59+X59*Y59+Z59*AA59)/SUM(U59,W59,Y59,AA59)</f>
        <v>3.75</v>
      </c>
      <c r="AO59" s="2" t="str">
        <f aca="false">IF(AN59&gt;=2.5,"Pass","Fail")</f>
        <v>Pass</v>
      </c>
      <c r="AP59" s="12" t="n">
        <f aca="false">SUM(AB59*AC59+AD59*AE59+AF59*AG59+AH59*AI59)/SUM(AC59,AE59,AG59,AI59)</f>
        <v>3.291</v>
      </c>
      <c r="AQ59" s="0" t="str">
        <f aca="false">IF(AP59&gt;=2.5,"Pass","Fail")</f>
        <v>Pass</v>
      </c>
      <c r="AR59" s="12" t="n">
        <f aca="false">(AJ59+AL59+AN59+AP59)/4</f>
        <v>3.3615</v>
      </c>
      <c r="AS59" s="0" t="str">
        <f aca="false">IF(AR59&gt;=3,"Pass","Fail")</f>
        <v>Pass</v>
      </c>
    </row>
    <row r="60" customFormat="false" ht="12.75" hidden="false" customHeight="false" outlineLevel="0" collapsed="false">
      <c r="A60" s="9" t="s">
        <v>105</v>
      </c>
      <c r="B60" s="3" t="n">
        <v>4.1</v>
      </c>
      <c r="C60" s="11" t="n">
        <v>0.15</v>
      </c>
      <c r="D60" s="3" t="n">
        <v>3.7</v>
      </c>
      <c r="E60" s="11" t="n">
        <v>0.25</v>
      </c>
      <c r="F60" s="3" t="n">
        <v>3.6</v>
      </c>
      <c r="G60" s="11" t="n">
        <v>0.25</v>
      </c>
      <c r="H60" s="3" t="n">
        <v>3.8</v>
      </c>
      <c r="I60" s="11" t="n">
        <v>0.35</v>
      </c>
      <c r="J60" s="3" t="n">
        <v>3.9</v>
      </c>
      <c r="K60" s="11" t="n">
        <v>0.1</v>
      </c>
      <c r="L60" s="3" t="n">
        <v>4.3</v>
      </c>
      <c r="M60" s="11" t="n">
        <v>0.3</v>
      </c>
      <c r="N60" s="3" t="n">
        <v>3</v>
      </c>
      <c r="O60" s="11" t="n">
        <v>0.4</v>
      </c>
      <c r="P60" s="3" t="n">
        <v>3.8</v>
      </c>
      <c r="Q60" s="11" t="n">
        <v>0.1</v>
      </c>
      <c r="R60" s="3" t="n">
        <v>2.8</v>
      </c>
      <c r="S60" s="11" t="n">
        <v>0.1</v>
      </c>
      <c r="T60" s="3" t="n">
        <v>2.6</v>
      </c>
      <c r="U60" s="11" t="n">
        <v>0.25</v>
      </c>
      <c r="V60" s="3" t="n">
        <v>4.35</v>
      </c>
      <c r="W60" s="11" t="n">
        <v>0.25</v>
      </c>
      <c r="X60" s="3" t="n">
        <v>2.3</v>
      </c>
      <c r="Y60" s="11" t="n">
        <v>0.25</v>
      </c>
      <c r="Z60" s="3" t="n">
        <v>3.75</v>
      </c>
      <c r="AA60" s="11" t="n">
        <v>0.25</v>
      </c>
      <c r="AB60" s="3" t="n">
        <v>3.2</v>
      </c>
      <c r="AC60" s="11" t="n">
        <v>0.2</v>
      </c>
      <c r="AD60" s="3" t="n">
        <v>4.1</v>
      </c>
      <c r="AE60" s="11" t="n">
        <v>0.25</v>
      </c>
      <c r="AF60" s="3" t="n">
        <v>3.55</v>
      </c>
      <c r="AG60" s="11" t="n">
        <v>0.35</v>
      </c>
      <c r="AH60" s="3" t="n">
        <v>4.3</v>
      </c>
      <c r="AI60" s="11" t="n">
        <v>0.2</v>
      </c>
      <c r="AJ60" s="12" t="n">
        <f aca="false">(B60*C60+D60*E60+F60*G60+H60*I60)/SUM(C60,E60,G60,I60)</f>
        <v>3.77</v>
      </c>
      <c r="AK60" s="0" t="str">
        <f aca="false">IF(AJ60&gt;=2.5,"Pass","Fail")</f>
        <v>Pass</v>
      </c>
      <c r="AL60" s="12" t="n">
        <f aca="false">SUM(J60*K60+L60*M60+N60*O60+P60*Q60+R60*S60)/SUM(K60,M60,O60,Q60,S60)</f>
        <v>3.54</v>
      </c>
      <c r="AM60" s="0" t="str">
        <f aca="false">IF(AL60&gt;=2.5,"Pass","Fail")</f>
        <v>Pass</v>
      </c>
      <c r="AN60" s="3" t="n">
        <f aca="false">SUM(T60*U60+V60*W60+X60*Y60+Z60*AA60)/SUM(U60,W60,Y60,AA60)</f>
        <v>3.25</v>
      </c>
      <c r="AO60" s="2" t="str">
        <f aca="false">IF(AN60&gt;=2.5,"Pass","Fail")</f>
        <v>Pass</v>
      </c>
      <c r="AP60" s="12" t="n">
        <f aca="false">SUM(AB60*AC60+AD60*AE60+AF60*AG60+AH60*AI60)/SUM(AC60,AE60,AG60,AI60)</f>
        <v>3.7675</v>
      </c>
      <c r="AQ60" s="0" t="str">
        <f aca="false">IF(AP60&gt;=2.5,"Pass","Fail")</f>
        <v>Pass</v>
      </c>
      <c r="AR60" s="12" t="n">
        <f aca="false">(AJ60+AL60+AN60+AP60)/4</f>
        <v>3.581875</v>
      </c>
      <c r="AS60" s="0" t="str">
        <f aca="false">IF(AR60&gt;=3,"Pass","Fail")</f>
        <v>Pass</v>
      </c>
    </row>
    <row r="61" customFormat="false" ht="12.75" hidden="false" customHeight="false" outlineLevel="0" collapsed="false">
      <c r="A61" s="9" t="s">
        <v>106</v>
      </c>
      <c r="B61" s="3" t="n">
        <v>3.2</v>
      </c>
      <c r="C61" s="11" t="n">
        <v>0.15</v>
      </c>
      <c r="D61" s="3" t="n">
        <v>2.3</v>
      </c>
      <c r="E61" s="11" t="n">
        <v>0.25</v>
      </c>
      <c r="F61" s="3" t="n">
        <v>3.2</v>
      </c>
      <c r="G61" s="11" t="n">
        <v>0.25</v>
      </c>
      <c r="H61" s="3" t="n">
        <v>3.3</v>
      </c>
      <c r="I61" s="11" t="n">
        <v>0.35</v>
      </c>
      <c r="J61" s="3" t="n">
        <v>2.13</v>
      </c>
      <c r="K61" s="11" t="n">
        <v>0.1</v>
      </c>
      <c r="L61" s="3" t="n">
        <v>2.6</v>
      </c>
      <c r="M61" s="11" t="n">
        <v>0.3</v>
      </c>
      <c r="N61" s="3" t="n">
        <v>2.55</v>
      </c>
      <c r="O61" s="11" t="n">
        <v>0.4</v>
      </c>
      <c r="P61" s="3" t="n">
        <v>2</v>
      </c>
      <c r="Q61" s="11" t="n">
        <v>0.1</v>
      </c>
      <c r="R61" s="3" t="n">
        <v>3.9</v>
      </c>
      <c r="S61" s="11" t="n">
        <v>0.1</v>
      </c>
      <c r="T61" s="3" t="n">
        <v>3.8</v>
      </c>
      <c r="U61" s="11" t="n">
        <v>0.25</v>
      </c>
      <c r="V61" s="3" t="n">
        <v>3.7</v>
      </c>
      <c r="W61" s="11" t="n">
        <v>0.25</v>
      </c>
      <c r="X61" s="3" t="n">
        <v>3</v>
      </c>
      <c r="Y61" s="11" t="n">
        <v>0.25</v>
      </c>
      <c r="Z61" s="3" t="n">
        <v>3.45</v>
      </c>
      <c r="AA61" s="11" t="n">
        <v>0.25</v>
      </c>
      <c r="AB61" s="3" t="n">
        <v>2.9</v>
      </c>
      <c r="AC61" s="11" t="n">
        <v>0.2</v>
      </c>
      <c r="AD61" s="3" t="n">
        <v>2.64</v>
      </c>
      <c r="AE61" s="11" t="n">
        <v>0.25</v>
      </c>
      <c r="AF61" s="3" t="n">
        <v>2.75</v>
      </c>
      <c r="AG61" s="11" t="n">
        <v>0.35</v>
      </c>
      <c r="AH61" s="3" t="n">
        <v>3</v>
      </c>
      <c r="AI61" s="11" t="n">
        <v>0.2</v>
      </c>
      <c r="AJ61" s="12" t="n">
        <f aca="false">(B61*C61+D61*E61+F61*G61+H61*I61)/SUM(C61,E61,G61,I61)</f>
        <v>3.01</v>
      </c>
      <c r="AK61" s="0" t="str">
        <f aca="false">IF(AJ61&gt;=2.5,"Pass","Fail")</f>
        <v>Pass</v>
      </c>
      <c r="AL61" s="12" t="n">
        <f aca="false">SUM(J61*K61+L61*M61+N61*O61+P61*Q61+R61*S61)/SUM(K61,M61,O61,Q61,S61)</f>
        <v>2.603</v>
      </c>
      <c r="AM61" s="0" t="str">
        <f aca="false">IF(AL61&gt;=2.5,"Pass","Fail")</f>
        <v>Pass</v>
      </c>
      <c r="AN61" s="3" t="n">
        <f aca="false">SUM(T61*U61+V61*W61+X61*Y61+Z61*AA61)/SUM(U61,W61,Y61,AA61)</f>
        <v>3.4875</v>
      </c>
      <c r="AO61" s="2" t="str">
        <f aca="false">IF(AN61&gt;=2.5,"Pass","Fail")</f>
        <v>Pass</v>
      </c>
      <c r="AP61" s="12" t="n">
        <f aca="false">SUM(AB61*AC61+AD61*AE61+AF61*AG61+AH61*AI61)/SUM(AC61,AE61,AG61,AI61)</f>
        <v>2.8025</v>
      </c>
      <c r="AQ61" s="0" t="str">
        <f aca="false">IF(AP61&gt;=2.5,"Pass","Fail")</f>
        <v>Pass</v>
      </c>
      <c r="AR61" s="12" t="n">
        <f aca="false">(AJ61+AL61+AN61+AP61)/4</f>
        <v>2.97575</v>
      </c>
      <c r="AS61" s="14" t="str">
        <f aca="false">IF(AR61&gt;=3,"Pass","Fail")</f>
        <v>Fail</v>
      </c>
    </row>
    <row r="62" customFormat="false" ht="12.75" hidden="false" customHeight="false" outlineLevel="0" collapsed="false">
      <c r="A62" s="9" t="s">
        <v>107</v>
      </c>
      <c r="B62" s="3" t="n">
        <v>3.8</v>
      </c>
      <c r="C62" s="11" t="n">
        <v>0.15</v>
      </c>
      <c r="D62" s="3" t="n">
        <v>3.7</v>
      </c>
      <c r="E62" s="11" t="n">
        <v>0.25</v>
      </c>
      <c r="F62" s="3" t="n">
        <v>2.5</v>
      </c>
      <c r="G62" s="11" t="n">
        <v>0.25</v>
      </c>
      <c r="H62" s="3" t="n">
        <v>3.1</v>
      </c>
      <c r="I62" s="11" t="n">
        <v>0.35</v>
      </c>
      <c r="J62" s="3" t="n">
        <v>2.3</v>
      </c>
      <c r="K62" s="11" t="n">
        <v>0.1</v>
      </c>
      <c r="L62" s="3" t="n">
        <v>3.7</v>
      </c>
      <c r="M62" s="11" t="n">
        <v>0.3</v>
      </c>
      <c r="N62" s="3" t="n">
        <v>3.8</v>
      </c>
      <c r="O62" s="11" t="n">
        <v>0.4</v>
      </c>
      <c r="P62" s="3" t="n">
        <v>3.7</v>
      </c>
      <c r="Q62" s="11" t="n">
        <v>0.1</v>
      </c>
      <c r="R62" s="3" t="n">
        <v>3.6</v>
      </c>
      <c r="S62" s="11" t="n">
        <v>0.1</v>
      </c>
      <c r="T62" s="3" t="n">
        <v>4.4</v>
      </c>
      <c r="U62" s="11" t="n">
        <v>0.25</v>
      </c>
      <c r="V62" s="3" t="n">
        <v>2.2</v>
      </c>
      <c r="W62" s="11" t="n">
        <v>0.25</v>
      </c>
      <c r="X62" s="3" t="n">
        <v>2.95</v>
      </c>
      <c r="Y62" s="11" t="n">
        <v>0.25</v>
      </c>
      <c r="Z62" s="3" t="n">
        <v>4.15</v>
      </c>
      <c r="AA62" s="11" t="n">
        <v>0.25</v>
      </c>
      <c r="AB62" s="3" t="n">
        <v>3</v>
      </c>
      <c r="AC62" s="11" t="n">
        <v>0.2</v>
      </c>
      <c r="AD62" s="3" t="n">
        <v>4</v>
      </c>
      <c r="AE62" s="11" t="n">
        <v>0.25</v>
      </c>
      <c r="AF62" s="3" t="n">
        <v>3.5</v>
      </c>
      <c r="AG62" s="11" t="n">
        <v>0.35</v>
      </c>
      <c r="AH62" s="3" t="n">
        <v>4</v>
      </c>
      <c r="AI62" s="11" t="n">
        <v>0.2</v>
      </c>
      <c r="AJ62" s="12" t="n">
        <f aca="false">(B62*C62+D62*E62+F62*G62+H62*I62)/SUM(C62,E62,G62,I62)</f>
        <v>3.205</v>
      </c>
      <c r="AK62" s="0" t="str">
        <f aca="false">IF(AJ62&gt;=2.5,"Pass","Fail")</f>
        <v>Pass</v>
      </c>
      <c r="AL62" s="12" t="n">
        <f aca="false">SUM(J62*K62+L62*M62+N62*O62+P62*Q62+R62*S62)/SUM(K62,M62,O62,Q62,S62)</f>
        <v>3.59</v>
      </c>
      <c r="AM62" s="0" t="str">
        <f aca="false">IF(AL62&gt;=2.5,"Pass","Fail")</f>
        <v>Pass</v>
      </c>
      <c r="AN62" s="3" t="n">
        <f aca="false">SUM(T62*U62+V62*W62+X62*Y62+Z62*AA62)/SUM(U62,W62,Y62,AA62)</f>
        <v>3.425</v>
      </c>
      <c r="AO62" s="2" t="str">
        <f aca="false">IF(AN62&gt;=2.5,"Pass","Fail")</f>
        <v>Pass</v>
      </c>
      <c r="AP62" s="12" t="n">
        <f aca="false">SUM(AB62*AC62+AD62*AE62+AF62*AG62+AH62*AI62)/SUM(AC62,AE62,AG62,AI62)</f>
        <v>3.625</v>
      </c>
      <c r="AQ62" s="0" t="str">
        <f aca="false">IF(AP62&gt;=2.5,"Pass","Fail")</f>
        <v>Pass</v>
      </c>
      <c r="AR62" s="12" t="n">
        <f aca="false">(AJ62+AL62+AN62+AP62)/4</f>
        <v>3.46125</v>
      </c>
      <c r="AS62" s="0" t="str">
        <f aca="false">IF(AR62&gt;=3,"Pass","Fail")</f>
        <v>Pass</v>
      </c>
    </row>
    <row r="63" customFormat="false" ht="12.75" hidden="false" customHeight="false" outlineLevel="0" collapsed="false">
      <c r="A63" s="9" t="s">
        <v>108</v>
      </c>
      <c r="B63" s="3" t="n">
        <v>0</v>
      </c>
      <c r="C63" s="11" t="n">
        <v>0.15</v>
      </c>
      <c r="D63" s="3" t="n">
        <v>0</v>
      </c>
      <c r="E63" s="11" t="n">
        <v>0.25</v>
      </c>
      <c r="F63" s="3" t="n">
        <v>0</v>
      </c>
      <c r="G63" s="11" t="n">
        <v>0.25</v>
      </c>
      <c r="H63" s="3" t="n">
        <v>0</v>
      </c>
      <c r="I63" s="11" t="n">
        <v>0.35</v>
      </c>
      <c r="J63" s="3" t="n">
        <v>3</v>
      </c>
      <c r="K63" s="11" t="n">
        <v>0.1</v>
      </c>
      <c r="L63" s="3" t="n">
        <v>0</v>
      </c>
      <c r="M63" s="11" t="n">
        <v>0.3</v>
      </c>
      <c r="N63" s="3" t="n">
        <v>3.8</v>
      </c>
      <c r="O63" s="11" t="n">
        <v>0.4</v>
      </c>
      <c r="P63" s="3" t="n">
        <v>0</v>
      </c>
      <c r="Q63" s="11" t="n">
        <v>0.1</v>
      </c>
      <c r="R63" s="3" t="n">
        <v>4.25</v>
      </c>
      <c r="S63" s="11" t="n">
        <v>0.1</v>
      </c>
      <c r="T63" s="3" t="n">
        <v>3.2</v>
      </c>
      <c r="U63" s="11" t="n">
        <v>0.25</v>
      </c>
      <c r="V63" s="3" t="n">
        <v>2.3</v>
      </c>
      <c r="W63" s="11" t="n">
        <v>0.25</v>
      </c>
      <c r="X63" s="3" t="n">
        <v>3.55</v>
      </c>
      <c r="Y63" s="11" t="n">
        <v>0.25</v>
      </c>
      <c r="Z63" s="3" t="n">
        <v>3.75</v>
      </c>
      <c r="AA63" s="11" t="n">
        <v>0.25</v>
      </c>
      <c r="AB63" s="3" t="n">
        <v>2.72</v>
      </c>
      <c r="AC63" s="11" t="n">
        <v>0.2</v>
      </c>
      <c r="AD63" s="3" t="n">
        <v>2.17</v>
      </c>
      <c r="AE63" s="11" t="n">
        <v>0.25</v>
      </c>
      <c r="AF63" s="3" t="n">
        <v>3.5</v>
      </c>
      <c r="AG63" s="11" t="n">
        <v>0.35</v>
      </c>
      <c r="AH63" s="3" t="n">
        <v>4.15</v>
      </c>
      <c r="AI63" s="11" t="n">
        <v>0.2</v>
      </c>
      <c r="AJ63" s="12" t="n">
        <f aca="false">(B63*C63+D63*E63+F63*G63+H63*I63)/SUM(C63,E63,G63,I63)</f>
        <v>0</v>
      </c>
      <c r="AK63" s="13" t="str">
        <f aca="false">IF(AJ63&gt;=2.5,"Pass","Fail")</f>
        <v>Fail</v>
      </c>
      <c r="AL63" s="12" t="n">
        <f aca="false">SUM(J63*K63+L63*M63+N63*O63+P63*Q63+R63*S63)/SUM(K63,M63,O63,Q63,S63)</f>
        <v>2.245</v>
      </c>
      <c r="AM63" s="13" t="str">
        <f aca="false">IF(AL63&gt;=2.5,"Pass","Fail")</f>
        <v>Fail</v>
      </c>
      <c r="AN63" s="3" t="n">
        <f aca="false">SUM(T63*U63+V63*W63+X63*Y63+Z63*AA63)/SUM(U63,W63,Y63,AA63)</f>
        <v>3.2</v>
      </c>
      <c r="AO63" s="2" t="str">
        <f aca="false">IF(AN63&gt;=2.5,"Pass","Fail")</f>
        <v>Pass</v>
      </c>
      <c r="AP63" s="12" t="n">
        <f aca="false">SUM(AB63*AC63+AD63*AE63+AF63*AG63+AH63*AI63)/SUM(AC63,AE63,AG63,AI63)</f>
        <v>3.1415</v>
      </c>
      <c r="AQ63" s="0" t="str">
        <f aca="false">IF(AP63&gt;=2.5,"Pass","Fail")</f>
        <v>Pass</v>
      </c>
      <c r="AR63" s="12" t="n">
        <f aca="false">(AJ63+AL63+AN63+AP63)/4</f>
        <v>2.146625</v>
      </c>
      <c r="AS63" s="14" t="str">
        <f aca="false">IF(AR63&gt;=3,"Pass","Fail")</f>
        <v>Fail</v>
      </c>
    </row>
    <row r="64" customFormat="false" ht="12.75" hidden="false" customHeight="false" outlineLevel="0" collapsed="false">
      <c r="A64" s="9" t="s">
        <v>109</v>
      </c>
      <c r="B64" s="3" t="n">
        <v>4</v>
      </c>
      <c r="C64" s="11" t="n">
        <v>0.15</v>
      </c>
      <c r="D64" s="3" t="n">
        <v>3</v>
      </c>
      <c r="E64" s="11" t="n">
        <v>0.25</v>
      </c>
      <c r="F64" s="3" t="n">
        <v>3</v>
      </c>
      <c r="G64" s="11" t="n">
        <v>0.25</v>
      </c>
      <c r="H64" s="3" t="n">
        <v>3.9</v>
      </c>
      <c r="I64" s="11" t="n">
        <v>0.35</v>
      </c>
      <c r="J64" s="3" t="n">
        <v>2.2</v>
      </c>
      <c r="K64" s="11" t="n">
        <v>0.1</v>
      </c>
      <c r="L64" s="3" t="n">
        <v>4.1</v>
      </c>
      <c r="M64" s="11" t="n">
        <v>0.3</v>
      </c>
      <c r="N64" s="3" t="n">
        <v>2.66</v>
      </c>
      <c r="O64" s="11" t="n">
        <v>0.4</v>
      </c>
      <c r="P64" s="3" t="n">
        <v>2.5</v>
      </c>
      <c r="Q64" s="11" t="n">
        <v>0.1</v>
      </c>
      <c r="R64" s="3" t="n">
        <v>4.05</v>
      </c>
      <c r="S64" s="11" t="n">
        <v>0.1</v>
      </c>
      <c r="T64" s="3" t="n">
        <v>1.82</v>
      </c>
      <c r="U64" s="11" t="n">
        <v>0.25</v>
      </c>
      <c r="V64" s="3" t="n">
        <v>2.39</v>
      </c>
      <c r="W64" s="11" t="n">
        <v>0.25</v>
      </c>
      <c r="X64" s="3" t="n">
        <v>3.15</v>
      </c>
      <c r="Y64" s="11" t="n">
        <v>0.25</v>
      </c>
      <c r="Z64" s="3" t="n">
        <v>2.85</v>
      </c>
      <c r="AA64" s="11" t="n">
        <v>0.25</v>
      </c>
      <c r="AB64" s="3" t="n">
        <v>3.3</v>
      </c>
      <c r="AC64" s="11" t="n">
        <v>0.2</v>
      </c>
      <c r="AD64" s="3" t="n">
        <v>2.98</v>
      </c>
      <c r="AE64" s="11" t="n">
        <v>0.25</v>
      </c>
      <c r="AF64" s="3" t="n">
        <v>3.02</v>
      </c>
      <c r="AG64" s="11" t="n">
        <v>0.35</v>
      </c>
      <c r="AH64" s="3" t="n">
        <v>2.9</v>
      </c>
      <c r="AI64" s="11" t="n">
        <v>0.2</v>
      </c>
      <c r="AJ64" s="12" t="n">
        <f aca="false">(B64*C64+D64*E64+F64*G64+H64*I64)/SUM(C64,E64,G64,I64)</f>
        <v>3.465</v>
      </c>
      <c r="AK64" s="0" t="str">
        <f aca="false">IF(AJ64&gt;=2.5,"Pass","Fail")</f>
        <v>Pass</v>
      </c>
      <c r="AL64" s="12" t="n">
        <f aca="false">SUM(J64*K64+L64*M64+N64*O64+P64*Q64+R64*S64)/SUM(K64,M64,O64,Q64,S64)</f>
        <v>3.169</v>
      </c>
      <c r="AM64" s="0" t="str">
        <f aca="false">IF(AL64&gt;=2.5,"Pass","Fail")</f>
        <v>Pass</v>
      </c>
      <c r="AN64" s="3" t="n">
        <f aca="false">SUM(T64*U64+V64*W64+X64*Y64+Z64*AA64)/SUM(U64,W64,Y64,AA64)</f>
        <v>2.5525</v>
      </c>
      <c r="AO64" s="2" t="str">
        <f aca="false">IF(AN64&gt;=2.5,"Pass","Fail")</f>
        <v>Pass</v>
      </c>
      <c r="AP64" s="12" t="n">
        <f aca="false">SUM(AB64*AC64+AD64*AE64+AF64*AG64+AH64*AI64)/SUM(AC64,AE64,AG64,AI64)</f>
        <v>3.042</v>
      </c>
      <c r="AQ64" s="0" t="str">
        <f aca="false">IF(AP64&gt;=2.5,"Pass","Fail")</f>
        <v>Pass</v>
      </c>
      <c r="AR64" s="12" t="n">
        <f aca="false">(AJ64+AL64+AN64+AP64)/4</f>
        <v>3.057125</v>
      </c>
      <c r="AS64" s="0" t="str">
        <f aca="false">IF(AR64&gt;=3,"Pass","Fail")</f>
        <v>Pass</v>
      </c>
    </row>
    <row r="65" customFormat="false" ht="12.75" hidden="false" customHeight="false" outlineLevel="0" collapsed="false">
      <c r="A65" s="9" t="s">
        <v>110</v>
      </c>
      <c r="B65" s="3" t="n">
        <v>3.4</v>
      </c>
      <c r="C65" s="11" t="n">
        <v>0.15</v>
      </c>
      <c r="D65" s="3" t="n">
        <v>3.2</v>
      </c>
      <c r="E65" s="11" t="n">
        <v>0.25</v>
      </c>
      <c r="F65" s="3" t="n">
        <v>3.7</v>
      </c>
      <c r="G65" s="11" t="n">
        <v>0.25</v>
      </c>
      <c r="H65" s="3" t="n">
        <v>0</v>
      </c>
      <c r="I65" s="11" t="n">
        <v>0.35</v>
      </c>
      <c r="J65" s="3" t="n">
        <v>2.48</v>
      </c>
      <c r="K65" s="11" t="n">
        <v>0.1</v>
      </c>
      <c r="L65" s="3" t="n">
        <v>3.5</v>
      </c>
      <c r="M65" s="11" t="n">
        <v>0.3</v>
      </c>
      <c r="N65" s="3" t="n">
        <v>4.2</v>
      </c>
      <c r="O65" s="11" t="n">
        <v>0.4</v>
      </c>
      <c r="P65" s="3" t="n">
        <v>4.3</v>
      </c>
      <c r="Q65" s="11" t="n">
        <v>0.1</v>
      </c>
      <c r="R65" s="3" t="n">
        <v>4.05</v>
      </c>
      <c r="S65" s="11" t="n">
        <v>0.1</v>
      </c>
      <c r="T65" s="3" t="n">
        <v>4</v>
      </c>
      <c r="U65" s="11" t="n">
        <v>0.25</v>
      </c>
      <c r="V65" s="3" t="n">
        <v>3.65</v>
      </c>
      <c r="W65" s="11" t="n">
        <v>0.25</v>
      </c>
      <c r="X65" s="3" t="n">
        <v>3.55</v>
      </c>
      <c r="Y65" s="11" t="n">
        <v>0.25</v>
      </c>
      <c r="Z65" s="3" t="n">
        <v>3.3</v>
      </c>
      <c r="AA65" s="11" t="n">
        <v>0.25</v>
      </c>
      <c r="AB65" s="3" t="n">
        <v>3.2</v>
      </c>
      <c r="AC65" s="11" t="n">
        <v>0.2</v>
      </c>
      <c r="AD65" s="3" t="n">
        <v>3.1</v>
      </c>
      <c r="AE65" s="11" t="n">
        <v>0.25</v>
      </c>
      <c r="AF65" s="3" t="n">
        <v>4.3</v>
      </c>
      <c r="AG65" s="11" t="n">
        <v>0.35</v>
      </c>
      <c r="AH65" s="3" t="n">
        <v>2.9</v>
      </c>
      <c r="AI65" s="11" t="n">
        <v>0.2</v>
      </c>
      <c r="AJ65" s="12" t="n">
        <f aca="false">(B65*C65+D65*E65+F65*G65+H65*I65)/SUM(C65,E65,G65,I65)</f>
        <v>2.235</v>
      </c>
      <c r="AK65" s="13" t="str">
        <f aca="false">IF(AJ65&gt;=2.5,"Pass","Fail")</f>
        <v>Fail</v>
      </c>
      <c r="AL65" s="12" t="n">
        <f aca="false">SUM(J65*K65+L65*M65+N65*O65+P65*Q65+R65*S65)/SUM(K65,M65,O65,Q65,S65)</f>
        <v>3.813</v>
      </c>
      <c r="AM65" s="0" t="str">
        <f aca="false">IF(AL65&gt;=2.5,"Pass","Fail")</f>
        <v>Pass</v>
      </c>
      <c r="AN65" s="3" t="n">
        <f aca="false">SUM(T65*U65+V65*W65+X65*Y65+Z65*AA65)/SUM(U65,W65,Y65,AA65)</f>
        <v>3.625</v>
      </c>
      <c r="AO65" s="2" t="str">
        <f aca="false">IF(AN65&gt;=2.5,"Pass","Fail")</f>
        <v>Pass</v>
      </c>
      <c r="AP65" s="12" t="n">
        <f aca="false">SUM(AB65*AC65+AD65*AE65+AF65*AG65+AH65*AI65)/SUM(AC65,AE65,AG65,AI65)</f>
        <v>3.5</v>
      </c>
      <c r="AQ65" s="0" t="str">
        <f aca="false">IF(AP65&gt;=2.5,"Pass","Fail")</f>
        <v>Pass</v>
      </c>
      <c r="AR65" s="12" t="n">
        <f aca="false">(AJ65+AL65+AN65+AP65)/4</f>
        <v>3.29325</v>
      </c>
      <c r="AS65" s="0" t="str">
        <f aca="false">IF(AR65&gt;=3,"Pass","Fail")</f>
        <v>Pass</v>
      </c>
    </row>
    <row r="66" customFormat="false" ht="12.75" hidden="false" customHeight="false" outlineLevel="0" collapsed="false">
      <c r="A66" s="9" t="s">
        <v>111</v>
      </c>
      <c r="B66" s="3" t="n">
        <v>3.9</v>
      </c>
      <c r="C66" s="11" t="n">
        <v>0.15</v>
      </c>
      <c r="D66" s="3" t="n">
        <v>3.8</v>
      </c>
      <c r="E66" s="11" t="n">
        <v>0.25</v>
      </c>
      <c r="F66" s="3" t="n">
        <v>4.1</v>
      </c>
      <c r="G66" s="11" t="n">
        <v>0.25</v>
      </c>
      <c r="H66" s="3" t="n">
        <v>3.4</v>
      </c>
      <c r="I66" s="11" t="n">
        <v>0.35</v>
      </c>
      <c r="J66" s="3" t="n">
        <v>3.2</v>
      </c>
      <c r="K66" s="11" t="n">
        <v>0.1</v>
      </c>
      <c r="L66" s="3" t="n">
        <v>3.7</v>
      </c>
      <c r="M66" s="11" t="n">
        <v>0.3</v>
      </c>
      <c r="N66" s="3" t="n">
        <v>3.9</v>
      </c>
      <c r="O66" s="11" t="n">
        <v>0.4</v>
      </c>
      <c r="P66" s="3" t="n">
        <v>4.2</v>
      </c>
      <c r="Q66" s="11" t="n">
        <v>0.1</v>
      </c>
      <c r="R66" s="3" t="n">
        <v>2.8</v>
      </c>
      <c r="S66" s="11" t="n">
        <v>0.1</v>
      </c>
      <c r="T66" s="3" t="n">
        <v>3.8</v>
      </c>
      <c r="U66" s="11" t="n">
        <v>0.25</v>
      </c>
      <c r="V66" s="3" t="n">
        <v>2.7</v>
      </c>
      <c r="W66" s="11" t="n">
        <v>0.25</v>
      </c>
      <c r="X66" s="3" t="n">
        <v>3.55</v>
      </c>
      <c r="Y66" s="11" t="n">
        <v>0.25</v>
      </c>
      <c r="Z66" s="3" t="n">
        <v>3.75</v>
      </c>
      <c r="AA66" s="11" t="n">
        <v>0.25</v>
      </c>
      <c r="AB66" s="3" t="n">
        <v>3</v>
      </c>
      <c r="AC66" s="11" t="n">
        <v>0.2</v>
      </c>
      <c r="AD66" s="3" t="n">
        <v>3.5</v>
      </c>
      <c r="AE66" s="11" t="n">
        <v>0.25</v>
      </c>
      <c r="AF66" s="3" t="n">
        <v>2.85</v>
      </c>
      <c r="AG66" s="11" t="n">
        <v>0.35</v>
      </c>
      <c r="AH66" s="3" t="n">
        <v>4.3</v>
      </c>
      <c r="AI66" s="11" t="n">
        <v>0.2</v>
      </c>
      <c r="AJ66" s="12" t="n">
        <f aca="false">(B66*C66+D66*E66+F66*G66+H66*I66)/SUM(C66,E66,G66,I66)</f>
        <v>3.75</v>
      </c>
      <c r="AK66" s="0" t="str">
        <f aca="false">IF(AJ66&gt;=2.5,"Pass","Fail")</f>
        <v>Pass</v>
      </c>
      <c r="AL66" s="12" t="n">
        <f aca="false">SUM(J66*K66+L66*M66+N66*O66+P66*Q66+R66*S66)/SUM(K66,M66,O66,Q66,S66)</f>
        <v>3.69</v>
      </c>
      <c r="AM66" s="0" t="str">
        <f aca="false">IF(AL66&gt;=2.5,"Pass","Fail")</f>
        <v>Pass</v>
      </c>
      <c r="AN66" s="3" t="n">
        <f aca="false">SUM(T66*U66+V66*W66+X66*Y66+Z66*AA66)/SUM(U66,W66,Y66,AA66)</f>
        <v>3.45</v>
      </c>
      <c r="AO66" s="2" t="str">
        <f aca="false">IF(AN66&gt;=2.5,"Pass","Fail")</f>
        <v>Pass</v>
      </c>
      <c r="AP66" s="12" t="n">
        <f aca="false">SUM(AB66*AC66+AD66*AE66+AF66*AG66+AH66*AI66)/SUM(AC66,AE66,AG66,AI66)</f>
        <v>3.3325</v>
      </c>
      <c r="AQ66" s="0" t="str">
        <f aca="false">IF(AP66&gt;=2.5,"Pass","Fail")</f>
        <v>Pass</v>
      </c>
      <c r="AR66" s="12" t="n">
        <f aca="false">(AJ66+AL66+AN66+AP66)/4</f>
        <v>3.555625</v>
      </c>
      <c r="AS66" s="0" t="str">
        <f aca="false">IF(AR66&gt;=3,"Pass","Fail")</f>
        <v>Pass</v>
      </c>
    </row>
    <row r="67" customFormat="false" ht="12.75" hidden="false" customHeight="false" outlineLevel="0" collapsed="false">
      <c r="A67" s="9" t="s">
        <v>112</v>
      </c>
      <c r="B67" s="3" t="n">
        <v>3.2</v>
      </c>
      <c r="C67" s="11" t="n">
        <v>0.15</v>
      </c>
      <c r="D67" s="3" t="n">
        <v>1.9</v>
      </c>
      <c r="E67" s="11" t="n">
        <v>0.25</v>
      </c>
      <c r="F67" s="3" t="n">
        <v>2.5</v>
      </c>
      <c r="G67" s="11" t="n">
        <v>0.25</v>
      </c>
      <c r="H67" s="3" t="n">
        <v>3.6</v>
      </c>
      <c r="I67" s="11" t="n">
        <v>0.35</v>
      </c>
      <c r="J67" s="3" t="n">
        <v>2.8</v>
      </c>
      <c r="K67" s="11" t="n">
        <v>0.1</v>
      </c>
      <c r="L67" s="3" t="n">
        <v>3.1</v>
      </c>
      <c r="M67" s="11" t="n">
        <v>0.3</v>
      </c>
      <c r="N67" s="3" t="n">
        <v>2.95</v>
      </c>
      <c r="O67" s="11" t="n">
        <v>0.4</v>
      </c>
      <c r="P67" s="3" t="n">
        <v>3.9</v>
      </c>
      <c r="Q67" s="11" t="n">
        <v>0.1</v>
      </c>
      <c r="R67" s="3" t="n">
        <v>2.05</v>
      </c>
      <c r="S67" s="11" t="n">
        <v>0.1</v>
      </c>
      <c r="T67" s="3" t="n">
        <v>3.22</v>
      </c>
      <c r="U67" s="11" t="n">
        <v>0.25</v>
      </c>
      <c r="V67" s="3" t="n">
        <v>2.73</v>
      </c>
      <c r="W67" s="11" t="n">
        <v>0.25</v>
      </c>
      <c r="X67" s="3" t="n">
        <v>2.34</v>
      </c>
      <c r="Y67" s="11" t="n">
        <v>0.25</v>
      </c>
      <c r="Z67" s="3" t="n">
        <v>3.32</v>
      </c>
      <c r="AA67" s="11" t="n">
        <v>0.25</v>
      </c>
      <c r="AB67" s="3" t="n">
        <v>2.47</v>
      </c>
      <c r="AC67" s="11" t="n">
        <v>0.2</v>
      </c>
      <c r="AD67" s="3" t="n">
        <v>2.11</v>
      </c>
      <c r="AE67" s="11" t="n">
        <v>0.25</v>
      </c>
      <c r="AF67" s="3" t="n">
        <v>2.87</v>
      </c>
      <c r="AG67" s="11" t="n">
        <v>0.35</v>
      </c>
      <c r="AH67" s="3" t="n">
        <v>4.15</v>
      </c>
      <c r="AI67" s="11" t="n">
        <v>0.2</v>
      </c>
      <c r="AJ67" s="12" t="n">
        <f aca="false">(B67*C67+D67*E67+F67*G67+H67*I67)/SUM(C67,E67,G67,I67)</f>
        <v>2.84</v>
      </c>
      <c r="AK67" s="0" t="str">
        <f aca="false">IF(AJ67&gt;=2.5,"Pass","Fail")</f>
        <v>Pass</v>
      </c>
      <c r="AL67" s="12" t="n">
        <f aca="false">SUM(J67*K67+L67*M67+N67*O67+P67*Q67+R67*S67)/SUM(K67,M67,O67,Q67,S67)</f>
        <v>2.985</v>
      </c>
      <c r="AM67" s="0" t="str">
        <f aca="false">IF(AL67&gt;=2.5,"Pass","Fail")</f>
        <v>Pass</v>
      </c>
      <c r="AN67" s="3" t="n">
        <f aca="false">SUM(T67*U67+V67*W67+X67*Y67+Z67*AA67)/SUM(U67,W67,Y67,AA67)</f>
        <v>2.9025</v>
      </c>
      <c r="AO67" s="2" t="str">
        <f aca="false">IF(AN67&gt;=2.5,"Pass","Fail")</f>
        <v>Pass</v>
      </c>
      <c r="AP67" s="12" t="n">
        <f aca="false">SUM(AB67*AC67+AD67*AE67+AF67*AG67+AH67*AI67)/SUM(AC67,AE67,AG67,AI67)</f>
        <v>2.856</v>
      </c>
      <c r="AQ67" s="0" t="str">
        <f aca="false">IF(AP67&gt;=2.5,"Pass","Fail")</f>
        <v>Pass</v>
      </c>
      <c r="AR67" s="12" t="n">
        <f aca="false">(AJ67+AL67+AN67+AP67)/4</f>
        <v>2.895875</v>
      </c>
      <c r="AS67" s="14" t="str">
        <f aca="false">IF(AR67&gt;=3,"Pass","Fail")</f>
        <v>Fail</v>
      </c>
    </row>
    <row r="68" customFormat="false" ht="12.75" hidden="false" customHeight="false" outlineLevel="0" collapsed="false">
      <c r="A68" s="9" t="s">
        <v>113</v>
      </c>
      <c r="B68" s="3" t="n">
        <v>3.6</v>
      </c>
      <c r="C68" s="11" t="n">
        <v>0.15</v>
      </c>
      <c r="D68" s="3" t="n">
        <v>4</v>
      </c>
      <c r="E68" s="11" t="n">
        <v>0.25</v>
      </c>
      <c r="F68" s="3" t="n">
        <v>4.3</v>
      </c>
      <c r="G68" s="11" t="n">
        <v>0.25</v>
      </c>
      <c r="H68" s="3" t="n">
        <v>2.9</v>
      </c>
      <c r="I68" s="11" t="n">
        <v>0.35</v>
      </c>
      <c r="J68" s="3" t="n">
        <v>3.28</v>
      </c>
      <c r="K68" s="11" t="n">
        <v>0.1</v>
      </c>
      <c r="L68" s="3" t="n">
        <v>4.1</v>
      </c>
      <c r="M68" s="11" t="n">
        <v>0.3</v>
      </c>
      <c r="N68" s="3" t="n">
        <v>3.7</v>
      </c>
      <c r="O68" s="11" t="n">
        <v>0.4</v>
      </c>
      <c r="P68" s="3" t="n">
        <v>3.9</v>
      </c>
      <c r="Q68" s="11" t="n">
        <v>0.1</v>
      </c>
      <c r="R68" s="3" t="n">
        <v>3.25</v>
      </c>
      <c r="S68" s="11" t="n">
        <v>0.1</v>
      </c>
      <c r="T68" s="3" t="n">
        <v>3.2</v>
      </c>
      <c r="U68" s="11" t="n">
        <v>0.25</v>
      </c>
      <c r="V68" s="3" t="n">
        <v>2.5</v>
      </c>
      <c r="W68" s="11" t="n">
        <v>0.25</v>
      </c>
      <c r="X68" s="3" t="n">
        <v>3.9</v>
      </c>
      <c r="Y68" s="11" t="n">
        <v>0.25</v>
      </c>
      <c r="Z68" s="3" t="n">
        <v>2.75</v>
      </c>
      <c r="AA68" s="11" t="n">
        <v>0.25</v>
      </c>
      <c r="AB68" s="3" t="n">
        <v>3.2</v>
      </c>
      <c r="AC68" s="11" t="n">
        <v>0.2</v>
      </c>
      <c r="AD68" s="3" t="n">
        <v>3.1</v>
      </c>
      <c r="AE68" s="11" t="n">
        <v>0.25</v>
      </c>
      <c r="AF68" s="3" t="n">
        <v>3.2</v>
      </c>
      <c r="AG68" s="11" t="n">
        <v>0.35</v>
      </c>
      <c r="AH68" s="3" t="n">
        <v>2.45</v>
      </c>
      <c r="AI68" s="11" t="n">
        <v>0.2</v>
      </c>
      <c r="AJ68" s="12" t="n">
        <f aca="false">(B68*C68+D68*E68+F68*G68+H68*I68)/SUM(C68,E68,G68,I68)</f>
        <v>3.63</v>
      </c>
      <c r="AK68" s="0" t="str">
        <f aca="false">IF(AJ68&gt;=2.5,"Pass","Fail")</f>
        <v>Pass</v>
      </c>
      <c r="AL68" s="12" t="n">
        <f aca="false">SUM(J68*K68+L68*M68+N68*O68+P68*Q68+R68*S68)/SUM(K68,M68,O68,Q68,S68)</f>
        <v>3.753</v>
      </c>
      <c r="AM68" s="0" t="str">
        <f aca="false">IF(AL68&gt;=2.5,"Pass","Fail")</f>
        <v>Pass</v>
      </c>
      <c r="AN68" s="3" t="n">
        <f aca="false">SUM(T68*U68+V68*W68+X68*Y68+Z68*AA68)/SUM(U68,W68,Y68,AA68)</f>
        <v>3.0875</v>
      </c>
      <c r="AO68" s="2" t="str">
        <f aca="false">IF(AN68&gt;=2.5,"Pass","Fail")</f>
        <v>Pass</v>
      </c>
      <c r="AP68" s="12" t="n">
        <f aca="false">SUM(AB68*AC68+AD68*AE68+AF68*AG68+AH68*AI68)/SUM(AC68,AE68,AG68,AI68)</f>
        <v>3.025</v>
      </c>
      <c r="AQ68" s="0" t="str">
        <f aca="false">IF(AP68&gt;=2.5,"Pass","Fail")</f>
        <v>Pass</v>
      </c>
      <c r="AR68" s="12" t="n">
        <f aca="false">(AJ68+AL68+AN68+AP68)/4</f>
        <v>3.373875</v>
      </c>
      <c r="AS68" s="0" t="str">
        <f aca="false">IF(AR68&gt;=3,"Pass","Fail")</f>
        <v>Pass</v>
      </c>
    </row>
    <row r="69" customFormat="false" ht="12.75" hidden="false" customHeight="false" outlineLevel="0" collapsed="false">
      <c r="A69" s="9" t="s">
        <v>114</v>
      </c>
      <c r="B69" s="3" t="n">
        <v>3.1</v>
      </c>
      <c r="C69" s="11" t="n">
        <v>0.15</v>
      </c>
      <c r="D69" s="3" t="n">
        <v>2.6</v>
      </c>
      <c r="E69" s="11" t="n">
        <v>0.25</v>
      </c>
      <c r="F69" s="3" t="n">
        <v>3.2</v>
      </c>
      <c r="G69" s="11" t="n">
        <v>0.25</v>
      </c>
      <c r="H69" s="3" t="n">
        <v>3</v>
      </c>
      <c r="I69" s="11" t="n">
        <v>0.35</v>
      </c>
      <c r="J69" s="3" t="n">
        <v>2.5</v>
      </c>
      <c r="K69" s="11" t="n">
        <v>0.1</v>
      </c>
      <c r="L69" s="3" t="n">
        <v>2.5</v>
      </c>
      <c r="M69" s="11" t="n">
        <v>0.3</v>
      </c>
      <c r="N69" s="3" t="n">
        <v>3.6</v>
      </c>
      <c r="O69" s="11" t="n">
        <v>0.4</v>
      </c>
      <c r="P69" s="3" t="n">
        <v>3.9</v>
      </c>
      <c r="Q69" s="11" t="n">
        <v>0.1</v>
      </c>
      <c r="R69" s="3" t="n">
        <v>3.2</v>
      </c>
      <c r="S69" s="11" t="n">
        <v>0.1</v>
      </c>
      <c r="T69" s="3" t="n">
        <v>4</v>
      </c>
      <c r="U69" s="11" t="n">
        <v>0.25</v>
      </c>
      <c r="V69" s="3" t="n">
        <v>3.65</v>
      </c>
      <c r="W69" s="11" t="n">
        <v>0.25</v>
      </c>
      <c r="X69" s="3" t="n">
        <v>3.1</v>
      </c>
      <c r="Y69" s="11" t="n">
        <v>0.25</v>
      </c>
      <c r="Z69" s="3" t="n">
        <v>1.75</v>
      </c>
      <c r="AA69" s="11" t="n">
        <v>0.25</v>
      </c>
      <c r="AB69" s="3" t="n">
        <v>2.7</v>
      </c>
      <c r="AC69" s="11" t="n">
        <v>0.2</v>
      </c>
      <c r="AD69" s="3" t="n">
        <v>3</v>
      </c>
      <c r="AE69" s="11" t="n">
        <v>0.25</v>
      </c>
      <c r="AF69" s="3" t="n">
        <v>3.55</v>
      </c>
      <c r="AG69" s="11" t="n">
        <v>0.35</v>
      </c>
      <c r="AH69" s="3" t="n">
        <v>3.19</v>
      </c>
      <c r="AI69" s="11" t="n">
        <v>0.2</v>
      </c>
      <c r="AJ69" s="12" t="n">
        <f aca="false">(B69*C69+D69*E69+F69*G69+H69*I69)/SUM(C69,E69,G69,I69)</f>
        <v>2.965</v>
      </c>
      <c r="AK69" s="0" t="str">
        <f aca="false">IF(AJ69&gt;=2.5,"Pass","Fail")</f>
        <v>Pass</v>
      </c>
      <c r="AL69" s="12" t="n">
        <f aca="false">SUM(J69*K69+L69*M69+N69*O69+P69*Q69+R69*S69)/SUM(K69,M69,O69,Q69,S69)</f>
        <v>3.15</v>
      </c>
      <c r="AM69" s="0" t="str">
        <f aca="false">IF(AL69&gt;=2.5,"Pass","Fail")</f>
        <v>Pass</v>
      </c>
      <c r="AN69" s="3" t="n">
        <f aca="false">SUM(T69*U69+V69*W69+X69*Y69+Z69*AA69)/SUM(U69,W69,Y69,AA69)</f>
        <v>3.125</v>
      </c>
      <c r="AO69" s="2" t="str">
        <f aca="false">IF(AN69&gt;=2.5,"Pass","Fail")</f>
        <v>Pass</v>
      </c>
      <c r="AP69" s="12" t="n">
        <f aca="false">SUM(AB69*AC69+AD69*AE69+AF69*AG69+AH69*AI69)/SUM(AC69,AE69,AG69,AI69)</f>
        <v>3.1705</v>
      </c>
      <c r="AQ69" s="0" t="str">
        <f aca="false">IF(AP69&gt;=2.5,"Pass","Fail")</f>
        <v>Pass</v>
      </c>
      <c r="AR69" s="12" t="n">
        <f aca="false">(AJ69+AL69+AN69+AP69)/4</f>
        <v>3.102625</v>
      </c>
      <c r="AS69" s="0" t="str">
        <f aca="false">IF(AR69&gt;=3,"Pass","Fail")</f>
        <v>Pass</v>
      </c>
    </row>
    <row r="70" customFormat="false" ht="12.75" hidden="false" customHeight="false" outlineLevel="0" collapsed="false">
      <c r="A70" s="9" t="s">
        <v>115</v>
      </c>
      <c r="B70" s="3" t="n">
        <v>3.8</v>
      </c>
      <c r="C70" s="11" t="n">
        <v>0.15</v>
      </c>
      <c r="D70" s="3" t="n">
        <v>2.4</v>
      </c>
      <c r="E70" s="11" t="n">
        <v>0.25</v>
      </c>
      <c r="F70" s="3" t="n">
        <v>3.2</v>
      </c>
      <c r="G70" s="11" t="n">
        <v>0.25</v>
      </c>
      <c r="H70" s="3" t="n">
        <v>2.9</v>
      </c>
      <c r="I70" s="11" t="n">
        <v>0.35</v>
      </c>
      <c r="J70" s="3" t="n">
        <v>2.38</v>
      </c>
      <c r="K70" s="11" t="n">
        <v>0.1</v>
      </c>
      <c r="L70" s="3" t="n">
        <v>3.3</v>
      </c>
      <c r="M70" s="11" t="n">
        <v>0.3</v>
      </c>
      <c r="N70" s="3" t="n">
        <v>2.15</v>
      </c>
      <c r="O70" s="11" t="n">
        <v>0.4</v>
      </c>
      <c r="P70" s="3" t="n">
        <v>2.8</v>
      </c>
      <c r="Q70" s="11" t="n">
        <v>0.1</v>
      </c>
      <c r="R70" s="3" t="n">
        <v>4.25</v>
      </c>
      <c r="S70" s="11" t="n">
        <v>0.1</v>
      </c>
      <c r="T70" s="3" t="n">
        <v>3.36</v>
      </c>
      <c r="U70" s="11" t="n">
        <v>0.25</v>
      </c>
      <c r="V70" s="3" t="n">
        <v>2.44</v>
      </c>
      <c r="W70" s="11" t="n">
        <v>0.25</v>
      </c>
      <c r="X70" s="3" t="n">
        <v>3.94</v>
      </c>
      <c r="Y70" s="11" t="n">
        <v>0.25</v>
      </c>
      <c r="Z70" s="3" t="n">
        <v>2.9</v>
      </c>
      <c r="AA70" s="11" t="n">
        <v>0.25</v>
      </c>
      <c r="AB70" s="3" t="n">
        <v>3.2</v>
      </c>
      <c r="AC70" s="11" t="n">
        <v>0.2</v>
      </c>
      <c r="AD70" s="3" t="n">
        <v>1.91</v>
      </c>
      <c r="AE70" s="11" t="n">
        <v>0.25</v>
      </c>
      <c r="AF70" s="3" t="n">
        <v>2.45</v>
      </c>
      <c r="AG70" s="11" t="n">
        <v>0.35</v>
      </c>
      <c r="AH70" s="3" t="n">
        <v>3.53</v>
      </c>
      <c r="AI70" s="11" t="n">
        <v>0.2</v>
      </c>
      <c r="AJ70" s="12" t="n">
        <f aca="false">(B70*C70+D70*E70+F70*G70+H70*I70)/SUM(C70,E70,G70,I70)</f>
        <v>2.985</v>
      </c>
      <c r="AK70" s="0" t="str">
        <f aca="false">IF(AJ70&gt;=2.5,"Pass","Fail")</f>
        <v>Pass</v>
      </c>
      <c r="AL70" s="12" t="n">
        <f aca="false">SUM(J70*K70+L70*M70+N70*O70+P70*Q70+R70*S70)/SUM(K70,M70,O70,Q70,S70)</f>
        <v>2.793</v>
      </c>
      <c r="AM70" s="0" t="str">
        <f aca="false">IF(AL70&gt;=2.5,"Pass","Fail")</f>
        <v>Pass</v>
      </c>
      <c r="AN70" s="3" t="n">
        <f aca="false">SUM(T70*U70+V70*W70+X70*Y70+Z70*AA70)/SUM(U70,W70,Y70,AA70)</f>
        <v>3.16</v>
      </c>
      <c r="AO70" s="2" t="str">
        <f aca="false">IF(AN70&gt;=2.5,"Pass","Fail")</f>
        <v>Pass</v>
      </c>
      <c r="AP70" s="12" t="n">
        <f aca="false">SUM(AB70*AC70+AD70*AE70+AF70*AG70+AH70*AI70)/SUM(AC70,AE70,AG70,AI70)</f>
        <v>2.681</v>
      </c>
      <c r="AQ70" s="0" t="str">
        <f aca="false">IF(AP70&gt;=2.5,"Pass","Fail")</f>
        <v>Pass</v>
      </c>
      <c r="AR70" s="12" t="n">
        <f aca="false">(AJ70+AL70+AN70+AP70)/4</f>
        <v>2.90475</v>
      </c>
      <c r="AS70" s="14" t="str">
        <f aca="false">IF(AR70&gt;=3,"Pass","Fail")</f>
        <v>Fail</v>
      </c>
    </row>
    <row r="71" customFormat="false" ht="12.75" hidden="false" customHeight="false" outlineLevel="0" collapsed="false">
      <c r="A71" s="9" t="s">
        <v>116</v>
      </c>
      <c r="B71" s="3" t="n">
        <v>3.1</v>
      </c>
      <c r="C71" s="11" t="n">
        <v>0.15</v>
      </c>
      <c r="D71" s="3" t="n">
        <v>2.9</v>
      </c>
      <c r="E71" s="11" t="n">
        <v>0.25</v>
      </c>
      <c r="F71" s="3" t="n">
        <v>2.2</v>
      </c>
      <c r="G71" s="11" t="n">
        <v>0.25</v>
      </c>
      <c r="H71" s="3" t="n">
        <v>2.5</v>
      </c>
      <c r="I71" s="11" t="n">
        <v>0.35</v>
      </c>
      <c r="J71" s="3" t="n">
        <v>2.5</v>
      </c>
      <c r="K71" s="11" t="n">
        <v>0.1</v>
      </c>
      <c r="L71" s="3" t="n">
        <v>3.9</v>
      </c>
      <c r="M71" s="11" t="n">
        <v>0.3</v>
      </c>
      <c r="N71" s="3" t="n">
        <v>3</v>
      </c>
      <c r="O71" s="11" t="n">
        <v>0.4</v>
      </c>
      <c r="P71" s="3" t="n">
        <v>3.9</v>
      </c>
      <c r="Q71" s="11" t="n">
        <v>0.1</v>
      </c>
      <c r="R71" s="3" t="n">
        <v>2.8</v>
      </c>
      <c r="S71" s="11" t="n">
        <v>0.1</v>
      </c>
      <c r="T71" s="3" t="n">
        <v>3.8</v>
      </c>
      <c r="U71" s="11" t="n">
        <v>0.25</v>
      </c>
      <c r="V71" s="3" t="n">
        <v>1.89</v>
      </c>
      <c r="W71" s="11" t="n">
        <v>0.25</v>
      </c>
      <c r="X71" s="3" t="n">
        <v>2.7</v>
      </c>
      <c r="Y71" s="11" t="n">
        <v>0.25</v>
      </c>
      <c r="Z71" s="3" t="n">
        <v>3.15</v>
      </c>
      <c r="AA71" s="11" t="n">
        <v>0.25</v>
      </c>
      <c r="AB71" s="3" t="n">
        <v>2.4</v>
      </c>
      <c r="AC71" s="11" t="n">
        <v>0.2</v>
      </c>
      <c r="AD71" s="3" t="n">
        <v>2.45</v>
      </c>
      <c r="AE71" s="11" t="n">
        <v>0.25</v>
      </c>
      <c r="AF71" s="3" t="n">
        <v>3.55</v>
      </c>
      <c r="AG71" s="11" t="n">
        <v>0.35</v>
      </c>
      <c r="AH71" s="3" t="n">
        <v>4.3</v>
      </c>
      <c r="AI71" s="11" t="n">
        <v>0.2</v>
      </c>
      <c r="AJ71" s="12" t="n">
        <f aca="false">(B71*C71+D71*E71+F71*G71+H71*I71)/SUM(C71,E71,G71,I71)</f>
        <v>2.615</v>
      </c>
      <c r="AK71" s="0" t="str">
        <f aca="false">IF(AJ71&gt;=2.5,"Pass","Fail")</f>
        <v>Pass</v>
      </c>
      <c r="AL71" s="12" t="n">
        <f aca="false">SUM(J71*K71+L71*M71+N71*O71+P71*Q71+R71*S71)/SUM(K71,M71,O71,Q71,S71)</f>
        <v>3.29</v>
      </c>
      <c r="AM71" s="0" t="str">
        <f aca="false">IF(AL71&gt;=2.5,"Pass","Fail")</f>
        <v>Pass</v>
      </c>
      <c r="AN71" s="3" t="n">
        <f aca="false">SUM(T71*U71+V71*W71+X71*Y71+Z71*AA71)/SUM(U71,W71,Y71,AA71)</f>
        <v>2.885</v>
      </c>
      <c r="AO71" s="2" t="str">
        <f aca="false">IF(AN71&gt;=2.5,"Pass","Fail")</f>
        <v>Pass</v>
      </c>
      <c r="AP71" s="12" t="n">
        <f aca="false">SUM(AB71*AC71+AD71*AE71+AF71*AG71+AH71*AI71)/SUM(AC71,AE71,AG71,AI71)</f>
        <v>3.195</v>
      </c>
      <c r="AQ71" s="0" t="str">
        <f aca="false">IF(AP71&gt;=2.5,"Pass","Fail")</f>
        <v>Pass</v>
      </c>
      <c r="AR71" s="12" t="n">
        <f aca="false">(AJ71+AL71+AN71+AP71)/4</f>
        <v>2.99625</v>
      </c>
      <c r="AS71" s="14" t="str">
        <f aca="false">IF(AR71&gt;=3,"Pass","Fail")</f>
        <v>Fail</v>
      </c>
    </row>
    <row r="72" customFormat="false" ht="12.75" hidden="false" customHeight="false" outlineLevel="0" collapsed="false">
      <c r="A72" s="9" t="s">
        <v>117</v>
      </c>
      <c r="B72" s="3" t="n">
        <v>3.6</v>
      </c>
      <c r="C72" s="11" t="n">
        <v>0.15</v>
      </c>
      <c r="D72" s="3" t="n">
        <v>3.4</v>
      </c>
      <c r="E72" s="11" t="n">
        <v>0.25</v>
      </c>
      <c r="F72" s="3" t="n">
        <v>3.7</v>
      </c>
      <c r="G72" s="11" t="n">
        <v>0.25</v>
      </c>
      <c r="H72" s="3" t="n">
        <v>3.9</v>
      </c>
      <c r="I72" s="11" t="n">
        <v>0.35</v>
      </c>
      <c r="J72" s="3" t="n">
        <v>2.8</v>
      </c>
      <c r="K72" s="11" t="n">
        <v>0.1</v>
      </c>
      <c r="L72" s="3" t="n">
        <v>3.9</v>
      </c>
      <c r="M72" s="11" t="n">
        <v>0.3</v>
      </c>
      <c r="N72" s="3" t="n">
        <v>2.7</v>
      </c>
      <c r="O72" s="11" t="n">
        <v>0.4</v>
      </c>
      <c r="P72" s="3" t="n">
        <v>3.9</v>
      </c>
      <c r="Q72" s="11" t="n">
        <v>0.1</v>
      </c>
      <c r="R72" s="3" t="n">
        <v>4.18</v>
      </c>
      <c r="S72" s="11" t="n">
        <v>0.1</v>
      </c>
      <c r="T72" s="3" t="n">
        <v>3.6</v>
      </c>
      <c r="U72" s="11" t="n">
        <v>0.25</v>
      </c>
      <c r="V72" s="3" t="n">
        <v>4.35</v>
      </c>
      <c r="W72" s="11" t="n">
        <v>0.25</v>
      </c>
      <c r="X72" s="3" t="n">
        <v>3.9</v>
      </c>
      <c r="Y72" s="11" t="n">
        <v>0.25</v>
      </c>
      <c r="Z72" s="3" t="n">
        <v>2.75</v>
      </c>
      <c r="AA72" s="11" t="n">
        <v>0.25</v>
      </c>
      <c r="AB72" s="3" t="n">
        <v>3.2</v>
      </c>
      <c r="AC72" s="11" t="n">
        <v>0.2</v>
      </c>
      <c r="AD72" s="3" t="n">
        <v>3.5</v>
      </c>
      <c r="AE72" s="11" t="n">
        <v>0.25</v>
      </c>
      <c r="AF72" s="3" t="n">
        <v>2.85</v>
      </c>
      <c r="AG72" s="11" t="n">
        <v>0.35</v>
      </c>
      <c r="AH72" s="3" t="n">
        <v>3.42</v>
      </c>
      <c r="AI72" s="11" t="n">
        <v>0.2</v>
      </c>
      <c r="AJ72" s="12" t="n">
        <f aca="false">(B72*C72+D72*E72+F72*G72+H72*I72)/SUM(C72,E72,G72,I72)</f>
        <v>3.68</v>
      </c>
      <c r="AK72" s="0" t="str">
        <f aca="false">IF(AJ72&gt;=2.5,"Pass","Fail")</f>
        <v>Pass</v>
      </c>
      <c r="AL72" s="12" t="n">
        <f aca="false">SUM(J72*K72+L72*M72+N72*O72+P72*Q72+R72*S72)/SUM(K72,M72,O72,Q72,S72)</f>
        <v>3.338</v>
      </c>
      <c r="AM72" s="0" t="str">
        <f aca="false">IF(AL72&gt;=2.5,"Pass","Fail")</f>
        <v>Pass</v>
      </c>
      <c r="AN72" s="3" t="n">
        <f aca="false">SUM(T72*U72+V72*W72+X72*Y72+Z72*AA72)/SUM(U72,W72,Y72,AA72)</f>
        <v>3.65</v>
      </c>
      <c r="AO72" s="2" t="str">
        <f aca="false">IF(AN72&gt;=2.5,"Pass","Fail")</f>
        <v>Pass</v>
      </c>
      <c r="AP72" s="12" t="n">
        <f aca="false">SUM(AB72*AC72+AD72*AE72+AF72*AG72+AH72*AI72)/SUM(AC72,AE72,AG72,AI72)</f>
        <v>3.1965</v>
      </c>
      <c r="AQ72" s="0" t="str">
        <f aca="false">IF(AP72&gt;=2.5,"Pass","Fail")</f>
        <v>Pass</v>
      </c>
      <c r="AR72" s="12" t="n">
        <f aca="false">(AJ72+AL72+AN72+AP72)/4</f>
        <v>3.466125</v>
      </c>
      <c r="AS72" s="0" t="str">
        <f aca="false">IF(AR72&gt;=3,"Pass","Fail")</f>
        <v>Pass</v>
      </c>
    </row>
    <row r="73" customFormat="false" ht="12.75" hidden="false" customHeight="false" outlineLevel="0" collapsed="false">
      <c r="A73" s="9" t="s">
        <v>118</v>
      </c>
      <c r="B73" s="3" t="n">
        <v>3.4</v>
      </c>
      <c r="C73" s="11" t="n">
        <v>0.15</v>
      </c>
      <c r="D73" s="3" t="n">
        <v>3</v>
      </c>
      <c r="E73" s="11" t="n">
        <v>0.25</v>
      </c>
      <c r="F73" s="3" t="n">
        <v>3.2</v>
      </c>
      <c r="G73" s="11" t="n">
        <v>0.25</v>
      </c>
      <c r="H73" s="3" t="n">
        <v>3.8</v>
      </c>
      <c r="I73" s="11" t="n">
        <v>0.35</v>
      </c>
      <c r="J73" s="3" t="n">
        <v>3.5</v>
      </c>
      <c r="K73" s="11" t="n">
        <v>0.1</v>
      </c>
      <c r="L73" s="3" t="n">
        <v>4.5</v>
      </c>
      <c r="M73" s="11" t="n">
        <v>0.3</v>
      </c>
      <c r="N73" s="3" t="n">
        <v>3.25</v>
      </c>
      <c r="O73" s="11" t="n">
        <v>0.4</v>
      </c>
      <c r="P73" s="3" t="n">
        <v>3.7</v>
      </c>
      <c r="Q73" s="11" t="n">
        <v>0.1</v>
      </c>
      <c r="R73" s="3" t="n">
        <v>4.1</v>
      </c>
      <c r="S73" s="11" t="n">
        <v>0.1</v>
      </c>
      <c r="T73" s="3" t="n">
        <v>4.2</v>
      </c>
      <c r="U73" s="11" t="n">
        <v>0.25</v>
      </c>
      <c r="V73" s="3" t="n">
        <v>3.85</v>
      </c>
      <c r="W73" s="11" t="n">
        <v>0.25</v>
      </c>
      <c r="X73" s="3" t="n">
        <v>3.55</v>
      </c>
      <c r="Y73" s="11" t="n">
        <v>0.25</v>
      </c>
      <c r="Z73" s="3" t="n">
        <v>3.3</v>
      </c>
      <c r="AA73" s="11" t="n">
        <v>0.25</v>
      </c>
      <c r="AB73" s="3" t="n">
        <v>3</v>
      </c>
      <c r="AC73" s="11" t="n">
        <v>0.2</v>
      </c>
      <c r="AD73" s="3" t="n">
        <v>3.4</v>
      </c>
      <c r="AE73" s="11" t="n">
        <v>0.25</v>
      </c>
      <c r="AF73" s="3" t="n">
        <v>3.2</v>
      </c>
      <c r="AG73" s="11" t="n">
        <v>0.35</v>
      </c>
      <c r="AH73" s="3" t="n">
        <v>3.85</v>
      </c>
      <c r="AI73" s="11" t="n">
        <v>0.2</v>
      </c>
      <c r="AJ73" s="12" t="n">
        <f aca="false">(B73*C73+D73*E73+F73*G73+H73*I73)/SUM(C73,E73,G73,I73)</f>
        <v>3.39</v>
      </c>
      <c r="AK73" s="0" t="str">
        <f aca="false">IF(AJ73&gt;=2.5,"Pass","Fail")</f>
        <v>Pass</v>
      </c>
      <c r="AL73" s="12" t="n">
        <f aca="false">SUM(J73*K73+L73*M73+N73*O73+P73*Q73+R73*S73)/SUM(K73,M73,O73,Q73,S73)</f>
        <v>3.78</v>
      </c>
      <c r="AM73" s="0" t="str">
        <f aca="false">IF(AL73&gt;=2.5,"Pass","Fail")</f>
        <v>Pass</v>
      </c>
      <c r="AN73" s="3" t="n">
        <f aca="false">SUM(T73*U73+V73*W73+X73*Y73+Z73*AA73)/SUM(U73,W73,Y73,AA73)</f>
        <v>3.725</v>
      </c>
      <c r="AO73" s="2" t="str">
        <f aca="false">IF(AN73&gt;=2.5,"Pass","Fail")</f>
        <v>Pass</v>
      </c>
      <c r="AP73" s="12" t="n">
        <f aca="false">SUM(AB73*AC73+AD73*AE73+AF73*AG73+AH73*AI73)/SUM(AC73,AE73,AG73,AI73)</f>
        <v>3.34</v>
      </c>
      <c r="AQ73" s="0" t="str">
        <f aca="false">IF(AP73&gt;=2.5,"Pass","Fail")</f>
        <v>Pass</v>
      </c>
      <c r="AR73" s="12" t="n">
        <f aca="false">(AJ73+AL73+AN73+AP73)/4</f>
        <v>3.55875</v>
      </c>
      <c r="AS73" s="0" t="str">
        <f aca="false">IF(AR73&gt;=3,"Pass","Fail")</f>
        <v>Pass</v>
      </c>
    </row>
    <row r="74" customFormat="false" ht="12.75" hidden="false" customHeight="false" outlineLevel="0" collapsed="false">
      <c r="A74" s="9" t="s">
        <v>119</v>
      </c>
      <c r="B74" s="3" t="n">
        <v>0</v>
      </c>
      <c r="C74" s="11" t="n">
        <v>0.15</v>
      </c>
      <c r="D74" s="3" t="n">
        <v>0</v>
      </c>
      <c r="E74" s="11" t="n">
        <v>0.25</v>
      </c>
      <c r="F74" s="3" t="n">
        <v>4.5</v>
      </c>
      <c r="G74" s="11" t="n">
        <v>0.25</v>
      </c>
      <c r="H74" s="3" t="n">
        <v>3.6</v>
      </c>
      <c r="I74" s="11" t="n">
        <v>0.35</v>
      </c>
      <c r="J74" s="3" t="n">
        <v>2.25</v>
      </c>
      <c r="K74" s="11" t="n">
        <v>0.1</v>
      </c>
      <c r="L74" s="3" t="n">
        <v>2.8</v>
      </c>
      <c r="M74" s="11" t="n">
        <v>0.3</v>
      </c>
      <c r="N74" s="3" t="n">
        <v>2.7</v>
      </c>
      <c r="O74" s="11" t="n">
        <v>0.4</v>
      </c>
      <c r="P74" s="3" t="n">
        <v>3.1</v>
      </c>
      <c r="Q74" s="11" t="n">
        <v>0.1</v>
      </c>
      <c r="R74" s="3" t="n">
        <v>3.65</v>
      </c>
      <c r="S74" s="11" t="n">
        <v>0.1</v>
      </c>
      <c r="T74" s="3" t="n">
        <v>3</v>
      </c>
      <c r="U74" s="11" t="n">
        <v>0.25</v>
      </c>
      <c r="V74" s="3" t="n">
        <v>2.5</v>
      </c>
      <c r="W74" s="11" t="n">
        <v>0.25</v>
      </c>
      <c r="X74" s="3" t="n">
        <v>3.15</v>
      </c>
      <c r="Y74" s="11" t="n">
        <v>0.25</v>
      </c>
      <c r="Z74" s="3" t="n">
        <v>2.85</v>
      </c>
      <c r="AA74" s="11" t="n">
        <v>0.25</v>
      </c>
      <c r="AB74" s="3" t="n">
        <v>2.55</v>
      </c>
      <c r="AC74" s="11" t="n">
        <v>0.2</v>
      </c>
      <c r="AD74" s="3" t="n">
        <v>2.6</v>
      </c>
      <c r="AE74" s="11" t="n">
        <v>0.25</v>
      </c>
      <c r="AF74" s="3" t="n">
        <v>1.43</v>
      </c>
      <c r="AG74" s="11" t="n">
        <v>0.35</v>
      </c>
      <c r="AH74" s="3" t="n">
        <v>3.15</v>
      </c>
      <c r="AI74" s="11" t="n">
        <v>0.2</v>
      </c>
      <c r="AJ74" s="12" t="n">
        <f aca="false">(B74*C74+D74*E74+F74*G74+H74*I74)/SUM(C74,E74,G74,I74)</f>
        <v>2.385</v>
      </c>
      <c r="AK74" s="13" t="str">
        <f aca="false">IF(AJ74&gt;=2.5,"Pass","Fail")</f>
        <v>Fail</v>
      </c>
      <c r="AL74" s="12" t="n">
        <f aca="false">SUM(J74*K74+L74*M74+N74*O74+P74*Q74+R74*S74)/SUM(K74,M74,O74,Q74,S74)</f>
        <v>2.82</v>
      </c>
      <c r="AM74" s="0" t="str">
        <f aca="false">IF(AL74&gt;=2.5,"Pass","Fail")</f>
        <v>Pass</v>
      </c>
      <c r="AN74" s="3" t="n">
        <f aca="false">SUM(T74*U74+V74*W74+X74*Y74+Z74*AA74)/SUM(U74,W74,Y74,AA74)</f>
        <v>2.875</v>
      </c>
      <c r="AO74" s="2" t="str">
        <f aca="false">IF(AN74&gt;=2.5,"Pass","Fail")</f>
        <v>Pass</v>
      </c>
      <c r="AP74" s="12" t="n">
        <f aca="false">SUM(AB74*AC74+AD74*AE74+AF74*AG74+AH74*AI74)/SUM(AC74,AE74,AG74,AI74)</f>
        <v>2.2905</v>
      </c>
      <c r="AQ74" s="13" t="str">
        <f aca="false">IF(AP74&gt;=2.5,"Pass","Fail")</f>
        <v>Fail</v>
      </c>
      <c r="AR74" s="12" t="n">
        <f aca="false">(AJ74+AL74+AN74+AP74)/4</f>
        <v>2.592625</v>
      </c>
      <c r="AS74" s="14" t="str">
        <f aca="false">IF(AR74&gt;=3,"Pass","Fail")</f>
        <v>Fail</v>
      </c>
    </row>
    <row r="75" customFormat="false" ht="12.75" hidden="false" customHeight="false" outlineLevel="0" collapsed="false">
      <c r="A75" s="9" t="s">
        <v>120</v>
      </c>
      <c r="B75" s="3" t="n">
        <v>2.8</v>
      </c>
      <c r="C75" s="11" t="n">
        <v>0.15</v>
      </c>
      <c r="D75" s="3" t="n">
        <v>2.4</v>
      </c>
      <c r="E75" s="11" t="n">
        <v>0.25</v>
      </c>
      <c r="F75" s="3" t="n">
        <v>2.3</v>
      </c>
      <c r="G75" s="11" t="n">
        <v>0.25</v>
      </c>
      <c r="H75" s="3" t="n">
        <v>3.5</v>
      </c>
      <c r="I75" s="11" t="n">
        <v>0.35</v>
      </c>
      <c r="J75" s="3" t="n">
        <v>3.3</v>
      </c>
      <c r="K75" s="11" t="n">
        <v>0.1</v>
      </c>
      <c r="L75" s="3" t="n">
        <v>3.3</v>
      </c>
      <c r="M75" s="11" t="n">
        <v>0.3</v>
      </c>
      <c r="N75" s="3" t="n">
        <v>3.9</v>
      </c>
      <c r="O75" s="11" t="n">
        <v>0.4</v>
      </c>
      <c r="P75" s="3" t="n">
        <v>2.28</v>
      </c>
      <c r="Q75" s="11" t="n">
        <v>0.1</v>
      </c>
      <c r="R75" s="3" t="n">
        <v>3.06</v>
      </c>
      <c r="S75" s="11" t="n">
        <v>0.1</v>
      </c>
      <c r="T75" s="3" t="n">
        <v>2.74</v>
      </c>
      <c r="U75" s="11" t="n">
        <v>0.25</v>
      </c>
      <c r="V75" s="3" t="n">
        <v>2.41</v>
      </c>
      <c r="W75" s="11" t="n">
        <v>0.25</v>
      </c>
      <c r="X75" s="3" t="n">
        <v>2.7</v>
      </c>
      <c r="Y75" s="11" t="n">
        <v>0.25</v>
      </c>
      <c r="Z75" s="3" t="n">
        <v>3.15</v>
      </c>
      <c r="AA75" s="11" t="n">
        <v>0.25</v>
      </c>
      <c r="AB75" s="3" t="n">
        <v>2.07</v>
      </c>
      <c r="AC75" s="11" t="n">
        <v>0.2</v>
      </c>
      <c r="AD75" s="3" t="n">
        <v>2.72</v>
      </c>
      <c r="AE75" s="11" t="n">
        <v>0.25</v>
      </c>
      <c r="AF75" s="3" t="n">
        <v>2.42</v>
      </c>
      <c r="AG75" s="11" t="n">
        <v>0.35</v>
      </c>
      <c r="AH75" s="3" t="n">
        <v>4</v>
      </c>
      <c r="AI75" s="11" t="n">
        <v>0.2</v>
      </c>
      <c r="AJ75" s="12" t="n">
        <f aca="false">(B75*C75+D75*E75+F75*G75+H75*I75)/SUM(C75,E75,G75,I75)</f>
        <v>2.82</v>
      </c>
      <c r="AK75" s="0" t="str">
        <f aca="false">IF(AJ75&gt;=2.5,"Pass","Fail")</f>
        <v>Pass</v>
      </c>
      <c r="AL75" s="12" t="n">
        <f aca="false">SUM(J75*K75+L75*M75+N75*O75+P75*Q75+R75*S75)/SUM(K75,M75,O75,Q75,S75)</f>
        <v>3.414</v>
      </c>
      <c r="AM75" s="0" t="str">
        <f aca="false">IF(AL75&gt;=2.5,"Pass","Fail")</f>
        <v>Pass</v>
      </c>
      <c r="AN75" s="3" t="n">
        <f aca="false">SUM(T75*U75+V75*W75+X75*Y75+Z75*AA75)/SUM(U75,W75,Y75,AA75)</f>
        <v>2.75</v>
      </c>
      <c r="AO75" s="2" t="str">
        <f aca="false">IF(AN75&gt;=2.5,"Pass","Fail")</f>
        <v>Pass</v>
      </c>
      <c r="AP75" s="12" t="n">
        <f aca="false">SUM(AB75*AC75+AD75*AE75+AF75*AG75+AH75*AI75)/SUM(AC75,AE75,AG75,AI75)</f>
        <v>2.741</v>
      </c>
      <c r="AQ75" s="0" t="str">
        <f aca="false">IF(AP75&gt;=2.5,"Pass","Fail")</f>
        <v>Pass</v>
      </c>
      <c r="AR75" s="12" t="n">
        <f aca="false">(AJ75+AL75+AN75+AP75)/4</f>
        <v>2.93125</v>
      </c>
      <c r="AS75" s="14" t="str">
        <f aca="false">IF(AR75&gt;=3,"Pass","Fail")</f>
        <v>Fail</v>
      </c>
    </row>
    <row r="76" customFormat="false" ht="12.75" hidden="false" customHeight="false" outlineLevel="0" collapsed="false">
      <c r="A76" s="9" t="s">
        <v>121</v>
      </c>
      <c r="B76" s="3" t="n">
        <v>3.4</v>
      </c>
      <c r="C76" s="11" t="n">
        <v>0.15</v>
      </c>
      <c r="D76" s="3" t="n">
        <v>3.2</v>
      </c>
      <c r="E76" s="11" t="n">
        <v>0.25</v>
      </c>
      <c r="F76" s="3" t="n">
        <v>2.8</v>
      </c>
      <c r="G76" s="11" t="n">
        <v>0.25</v>
      </c>
      <c r="H76" s="3" t="n">
        <v>3.5</v>
      </c>
      <c r="I76" s="11" t="n">
        <v>0.35</v>
      </c>
      <c r="J76" s="3" t="n">
        <v>2.5</v>
      </c>
      <c r="K76" s="11" t="n">
        <v>0.1</v>
      </c>
      <c r="L76" s="3" t="n">
        <v>4.2</v>
      </c>
      <c r="M76" s="11" t="n">
        <v>0.3</v>
      </c>
      <c r="N76" s="3" t="n">
        <v>2.65</v>
      </c>
      <c r="O76" s="11" t="n">
        <v>0.4</v>
      </c>
      <c r="P76" s="3" t="n">
        <v>1.7</v>
      </c>
      <c r="Q76" s="11" t="n">
        <v>0.1</v>
      </c>
      <c r="R76" s="3" t="n">
        <v>3.65</v>
      </c>
      <c r="S76" s="11" t="n">
        <v>0.1</v>
      </c>
      <c r="T76" s="3" t="n">
        <v>4</v>
      </c>
      <c r="U76" s="11" t="n">
        <v>0.25</v>
      </c>
      <c r="V76" s="3" t="n">
        <v>3</v>
      </c>
      <c r="W76" s="11" t="n">
        <v>0.25</v>
      </c>
      <c r="X76" s="3" t="n">
        <v>3.9</v>
      </c>
      <c r="Y76" s="11" t="n">
        <v>0.25</v>
      </c>
      <c r="Z76" s="3" t="n">
        <v>2.75</v>
      </c>
      <c r="AA76" s="11" t="n">
        <v>0.25</v>
      </c>
      <c r="AB76" s="3" t="n">
        <v>3.3</v>
      </c>
      <c r="AC76" s="11" t="n">
        <v>0.2</v>
      </c>
      <c r="AD76" s="3" t="n">
        <v>3.9</v>
      </c>
      <c r="AE76" s="11" t="n">
        <v>0.25</v>
      </c>
      <c r="AF76" s="3" t="n">
        <v>2.85</v>
      </c>
      <c r="AG76" s="11" t="n">
        <v>0.35</v>
      </c>
      <c r="AH76" s="3" t="n">
        <v>3.15</v>
      </c>
      <c r="AI76" s="11" t="n">
        <v>0.2</v>
      </c>
      <c r="AJ76" s="12" t="n">
        <f aca="false">(B76*C76+D76*E76+F76*G76+H76*I76)/SUM(C76,E76,G76,I76)</f>
        <v>3.235</v>
      </c>
      <c r="AK76" s="0" t="str">
        <f aca="false">IF(AJ76&gt;=2.5,"Pass","Fail")</f>
        <v>Pass</v>
      </c>
      <c r="AL76" s="12" t="n">
        <f aca="false">SUM(J76*K76+L76*M76+N76*O76+P76*Q76+R76*S76)/SUM(K76,M76,O76,Q76,S76)</f>
        <v>3.105</v>
      </c>
      <c r="AM76" s="0" t="str">
        <f aca="false">IF(AL76&gt;=2.5,"Pass","Fail")</f>
        <v>Pass</v>
      </c>
      <c r="AN76" s="3" t="n">
        <f aca="false">SUM(T76*U76+V76*W76+X76*Y76+Z76*AA76)/SUM(U76,W76,Y76,AA76)</f>
        <v>3.4125</v>
      </c>
      <c r="AO76" s="2" t="str">
        <f aca="false">IF(AN76&gt;=2.5,"Pass","Fail")</f>
        <v>Pass</v>
      </c>
      <c r="AP76" s="12" t="n">
        <f aca="false">SUM(AB76*AC76+AD76*AE76+AF76*AG76+AH76*AI76)/SUM(AC76,AE76,AG76,AI76)</f>
        <v>3.2625</v>
      </c>
      <c r="AQ76" s="0" t="str">
        <f aca="false">IF(AP76&gt;=2.5,"Pass","Fail")</f>
        <v>Pass</v>
      </c>
      <c r="AR76" s="12" t="n">
        <f aca="false">(AJ76+AL76+AN76+AP76)/4</f>
        <v>3.25375</v>
      </c>
      <c r="AS76" s="0" t="str">
        <f aca="false">IF(AR76&gt;=3,"Pass","Fail")</f>
        <v>Pass</v>
      </c>
    </row>
    <row r="77" customFormat="false" ht="12.75" hidden="false" customHeight="false" outlineLevel="0" collapsed="false">
      <c r="A77" s="9" t="s">
        <v>122</v>
      </c>
      <c r="B77" s="3" t="n">
        <v>3.7</v>
      </c>
      <c r="C77" s="11" t="n">
        <v>0.15</v>
      </c>
      <c r="D77" s="3" t="n">
        <v>3.3</v>
      </c>
      <c r="E77" s="11" t="n">
        <v>0.25</v>
      </c>
      <c r="F77" s="3" t="n">
        <v>2.7</v>
      </c>
      <c r="G77" s="11" t="n">
        <v>0.25</v>
      </c>
      <c r="H77" s="3" t="n">
        <v>3.4</v>
      </c>
      <c r="I77" s="11" t="n">
        <v>0.35</v>
      </c>
      <c r="J77" s="3" t="n">
        <v>2.25</v>
      </c>
      <c r="K77" s="11" t="n">
        <v>0.1</v>
      </c>
      <c r="L77" s="3" t="n">
        <v>3</v>
      </c>
      <c r="M77" s="11" t="n">
        <v>0.3</v>
      </c>
      <c r="N77" s="3" t="n">
        <v>2.4</v>
      </c>
      <c r="O77" s="11" t="n">
        <v>0.4</v>
      </c>
      <c r="P77" s="3" t="n">
        <v>2.5</v>
      </c>
      <c r="Q77" s="11" t="n">
        <v>0.1</v>
      </c>
      <c r="R77" s="3" t="n">
        <v>3.95</v>
      </c>
      <c r="S77" s="11" t="n">
        <v>0.1</v>
      </c>
      <c r="T77" s="3" t="n">
        <v>3.2</v>
      </c>
      <c r="U77" s="11" t="n">
        <v>0.25</v>
      </c>
      <c r="V77" s="3" t="n">
        <v>2.59</v>
      </c>
      <c r="W77" s="11" t="n">
        <v>0.25</v>
      </c>
      <c r="X77" s="3" t="n">
        <v>3</v>
      </c>
      <c r="Y77" s="11" t="n">
        <v>0.25</v>
      </c>
      <c r="Z77" s="3" t="n">
        <v>4</v>
      </c>
      <c r="AA77" s="11" t="n">
        <v>0.25</v>
      </c>
      <c r="AB77" s="3" t="n">
        <v>3.3</v>
      </c>
      <c r="AC77" s="11" t="n">
        <v>0.2</v>
      </c>
      <c r="AD77" s="3" t="n">
        <v>4</v>
      </c>
      <c r="AE77" s="11" t="n">
        <v>0.25</v>
      </c>
      <c r="AF77" s="3" t="n">
        <v>2.75</v>
      </c>
      <c r="AG77" s="11" t="n">
        <v>0.35</v>
      </c>
      <c r="AH77" s="3" t="n">
        <v>3</v>
      </c>
      <c r="AI77" s="11" t="n">
        <v>0.2</v>
      </c>
      <c r="AJ77" s="12" t="n">
        <f aca="false">(B77*C77+D77*E77+F77*G77+H77*I77)/SUM(C77,E77,G77,I77)</f>
        <v>3.245</v>
      </c>
      <c r="AK77" s="0" t="str">
        <f aca="false">IF(AJ77&gt;=2.5,"Pass","Fail")</f>
        <v>Pass</v>
      </c>
      <c r="AL77" s="12" t="n">
        <f aca="false">SUM(J77*K77+L77*M77+N77*O77+P77*Q77+R77*S77)/SUM(K77,M77,O77,Q77,S77)</f>
        <v>2.73</v>
      </c>
      <c r="AM77" s="0" t="str">
        <f aca="false">IF(AL77&gt;=2.5,"Pass","Fail")</f>
        <v>Pass</v>
      </c>
      <c r="AN77" s="3" t="n">
        <f aca="false">SUM(T77*U77+V77*W77+X77*Y77+Z77*AA77)/SUM(U77,W77,Y77,AA77)</f>
        <v>3.1975</v>
      </c>
      <c r="AO77" s="2" t="str">
        <f aca="false">IF(AN77&gt;=2.5,"Pass","Fail")</f>
        <v>Pass</v>
      </c>
      <c r="AP77" s="12" t="n">
        <f aca="false">SUM(AB77*AC77+AD77*AE77+AF77*AG77+AH77*AI77)/SUM(AC77,AE77,AG77,AI77)</f>
        <v>3.2225</v>
      </c>
      <c r="AQ77" s="0" t="str">
        <f aca="false">IF(AP77&gt;=2.5,"Pass","Fail")</f>
        <v>Pass</v>
      </c>
      <c r="AR77" s="12" t="n">
        <f aca="false">(AJ77+AL77+AN77+AP77)/4</f>
        <v>3.09875</v>
      </c>
      <c r="AS77" s="0" t="str">
        <f aca="false">IF(AR77&gt;=3,"Pass","Fail")</f>
        <v>Pass</v>
      </c>
    </row>
    <row r="78" customFormat="false" ht="12.75" hidden="false" customHeight="false" outlineLevel="0" collapsed="false">
      <c r="A78" s="9" t="s">
        <v>123</v>
      </c>
      <c r="B78" s="3" t="n">
        <v>3.5</v>
      </c>
      <c r="C78" s="11" t="n">
        <v>0.15</v>
      </c>
      <c r="D78" s="3" t="n">
        <v>3.1</v>
      </c>
      <c r="E78" s="11" t="n">
        <v>0.25</v>
      </c>
      <c r="F78" s="3" t="n">
        <v>4.7</v>
      </c>
      <c r="G78" s="11" t="n">
        <v>0.25</v>
      </c>
      <c r="H78" s="3" t="n">
        <v>3.1</v>
      </c>
      <c r="I78" s="11" t="n">
        <v>0.35</v>
      </c>
      <c r="J78" s="3" t="n">
        <v>2.1</v>
      </c>
      <c r="K78" s="11" t="n">
        <v>0.1</v>
      </c>
      <c r="L78" s="3" t="n">
        <v>3.3</v>
      </c>
      <c r="M78" s="11" t="n">
        <v>0.3</v>
      </c>
      <c r="N78" s="3" t="n">
        <v>3.9</v>
      </c>
      <c r="O78" s="11" t="n">
        <v>0.4</v>
      </c>
      <c r="P78" s="3" t="n">
        <v>0</v>
      </c>
      <c r="Q78" s="11" t="n">
        <v>0.1</v>
      </c>
      <c r="R78" s="3" t="n">
        <v>2.36</v>
      </c>
      <c r="S78" s="11" t="n">
        <v>0.1</v>
      </c>
      <c r="T78" s="3" t="n">
        <v>4.2</v>
      </c>
      <c r="U78" s="11" t="n">
        <v>0.25</v>
      </c>
      <c r="V78" s="3" t="n">
        <v>2.7</v>
      </c>
      <c r="W78" s="11" t="n">
        <v>0.25</v>
      </c>
      <c r="X78" s="3" t="n">
        <v>3.55</v>
      </c>
      <c r="Y78" s="11" t="n">
        <v>0.25</v>
      </c>
      <c r="Z78" s="3" t="n">
        <v>3.75</v>
      </c>
      <c r="AA78" s="11" t="n">
        <v>0.25</v>
      </c>
      <c r="AB78" s="3" t="n">
        <v>3.2</v>
      </c>
      <c r="AC78" s="11" t="n">
        <v>0.2</v>
      </c>
      <c r="AD78" s="3" t="n">
        <v>2.8</v>
      </c>
      <c r="AE78" s="11" t="n">
        <v>0.25</v>
      </c>
      <c r="AF78" s="3" t="n">
        <v>2.45</v>
      </c>
      <c r="AG78" s="11" t="n">
        <v>0.35</v>
      </c>
      <c r="AH78" s="3" t="n">
        <v>2.56</v>
      </c>
      <c r="AI78" s="11" t="n">
        <v>0.2</v>
      </c>
      <c r="AJ78" s="12" t="n">
        <f aca="false">(B78*C78+D78*E78+F78*G78+H78*I78)/SUM(C78,E78,G78,I78)</f>
        <v>3.56</v>
      </c>
      <c r="AK78" s="0" t="str">
        <f aca="false">IF(AJ78&gt;=2.5,"Pass","Fail")</f>
        <v>Pass</v>
      </c>
      <c r="AL78" s="12" t="n">
        <f aca="false">SUM(J78*K78+L78*M78+N78*O78+P78*Q78+R78*S78)/SUM(K78,M78,O78,Q78,S78)</f>
        <v>2.996</v>
      </c>
      <c r="AM78" s="15" t="str">
        <f aca="false">IF(AL78&gt;=2.5,"Pass","Fail")</f>
        <v>Pass</v>
      </c>
      <c r="AN78" s="3" t="n">
        <f aca="false">SUM(T78*U78+V78*W78+X78*Y78+Z78*AA78)/SUM(U78,W78,Y78,AA78)</f>
        <v>3.55</v>
      </c>
      <c r="AO78" s="2" t="str">
        <f aca="false">IF(AN78&gt;=2.5,"Pass","Fail")</f>
        <v>Pass</v>
      </c>
      <c r="AP78" s="12" t="n">
        <f aca="false">SUM(AB78*AC78+AD78*AE78+AF78*AG78+AH78*AI78)/SUM(AC78,AE78,AG78,AI78)</f>
        <v>2.7095</v>
      </c>
      <c r="AQ78" s="0" t="str">
        <f aca="false">IF(AP78&gt;=2.5,"Pass","Fail")</f>
        <v>Pass</v>
      </c>
      <c r="AR78" s="12" t="n">
        <f aca="false">(AJ78+AL78+AN78+AP78)/4</f>
        <v>3.203875</v>
      </c>
      <c r="AS78" s="0" t="str">
        <f aca="false">IF(AR78&gt;=3,"Pass","Fail")</f>
        <v>Pass</v>
      </c>
    </row>
    <row r="79" customFormat="false" ht="12.75" hidden="false" customHeight="false" outlineLevel="0" collapsed="false">
      <c r="A79" s="9" t="s">
        <v>124</v>
      </c>
      <c r="B79" s="3" t="n">
        <v>3.5</v>
      </c>
      <c r="C79" s="11" t="n">
        <v>0.15</v>
      </c>
      <c r="D79" s="3" t="n">
        <v>3</v>
      </c>
      <c r="E79" s="11" t="n">
        <v>0.25</v>
      </c>
      <c r="F79" s="3" t="n">
        <v>4.2</v>
      </c>
      <c r="G79" s="11" t="n">
        <v>0.25</v>
      </c>
      <c r="H79" s="3" t="n">
        <v>3.7</v>
      </c>
      <c r="I79" s="11" t="n">
        <v>0.35</v>
      </c>
      <c r="J79" s="3" t="n">
        <v>3.3</v>
      </c>
      <c r="K79" s="11" t="n">
        <v>0.1</v>
      </c>
      <c r="L79" s="3" t="n">
        <v>3.5</v>
      </c>
      <c r="M79" s="11" t="n">
        <v>0.3</v>
      </c>
      <c r="N79" s="3" t="n">
        <v>2.65</v>
      </c>
      <c r="O79" s="11" t="n">
        <v>0.4</v>
      </c>
      <c r="P79" s="3" t="n">
        <v>4.3</v>
      </c>
      <c r="Q79" s="11" t="n">
        <v>0.1</v>
      </c>
      <c r="R79" s="3" t="n">
        <v>3.95</v>
      </c>
      <c r="S79" s="11" t="n">
        <v>0.1</v>
      </c>
      <c r="T79" s="3" t="n">
        <v>3.4</v>
      </c>
      <c r="U79" s="11" t="n">
        <v>0.25</v>
      </c>
      <c r="V79" s="3" t="n">
        <v>2.7</v>
      </c>
      <c r="W79" s="11" t="n">
        <v>0.25</v>
      </c>
      <c r="X79" s="3" t="n">
        <v>4.85</v>
      </c>
      <c r="Y79" s="11" t="n">
        <v>0.25</v>
      </c>
      <c r="Z79" s="3" t="n">
        <v>3.85</v>
      </c>
      <c r="AA79" s="11" t="n">
        <v>0.25</v>
      </c>
      <c r="AB79" s="3" t="n">
        <v>3.1</v>
      </c>
      <c r="AC79" s="11" t="n">
        <v>0.2</v>
      </c>
      <c r="AD79" s="3" t="n">
        <v>3.7</v>
      </c>
      <c r="AE79" s="11" t="n">
        <v>0.25</v>
      </c>
      <c r="AF79" s="3" t="n">
        <v>2.85</v>
      </c>
      <c r="AG79" s="11" t="n">
        <v>0.35</v>
      </c>
      <c r="AH79" s="3" t="n">
        <v>4.15</v>
      </c>
      <c r="AI79" s="11" t="n">
        <v>0.2</v>
      </c>
      <c r="AJ79" s="12" t="n">
        <f aca="false">(B79*C79+D79*E79+F79*G79+H79*I79)/SUM(C79,E79,G79,I79)</f>
        <v>3.62</v>
      </c>
      <c r="AK79" s="0" t="str">
        <f aca="false">IF(AJ79&gt;=2.5,"Pass","Fail")</f>
        <v>Pass</v>
      </c>
      <c r="AL79" s="12" t="n">
        <f aca="false">SUM(J79*K79+L79*M79+N79*O79+P79*Q79+R79*S79)/SUM(K79,M79,O79,Q79,S79)</f>
        <v>3.265</v>
      </c>
      <c r="AM79" s="0" t="str">
        <f aca="false">IF(AL79&gt;=2.5,"Pass","Fail")</f>
        <v>Pass</v>
      </c>
      <c r="AN79" s="3" t="n">
        <f aca="false">SUM(T79*U79+V79*W79+X79*Y79+Z79*AA79)/SUM(U79,W79,Y79,AA79)</f>
        <v>3.7</v>
      </c>
      <c r="AO79" s="2" t="str">
        <f aca="false">IF(AN79&gt;=2.5,"Pass","Fail")</f>
        <v>Pass</v>
      </c>
      <c r="AP79" s="12" t="n">
        <f aca="false">SUM(AB79*AC79+AD79*AE79+AF79*AG79+AH79*AI79)/SUM(AC79,AE79,AG79,AI79)</f>
        <v>3.3725</v>
      </c>
      <c r="AQ79" s="0" t="str">
        <f aca="false">IF(AP79&gt;=2.5,"Pass","Fail")</f>
        <v>Pass</v>
      </c>
      <c r="AR79" s="12" t="n">
        <f aca="false">(AJ79+AL79+AN79+AP79)/4</f>
        <v>3.489375</v>
      </c>
      <c r="AS79" s="0" t="str">
        <f aca="false">IF(AR79&gt;=3,"Pass","Fail")</f>
        <v>Pass</v>
      </c>
    </row>
    <row r="80" customFormat="false" ht="12.75" hidden="false" customHeight="false" outlineLevel="0" collapsed="false">
      <c r="A80" s="9" t="s">
        <v>125</v>
      </c>
      <c r="B80" s="3" t="n">
        <v>2.7</v>
      </c>
      <c r="C80" s="11" t="n">
        <v>0.15</v>
      </c>
      <c r="D80" s="3" t="n">
        <v>2.5</v>
      </c>
      <c r="E80" s="11" t="n">
        <v>0.25</v>
      </c>
      <c r="F80" s="3" t="n">
        <v>2.8</v>
      </c>
      <c r="G80" s="11" t="n">
        <v>0.25</v>
      </c>
      <c r="H80" s="3" t="n">
        <v>2.98</v>
      </c>
      <c r="I80" s="11" t="n">
        <v>0.35</v>
      </c>
      <c r="J80" s="3" t="n">
        <v>2</v>
      </c>
      <c r="K80" s="11" t="n">
        <v>0.1</v>
      </c>
      <c r="L80" s="3" t="n">
        <v>3.1</v>
      </c>
      <c r="M80" s="11" t="n">
        <v>0.3</v>
      </c>
      <c r="N80" s="3" t="n">
        <v>3.6</v>
      </c>
      <c r="O80" s="11" t="n">
        <v>0.4</v>
      </c>
      <c r="P80" s="3" t="n">
        <v>1.7</v>
      </c>
      <c r="Q80" s="11" t="n">
        <v>0.1</v>
      </c>
      <c r="R80" s="3" t="n">
        <v>3.45</v>
      </c>
      <c r="S80" s="11" t="n">
        <v>0.1</v>
      </c>
      <c r="T80" s="3" t="n">
        <v>3.2</v>
      </c>
      <c r="U80" s="11" t="n">
        <v>0.25</v>
      </c>
      <c r="V80" s="3" t="n">
        <v>3</v>
      </c>
      <c r="W80" s="11" t="n">
        <v>0.25</v>
      </c>
      <c r="X80" s="3" t="n">
        <v>2.85</v>
      </c>
      <c r="Y80" s="11" t="n">
        <v>0.25</v>
      </c>
      <c r="Z80" s="3" t="n">
        <v>3.44</v>
      </c>
      <c r="AA80" s="11" t="n">
        <v>0.25</v>
      </c>
      <c r="AB80" s="3" t="n">
        <v>2.13</v>
      </c>
      <c r="AC80" s="11" t="n">
        <v>0.2</v>
      </c>
      <c r="AD80" s="3" t="n">
        <v>3.1</v>
      </c>
      <c r="AE80" s="11" t="n">
        <v>0.25</v>
      </c>
      <c r="AF80" s="3" t="n">
        <v>3.55</v>
      </c>
      <c r="AG80" s="11" t="n">
        <v>0.35</v>
      </c>
      <c r="AH80" s="3" t="n">
        <v>2.68</v>
      </c>
      <c r="AI80" s="11" t="n">
        <v>0.2</v>
      </c>
      <c r="AJ80" s="12" t="n">
        <f aca="false">(B80*C80+D80*E80+F80*G80+H80*I80)/SUM(C80,E80,G80,I80)</f>
        <v>2.773</v>
      </c>
      <c r="AK80" s="0" t="str">
        <f aca="false">IF(AJ80&gt;=2.5,"Pass","Fail")</f>
        <v>Pass</v>
      </c>
      <c r="AL80" s="12" t="n">
        <f aca="false">SUM(J80*K80+L80*M80+N80*O80+P80*Q80+R80*S80)/SUM(K80,M80,O80,Q80,S80)</f>
        <v>3.085</v>
      </c>
      <c r="AM80" s="0" t="str">
        <f aca="false">IF(AL80&gt;=2.5,"Pass","Fail")</f>
        <v>Pass</v>
      </c>
      <c r="AN80" s="3" t="n">
        <f aca="false">SUM(T80*U80+V80*W80+X80*Y80+Z80*AA80)/SUM(U80,W80,Y80,AA80)</f>
        <v>3.1225</v>
      </c>
      <c r="AO80" s="2" t="str">
        <f aca="false">IF(AN80&gt;=2.5,"Pass","Fail")</f>
        <v>Pass</v>
      </c>
      <c r="AP80" s="12" t="n">
        <f aca="false">SUM(AB80*AC80+AD80*AE80+AF80*AG80+AH80*AI80)/SUM(AC80,AE80,AG80,AI80)</f>
        <v>2.9795</v>
      </c>
      <c r="AQ80" s="0" t="str">
        <f aca="false">IF(AP80&gt;=2.5,"Pass","Fail")</f>
        <v>Pass</v>
      </c>
      <c r="AR80" s="12" t="n">
        <f aca="false">(AJ80+AL80+AN80+AP80)/4</f>
        <v>2.99</v>
      </c>
      <c r="AS80" s="14" t="str">
        <f aca="false">IF(AR80&gt;=3,"Pass","Fail")</f>
        <v>Fail</v>
      </c>
    </row>
    <row r="81" customFormat="false" ht="12.75" hidden="false" customHeight="false" outlineLevel="0" collapsed="false">
      <c r="A81" s="9" t="s">
        <v>126</v>
      </c>
      <c r="B81" s="3" t="n">
        <v>2.3</v>
      </c>
      <c r="C81" s="11" t="n">
        <v>0.15</v>
      </c>
      <c r="D81" s="3" t="n">
        <v>2</v>
      </c>
      <c r="E81" s="11" t="n">
        <v>0.25</v>
      </c>
      <c r="F81" s="3" t="n">
        <v>3.3</v>
      </c>
      <c r="G81" s="11" t="n">
        <v>0.25</v>
      </c>
      <c r="H81" s="3" t="n">
        <v>3.1</v>
      </c>
      <c r="I81" s="11" t="n">
        <v>0.35</v>
      </c>
      <c r="J81" s="3" t="n">
        <v>1.8</v>
      </c>
      <c r="K81" s="11" t="n">
        <v>0.1</v>
      </c>
      <c r="L81" s="3" t="n">
        <v>4.5</v>
      </c>
      <c r="M81" s="11" t="n">
        <v>0.3</v>
      </c>
      <c r="N81" s="3" t="n">
        <v>2.98</v>
      </c>
      <c r="O81" s="11" t="n">
        <v>0.4</v>
      </c>
      <c r="P81" s="3" t="n">
        <v>1.8</v>
      </c>
      <c r="Q81" s="11" t="n">
        <v>0.1</v>
      </c>
      <c r="R81" s="3" t="n">
        <v>1.8</v>
      </c>
      <c r="S81" s="11" t="n">
        <v>0.1</v>
      </c>
      <c r="T81" s="3" t="n">
        <v>2.89</v>
      </c>
      <c r="U81" s="11" t="n">
        <v>0.25</v>
      </c>
      <c r="V81" s="3" t="n">
        <v>3.5</v>
      </c>
      <c r="W81" s="11" t="n">
        <v>0.25</v>
      </c>
      <c r="X81" s="3" t="n">
        <v>2.7</v>
      </c>
      <c r="Y81" s="11" t="n">
        <v>0.25</v>
      </c>
      <c r="Z81" s="3" t="n">
        <v>3.15</v>
      </c>
      <c r="AA81" s="11" t="n">
        <v>0.25</v>
      </c>
      <c r="AB81" s="3" t="n">
        <v>3.1</v>
      </c>
      <c r="AC81" s="11" t="n">
        <v>0.2</v>
      </c>
      <c r="AD81" s="3" t="n">
        <v>4.4</v>
      </c>
      <c r="AE81" s="11" t="n">
        <v>0.25</v>
      </c>
      <c r="AF81" s="3" t="n">
        <v>2.85</v>
      </c>
      <c r="AG81" s="11" t="n">
        <v>0.35</v>
      </c>
      <c r="AH81" s="3" t="n">
        <v>2.21</v>
      </c>
      <c r="AI81" s="11" t="n">
        <v>0.2</v>
      </c>
      <c r="AJ81" s="12" t="n">
        <f aca="false">(B81*C81+D81*E81+F81*G81+H81*I81)/SUM(C81,E81,G81,I81)</f>
        <v>2.755</v>
      </c>
      <c r="AK81" s="0" t="str">
        <f aca="false">IF(AJ81&gt;=2.5,"Pass","Fail")</f>
        <v>Pass</v>
      </c>
      <c r="AL81" s="12" t="n">
        <f aca="false">SUM(J81*K81+L81*M81+N81*O81+P81*Q81+R81*S81)/SUM(K81,M81,O81,Q81,S81)</f>
        <v>3.082</v>
      </c>
      <c r="AM81" s="0" t="str">
        <f aca="false">IF(AL81&gt;=2.5,"Pass","Fail")</f>
        <v>Pass</v>
      </c>
      <c r="AN81" s="3" t="n">
        <f aca="false">SUM(T81*U81+V81*W81+X81*Y81+Z81*AA81)/SUM(U81,W81,Y81,AA81)</f>
        <v>3.06</v>
      </c>
      <c r="AO81" s="2" t="str">
        <f aca="false">IF(AN81&gt;=2.5,"Pass","Fail")</f>
        <v>Pass</v>
      </c>
      <c r="AP81" s="12" t="n">
        <f aca="false">SUM(AB81*AC81+AD81*AE81+AF81*AG81+AH81*AI81)/SUM(AC81,AE81,AG81,AI81)</f>
        <v>3.1595</v>
      </c>
      <c r="AQ81" s="0" t="str">
        <f aca="false">IF(AP81&gt;=2.5,"Pass","Fail")</f>
        <v>Pass</v>
      </c>
      <c r="AR81" s="12" t="n">
        <f aca="false">(AJ81+AL81+AN81+AP81)/4</f>
        <v>3.014125</v>
      </c>
      <c r="AS81" s="0" t="str">
        <f aca="false">IF(AR81&gt;=3,"Pass","Fail")</f>
        <v>Pass</v>
      </c>
    </row>
    <row r="82" customFormat="false" ht="12.75" hidden="false" customHeight="false" outlineLevel="0" collapsed="false">
      <c r="A82" s="9" t="s">
        <v>127</v>
      </c>
      <c r="B82" s="3" t="n">
        <v>3.9</v>
      </c>
      <c r="C82" s="11" t="n">
        <v>0.15</v>
      </c>
      <c r="D82" s="3" t="n">
        <v>3.1</v>
      </c>
      <c r="E82" s="11" t="n">
        <v>0.25</v>
      </c>
      <c r="F82" s="3" t="n">
        <v>2.3</v>
      </c>
      <c r="G82" s="11" t="n">
        <v>0.25</v>
      </c>
      <c r="H82" s="3" t="n">
        <v>3.3</v>
      </c>
      <c r="I82" s="11" t="n">
        <v>0.35</v>
      </c>
      <c r="J82" s="3" t="n">
        <v>3.1</v>
      </c>
      <c r="K82" s="11" t="n">
        <v>0.1</v>
      </c>
      <c r="L82" s="3" t="n">
        <v>3.6</v>
      </c>
      <c r="M82" s="11" t="n">
        <v>0.3</v>
      </c>
      <c r="N82" s="3" t="n">
        <v>3.9</v>
      </c>
      <c r="O82" s="11" t="n">
        <v>0.4</v>
      </c>
      <c r="P82" s="3" t="n">
        <v>4.4</v>
      </c>
      <c r="Q82" s="11" t="n">
        <v>0.1</v>
      </c>
      <c r="R82" s="3" t="n">
        <v>3.95</v>
      </c>
      <c r="S82" s="11" t="n">
        <v>0.1</v>
      </c>
      <c r="T82" s="3" t="n">
        <v>2.6</v>
      </c>
      <c r="U82" s="11" t="n">
        <v>0.25</v>
      </c>
      <c r="V82" s="3" t="n">
        <v>4.5</v>
      </c>
      <c r="W82" s="11" t="n">
        <v>0.25</v>
      </c>
      <c r="X82" s="3" t="n">
        <v>3</v>
      </c>
      <c r="Y82" s="11" t="n">
        <v>0.25</v>
      </c>
      <c r="Z82" s="3" t="n">
        <v>3.28</v>
      </c>
      <c r="AA82" s="11" t="n">
        <v>0.25</v>
      </c>
      <c r="AB82" s="3" t="n">
        <v>2.7</v>
      </c>
      <c r="AC82" s="11" t="n">
        <v>0.2</v>
      </c>
      <c r="AD82" s="3" t="n">
        <v>2.9</v>
      </c>
      <c r="AE82" s="11" t="n">
        <v>0.25</v>
      </c>
      <c r="AF82" s="3" t="n">
        <v>2.45</v>
      </c>
      <c r="AG82" s="11" t="n">
        <v>0.35</v>
      </c>
      <c r="AH82" s="3" t="n">
        <v>2.55</v>
      </c>
      <c r="AI82" s="11" t="n">
        <v>0.2</v>
      </c>
      <c r="AJ82" s="12" t="n">
        <f aca="false">(B82*C82+D82*E82+F82*G82+H82*I82)/SUM(C82,E82,G82,I82)</f>
        <v>3.09</v>
      </c>
      <c r="AK82" s="0" t="str">
        <f aca="false">IF(AJ82&gt;=2.5,"Pass","Fail")</f>
        <v>Pass</v>
      </c>
      <c r="AL82" s="12" t="n">
        <f aca="false">SUM(J82*K82+L82*M82+N82*O82+P82*Q82+R82*S82)/SUM(K82,M82,O82,Q82,S82)</f>
        <v>3.785</v>
      </c>
      <c r="AM82" s="0" t="str">
        <f aca="false">IF(AL82&gt;=2.5,"Pass","Fail")</f>
        <v>Pass</v>
      </c>
      <c r="AN82" s="3" t="n">
        <f aca="false">SUM(T82*U82+V82*W82+X82*Y82+Z82*AA82)/SUM(U82,W82,Y82,AA82)</f>
        <v>3.345</v>
      </c>
      <c r="AO82" s="2" t="str">
        <f aca="false">IF(AN82&gt;=2.5,"Pass","Fail")</f>
        <v>Pass</v>
      </c>
      <c r="AP82" s="12" t="n">
        <f aca="false">SUM(AB82*AC82+AD82*AE82+AF82*AG82+AH82*AI82)/SUM(AC82,AE82,AG82,AI82)</f>
        <v>2.6325</v>
      </c>
      <c r="AQ82" s="0" t="str">
        <f aca="false">IF(AP82&gt;=2.5,"Pass","Fail")</f>
        <v>Pass</v>
      </c>
      <c r="AR82" s="12" t="n">
        <f aca="false">(AJ82+AL82+AN82+AP82)/4</f>
        <v>3.213125</v>
      </c>
      <c r="AS82" s="0" t="str">
        <f aca="false">IF(AR82&gt;=3,"Pass","Fail")</f>
        <v>Pass</v>
      </c>
    </row>
    <row r="83" customFormat="false" ht="12.75" hidden="false" customHeight="false" outlineLevel="0" collapsed="false">
      <c r="A83" s="9" t="s">
        <v>128</v>
      </c>
      <c r="B83" s="3" t="n">
        <v>4</v>
      </c>
      <c r="C83" s="11" t="n">
        <v>0.15</v>
      </c>
      <c r="D83" s="3" t="n">
        <v>3.1</v>
      </c>
      <c r="E83" s="11" t="n">
        <v>0.25</v>
      </c>
      <c r="F83" s="3" t="n">
        <v>3.1</v>
      </c>
      <c r="G83" s="11" t="n">
        <v>0.25</v>
      </c>
      <c r="H83" s="3" t="n">
        <v>3.4</v>
      </c>
      <c r="I83" s="11" t="n">
        <v>0.35</v>
      </c>
      <c r="J83" s="3" t="n">
        <v>2.7</v>
      </c>
      <c r="K83" s="11" t="n">
        <v>0.1</v>
      </c>
      <c r="L83" s="3" t="n">
        <v>2.7</v>
      </c>
      <c r="M83" s="11" t="n">
        <v>0.3</v>
      </c>
      <c r="N83" s="3" t="n">
        <v>3.25</v>
      </c>
      <c r="O83" s="11" t="n">
        <v>0.4</v>
      </c>
      <c r="P83" s="3" t="n">
        <v>3.1</v>
      </c>
      <c r="Q83" s="11" t="n">
        <v>0.1</v>
      </c>
      <c r="R83" s="3" t="n">
        <v>3.23</v>
      </c>
      <c r="S83" s="11" t="n">
        <v>0.1</v>
      </c>
      <c r="T83" s="3" t="n">
        <v>2.6</v>
      </c>
      <c r="U83" s="11" t="n">
        <v>0.25</v>
      </c>
      <c r="V83" s="3" t="n">
        <v>4.5</v>
      </c>
      <c r="W83" s="11" t="n">
        <v>0.25</v>
      </c>
      <c r="X83" s="3" t="n">
        <v>3.55</v>
      </c>
      <c r="Y83" s="11" t="n">
        <v>0.25</v>
      </c>
      <c r="Z83" s="3" t="n">
        <v>3.3</v>
      </c>
      <c r="AA83" s="11" t="n">
        <v>0.25</v>
      </c>
      <c r="AB83" s="3" t="n">
        <v>3.5</v>
      </c>
      <c r="AC83" s="11" t="n">
        <v>0.2</v>
      </c>
      <c r="AD83" s="3" t="n">
        <v>3.3</v>
      </c>
      <c r="AE83" s="11" t="n">
        <v>0.25</v>
      </c>
      <c r="AF83" s="3" t="n">
        <v>2.4</v>
      </c>
      <c r="AG83" s="11" t="n">
        <v>0.35</v>
      </c>
      <c r="AH83" s="3" t="n">
        <v>4</v>
      </c>
      <c r="AI83" s="11" t="n">
        <v>0.2</v>
      </c>
      <c r="AJ83" s="12" t="n">
        <f aca="false">(B83*C83+D83*E83+F83*G83+H83*I83)/SUM(C83,E83,G83,I83)</f>
        <v>3.34</v>
      </c>
      <c r="AK83" s="0" t="str">
        <f aca="false">IF(AJ83&gt;=2.5,"Pass","Fail")</f>
        <v>Pass</v>
      </c>
      <c r="AL83" s="12" t="n">
        <f aca="false">SUM(J83*K83+L83*M83+N83*O83+P83*Q83+R83*S83)/SUM(K83,M83,O83,Q83,S83)</f>
        <v>3.013</v>
      </c>
      <c r="AM83" s="0" t="str">
        <f aca="false">IF(AL83&gt;=2.5,"Pass","Fail")</f>
        <v>Pass</v>
      </c>
      <c r="AN83" s="3" t="n">
        <f aca="false">SUM(T83*U83+V83*W83+X83*Y83+Z83*AA83)/SUM(U83,W83,Y83,AA83)</f>
        <v>3.4875</v>
      </c>
      <c r="AO83" s="2" t="str">
        <f aca="false">IF(AN83&gt;=2.5,"Pass","Fail")</f>
        <v>Pass</v>
      </c>
      <c r="AP83" s="12" t="n">
        <f aca="false">SUM(AB83*AC83+AD83*AE83+AF83*AG83+AH83*AI83)/SUM(AC83,AE83,AG83,AI83)</f>
        <v>3.165</v>
      </c>
      <c r="AQ83" s="0" t="str">
        <f aca="false">IF(AP83&gt;=2.5,"Pass","Fail")</f>
        <v>Pass</v>
      </c>
      <c r="AR83" s="12" t="n">
        <f aca="false">(AJ83+AL83+AN83+AP83)/4</f>
        <v>3.251375</v>
      </c>
      <c r="AS83" s="0" t="str">
        <f aca="false">IF(AR83&gt;=3,"Pass","Fail")</f>
        <v>Pass</v>
      </c>
    </row>
    <row r="84" customFormat="false" ht="12.75" hidden="false" customHeight="false" outlineLevel="0" collapsed="false">
      <c r="A84" s="9" t="s">
        <v>129</v>
      </c>
      <c r="B84" s="3" t="n">
        <v>4.2</v>
      </c>
      <c r="C84" s="11" t="n">
        <v>0.15</v>
      </c>
      <c r="D84" s="3" t="n">
        <v>4</v>
      </c>
      <c r="E84" s="11" t="n">
        <v>0.25</v>
      </c>
      <c r="F84" s="3" t="n">
        <v>4.4</v>
      </c>
      <c r="G84" s="11" t="n">
        <v>0.25</v>
      </c>
      <c r="H84" s="3" t="n">
        <v>3.6</v>
      </c>
      <c r="I84" s="11" t="n">
        <v>0.35</v>
      </c>
      <c r="J84" s="3" t="n">
        <v>3</v>
      </c>
      <c r="K84" s="11" t="n">
        <v>0.1</v>
      </c>
      <c r="L84" s="3" t="n">
        <v>3.35</v>
      </c>
      <c r="M84" s="11" t="n">
        <v>0.3</v>
      </c>
      <c r="N84" s="3" t="n">
        <v>3.5</v>
      </c>
      <c r="O84" s="11" t="n">
        <v>0.4</v>
      </c>
      <c r="P84" s="3" t="n">
        <v>1.7</v>
      </c>
      <c r="Q84" s="11" t="n">
        <v>0.1</v>
      </c>
      <c r="R84" s="3" t="n">
        <v>3.35</v>
      </c>
      <c r="S84" s="11" t="n">
        <v>0.1</v>
      </c>
      <c r="T84" s="3" t="n">
        <v>4.2</v>
      </c>
      <c r="U84" s="11" t="n">
        <v>0.25</v>
      </c>
      <c r="V84" s="3" t="n">
        <v>3.85</v>
      </c>
      <c r="W84" s="11" t="n">
        <v>0.25</v>
      </c>
      <c r="X84" s="3" t="n">
        <v>2.8</v>
      </c>
      <c r="Y84" s="11" t="n">
        <v>0.25</v>
      </c>
      <c r="Z84" s="3" t="n">
        <v>3.7</v>
      </c>
      <c r="AA84" s="11" t="n">
        <v>0.25</v>
      </c>
      <c r="AB84" s="3" t="n">
        <v>3.13</v>
      </c>
      <c r="AC84" s="11" t="n">
        <v>0.2</v>
      </c>
      <c r="AD84" s="3" t="n">
        <v>3.4</v>
      </c>
      <c r="AE84" s="11" t="n">
        <v>0.25</v>
      </c>
      <c r="AF84" s="3" t="n">
        <v>3.95</v>
      </c>
      <c r="AG84" s="11" t="n">
        <v>0.35</v>
      </c>
      <c r="AH84" s="3" t="n">
        <v>3.6</v>
      </c>
      <c r="AI84" s="11" t="n">
        <v>0.2</v>
      </c>
      <c r="AJ84" s="12" t="n">
        <f aca="false">(B84*C84+D84*E84+F84*G84+H84*I84)/SUM(C84,E84,G84,I84)</f>
        <v>3.99</v>
      </c>
      <c r="AK84" s="0" t="str">
        <f aca="false">IF(AJ84&gt;=2.5,"Pass","Fail")</f>
        <v>Pass</v>
      </c>
      <c r="AL84" s="12" t="n">
        <f aca="false">SUM(J84*K84+L84*M84+N84*O84+P84*Q84+R84*S84)/SUM(K84,M84,O84,Q84,S84)</f>
        <v>3.21</v>
      </c>
      <c r="AM84" s="0" t="str">
        <f aca="false">IF(AL84&gt;=2.5,"Pass","Fail")</f>
        <v>Pass</v>
      </c>
      <c r="AN84" s="3" t="n">
        <f aca="false">SUM(T84*U84+V84*W84+X84*Y84+Z84*AA84)/SUM(U84,W84,Y84,AA84)</f>
        <v>3.6375</v>
      </c>
      <c r="AO84" s="2" t="str">
        <f aca="false">IF(AN84&gt;=2.5,"Pass","Fail")</f>
        <v>Pass</v>
      </c>
      <c r="AP84" s="12" t="n">
        <f aca="false">SUM(AB84*AC84+AD84*AE84+AF84*AG84+AH84*AI84)/SUM(AC84,AE84,AG84,AI84)</f>
        <v>3.5785</v>
      </c>
      <c r="AQ84" s="0" t="str">
        <f aca="false">IF(AP84&gt;=2.5,"Pass","Fail")</f>
        <v>Pass</v>
      </c>
      <c r="AR84" s="12" t="n">
        <f aca="false">(AJ84+AL84+AN84+AP84)/4</f>
        <v>3.604</v>
      </c>
      <c r="AS84" s="0" t="str">
        <f aca="false">IF(AR84&gt;=3,"Pass","Fail")</f>
        <v>Pass</v>
      </c>
    </row>
    <row r="85" customFormat="false" ht="12.75" hidden="false" customHeight="false" outlineLevel="0" collapsed="false">
      <c r="A85" s="9" t="s">
        <v>130</v>
      </c>
      <c r="B85" s="3" t="n">
        <v>3.4</v>
      </c>
      <c r="C85" s="11" t="n">
        <v>0.15</v>
      </c>
      <c r="D85" s="3" t="n">
        <v>2.8</v>
      </c>
      <c r="E85" s="11" t="n">
        <v>0.25</v>
      </c>
      <c r="F85" s="3" t="n">
        <v>2.9</v>
      </c>
      <c r="G85" s="11" t="n">
        <v>0.25</v>
      </c>
      <c r="H85" s="3" t="n">
        <v>3.2</v>
      </c>
      <c r="I85" s="11" t="n">
        <v>0.35</v>
      </c>
      <c r="J85" s="3" t="n">
        <v>2.3</v>
      </c>
      <c r="K85" s="11" t="n">
        <v>0.1</v>
      </c>
      <c r="L85" s="3" t="n">
        <v>3.4</v>
      </c>
      <c r="M85" s="11" t="n">
        <v>0.3</v>
      </c>
      <c r="N85" s="3" t="n">
        <v>3.25</v>
      </c>
      <c r="O85" s="11" t="n">
        <v>0.4</v>
      </c>
      <c r="P85" s="3" t="n">
        <v>3.9</v>
      </c>
      <c r="Q85" s="11" t="n">
        <v>0.1</v>
      </c>
      <c r="R85" s="3" t="n">
        <v>4.1</v>
      </c>
      <c r="S85" s="11" t="n">
        <v>0.1</v>
      </c>
      <c r="T85" s="3" t="n">
        <v>3.8</v>
      </c>
      <c r="U85" s="11" t="n">
        <v>0.25</v>
      </c>
      <c r="V85" s="3" t="n">
        <v>2.7</v>
      </c>
      <c r="W85" s="11" t="n">
        <v>0.25</v>
      </c>
      <c r="X85" s="3" t="n">
        <v>2.9</v>
      </c>
      <c r="Y85" s="11" t="n">
        <v>0.25</v>
      </c>
      <c r="Z85" s="3" t="n">
        <v>3.3</v>
      </c>
      <c r="AA85" s="11" t="n">
        <v>0.25</v>
      </c>
      <c r="AB85" s="3" t="n">
        <v>2.24</v>
      </c>
      <c r="AC85" s="11" t="n">
        <v>0.2</v>
      </c>
      <c r="AD85" s="3" t="n">
        <v>3.5</v>
      </c>
      <c r="AE85" s="11" t="n">
        <v>0.25</v>
      </c>
      <c r="AF85" s="3" t="n">
        <v>3.3</v>
      </c>
      <c r="AG85" s="11" t="n">
        <v>0.35</v>
      </c>
      <c r="AH85" s="3" t="n">
        <v>3.85</v>
      </c>
      <c r="AI85" s="11" t="n">
        <v>0.2</v>
      </c>
      <c r="AJ85" s="12" t="n">
        <f aca="false">(B85*C85+D85*E85+F85*G85+H85*I85)/SUM(C85,E85,G85,I85)</f>
        <v>3.055</v>
      </c>
      <c r="AK85" s="0" t="str">
        <f aca="false">IF(AJ85&gt;=2.5,"Pass","Fail")</f>
        <v>Pass</v>
      </c>
      <c r="AL85" s="12" t="n">
        <f aca="false">SUM(J85*K85+L85*M85+N85*O85+P85*Q85+R85*S85)/SUM(K85,M85,O85,Q85,S85)</f>
        <v>3.35</v>
      </c>
      <c r="AM85" s="0" t="str">
        <f aca="false">IF(AL85&gt;=2.5,"Pass","Fail")</f>
        <v>Pass</v>
      </c>
      <c r="AN85" s="3" t="n">
        <f aca="false">SUM(T85*U85+V85*W85+X85*Y85+Z85*AA85)/SUM(U85,W85,Y85,AA85)</f>
        <v>3.175</v>
      </c>
      <c r="AO85" s="2" t="str">
        <f aca="false">IF(AN85&gt;=2.5,"Pass","Fail")</f>
        <v>Pass</v>
      </c>
      <c r="AP85" s="12" t="n">
        <f aca="false">SUM(AB85*AC85+AD85*AE85+AF85*AG85+AH85*AI85)/SUM(AC85,AE85,AG85,AI85)</f>
        <v>3.248</v>
      </c>
      <c r="AQ85" s="0" t="str">
        <f aca="false">IF(AP85&gt;=2.5,"Pass","Fail")</f>
        <v>Pass</v>
      </c>
      <c r="AR85" s="12" t="n">
        <f aca="false">(AJ85+AL85+AN85+AP85)/4</f>
        <v>3.207</v>
      </c>
      <c r="AS85" s="0" t="str">
        <f aca="false">IF(AR85&gt;=3,"Pass","Fail")</f>
        <v>Pass</v>
      </c>
    </row>
    <row r="86" customFormat="false" ht="12.75" hidden="false" customHeight="false" outlineLevel="0" collapsed="false">
      <c r="A86" s="9" t="s">
        <v>131</v>
      </c>
      <c r="B86" s="3" t="n">
        <v>3</v>
      </c>
      <c r="C86" s="11" t="n">
        <v>0.15</v>
      </c>
      <c r="D86" s="3" t="n">
        <v>2.1</v>
      </c>
      <c r="E86" s="11" t="n">
        <v>0.25</v>
      </c>
      <c r="F86" s="3" t="n">
        <v>3.4</v>
      </c>
      <c r="G86" s="11" t="n">
        <v>0.25</v>
      </c>
      <c r="H86" s="3" t="n">
        <v>3.5</v>
      </c>
      <c r="I86" s="11" t="n">
        <v>0.35</v>
      </c>
      <c r="J86" s="3" t="n">
        <v>2.3</v>
      </c>
      <c r="K86" s="11" t="n">
        <v>0.1</v>
      </c>
      <c r="L86" s="3" t="n">
        <v>3.5</v>
      </c>
      <c r="M86" s="11" t="n">
        <v>0.3</v>
      </c>
      <c r="N86" s="3" t="n">
        <v>3.4</v>
      </c>
      <c r="O86" s="11" t="n">
        <v>0.4</v>
      </c>
      <c r="P86" s="3" t="n">
        <v>3.6</v>
      </c>
      <c r="Q86" s="11" t="n">
        <v>0.1</v>
      </c>
      <c r="R86" s="3" t="n">
        <v>3.55</v>
      </c>
      <c r="S86" s="11" t="n">
        <v>0.1</v>
      </c>
      <c r="T86" s="3" t="n">
        <v>4</v>
      </c>
      <c r="U86" s="11" t="n">
        <v>0.25</v>
      </c>
      <c r="V86" s="3" t="n">
        <v>3</v>
      </c>
      <c r="W86" s="11" t="n">
        <v>0.25</v>
      </c>
      <c r="X86" s="3" t="n">
        <v>4.6</v>
      </c>
      <c r="Y86" s="11" t="n">
        <v>0.25</v>
      </c>
      <c r="Z86" s="3" t="n">
        <v>3.5</v>
      </c>
      <c r="AA86" s="11" t="n">
        <v>0.25</v>
      </c>
      <c r="AB86" s="3" t="n">
        <v>3.3</v>
      </c>
      <c r="AC86" s="11" t="n">
        <v>0.2</v>
      </c>
      <c r="AD86" s="3" t="n">
        <v>2.4</v>
      </c>
      <c r="AE86" s="11" t="n">
        <v>0.25</v>
      </c>
      <c r="AF86" s="3" t="n">
        <v>2.81</v>
      </c>
      <c r="AG86" s="11" t="n">
        <v>0.35</v>
      </c>
      <c r="AH86" s="3" t="n">
        <v>3.45</v>
      </c>
      <c r="AI86" s="11" t="n">
        <v>0.2</v>
      </c>
      <c r="AJ86" s="12" t="n">
        <f aca="false">(B86*C86+D86*E86+F86*G86+H86*I86)/SUM(C86,E86,G86,I86)</f>
        <v>3.05</v>
      </c>
      <c r="AK86" s="0" t="str">
        <f aca="false">IF(AJ86&gt;=2.5,"Pass","Fail")</f>
        <v>Pass</v>
      </c>
      <c r="AL86" s="12" t="n">
        <f aca="false">SUM(J86*K86+L86*M86+N86*O86+P86*Q86+R86*S86)/SUM(K86,M86,O86,Q86,S86)</f>
        <v>3.355</v>
      </c>
      <c r="AM86" s="0" t="str">
        <f aca="false">IF(AL86&gt;=2.5,"Pass","Fail")</f>
        <v>Pass</v>
      </c>
      <c r="AN86" s="3" t="n">
        <f aca="false">SUM(T86*U86+V86*W86+X86*Y86+Z86*AA86)/SUM(U86,W86,Y86,AA86)</f>
        <v>3.775</v>
      </c>
      <c r="AO86" s="2" t="str">
        <f aca="false">IF(AN86&gt;=2.5,"Pass","Fail")</f>
        <v>Pass</v>
      </c>
      <c r="AP86" s="12" t="n">
        <f aca="false">SUM(AB86*AC86+AD86*AE86+AF86*AG86+AH86*AI86)/SUM(AC86,AE86,AG86,AI86)</f>
        <v>2.9335</v>
      </c>
      <c r="AQ86" s="0" t="str">
        <f aca="false">IF(AP86&gt;=2.5,"Pass","Fail")</f>
        <v>Pass</v>
      </c>
      <c r="AR86" s="12" t="n">
        <f aca="false">(AJ86+AL86+AN86+AP86)/4</f>
        <v>3.278375</v>
      </c>
      <c r="AS86" s="0" t="str">
        <f aca="false">IF(AR86&gt;=3,"Pass","Fail")</f>
        <v>Pass</v>
      </c>
    </row>
    <row r="87" customFormat="false" ht="12.75" hidden="false" customHeight="false" outlineLevel="0" collapsed="false">
      <c r="A87" s="9" t="s">
        <v>132</v>
      </c>
      <c r="B87" s="3" t="n">
        <v>3.9</v>
      </c>
      <c r="C87" s="11" t="n">
        <v>0.15</v>
      </c>
      <c r="D87" s="3" t="n">
        <v>3.9</v>
      </c>
      <c r="E87" s="11" t="n">
        <v>0.25</v>
      </c>
      <c r="F87" s="3" t="n">
        <v>3.4</v>
      </c>
      <c r="G87" s="11" t="n">
        <v>0.25</v>
      </c>
      <c r="H87" s="3" t="n">
        <v>4</v>
      </c>
      <c r="I87" s="11" t="n">
        <v>0.35</v>
      </c>
      <c r="J87" s="3" t="n">
        <v>3</v>
      </c>
      <c r="K87" s="11" t="n">
        <v>0.1</v>
      </c>
      <c r="L87" s="3" t="n">
        <v>4</v>
      </c>
      <c r="M87" s="11" t="n">
        <v>0.3</v>
      </c>
      <c r="N87" s="3" t="n">
        <v>3.65</v>
      </c>
      <c r="O87" s="11" t="n">
        <v>0.4</v>
      </c>
      <c r="P87" s="3" t="n">
        <v>4.6</v>
      </c>
      <c r="Q87" s="11" t="n">
        <v>0.1</v>
      </c>
      <c r="R87" s="3" t="n">
        <v>3.65</v>
      </c>
      <c r="S87" s="11" t="n">
        <v>0.1</v>
      </c>
      <c r="T87" s="3" t="n">
        <v>3.8</v>
      </c>
      <c r="U87" s="11" t="n">
        <v>0.25</v>
      </c>
      <c r="V87" s="3" t="n">
        <v>3.35</v>
      </c>
      <c r="W87" s="11" t="n">
        <v>0.25</v>
      </c>
      <c r="X87" s="3" t="n">
        <v>3.8</v>
      </c>
      <c r="Y87" s="11" t="n">
        <v>0.25</v>
      </c>
      <c r="Z87" s="3" t="n">
        <v>4.05</v>
      </c>
      <c r="AA87" s="11" t="n">
        <v>0.25</v>
      </c>
      <c r="AB87" s="3" t="n">
        <v>3.5</v>
      </c>
      <c r="AC87" s="11" t="n">
        <v>0.2</v>
      </c>
      <c r="AD87" s="3" t="n">
        <v>3.8</v>
      </c>
      <c r="AE87" s="11" t="n">
        <v>0.25</v>
      </c>
      <c r="AF87" s="3" t="n">
        <v>4.1</v>
      </c>
      <c r="AG87" s="11" t="n">
        <v>0.35</v>
      </c>
      <c r="AH87" s="3" t="n">
        <v>3.85</v>
      </c>
      <c r="AI87" s="11" t="n">
        <v>0.2</v>
      </c>
      <c r="AJ87" s="12" t="n">
        <f aca="false">(B87*C87+D87*E87+F87*G87+H87*I87)/SUM(C87,E87,G87,I87)</f>
        <v>3.81</v>
      </c>
      <c r="AK87" s="0" t="str">
        <f aca="false">IF(AJ87&gt;=2.5,"Pass","Fail")</f>
        <v>Pass</v>
      </c>
      <c r="AL87" s="12" t="n">
        <f aca="false">SUM(J87*K87+L87*M87+N87*O87+P87*Q87+R87*S87)/SUM(K87,M87,O87,Q87,S87)</f>
        <v>3.785</v>
      </c>
      <c r="AM87" s="0" t="str">
        <f aca="false">IF(AL87&gt;=2.5,"Pass","Fail")</f>
        <v>Pass</v>
      </c>
      <c r="AN87" s="3" t="n">
        <f aca="false">SUM(T87*U87+V87*W87+X87*Y87+Z87*AA87)/SUM(U87,W87,Y87,AA87)</f>
        <v>3.75</v>
      </c>
      <c r="AO87" s="2" t="str">
        <f aca="false">IF(AN87&gt;=2.5,"Pass","Fail")</f>
        <v>Pass</v>
      </c>
      <c r="AP87" s="12" t="n">
        <f aca="false">SUM(AB87*AC87+AD87*AE87+AF87*AG87+AH87*AI87)/SUM(AC87,AE87,AG87,AI87)</f>
        <v>3.855</v>
      </c>
      <c r="AQ87" s="0" t="str">
        <f aca="false">IF(AP87&gt;=2.5,"Pass","Fail")</f>
        <v>Pass</v>
      </c>
      <c r="AR87" s="12" t="n">
        <f aca="false">(AJ87+AL87+AN87+AP87)/4</f>
        <v>3.8</v>
      </c>
      <c r="AS87" s="0" t="str">
        <f aca="false">IF(AR87&gt;=3,"Pass","Fail")</f>
        <v>Pass</v>
      </c>
    </row>
    <row r="88" customFormat="false" ht="12.75" hidden="false" customHeight="false" outlineLevel="0" collapsed="false">
      <c r="A88" s="9" t="s">
        <v>133</v>
      </c>
      <c r="B88" s="3" t="n">
        <v>1.7</v>
      </c>
      <c r="C88" s="11" t="n">
        <v>0.15</v>
      </c>
      <c r="D88" s="3" t="n">
        <v>2.4</v>
      </c>
      <c r="E88" s="11" t="n">
        <v>0.25</v>
      </c>
      <c r="F88" s="3" t="n">
        <v>2.9</v>
      </c>
      <c r="G88" s="11" t="n">
        <v>0.25</v>
      </c>
      <c r="H88" s="3" t="n">
        <v>3.2</v>
      </c>
      <c r="I88" s="11" t="n">
        <v>0.35</v>
      </c>
      <c r="J88" s="3" t="n">
        <v>2.5</v>
      </c>
      <c r="K88" s="11" t="n">
        <v>0.1</v>
      </c>
      <c r="L88" s="3" t="n">
        <v>2.35</v>
      </c>
      <c r="M88" s="11" t="n">
        <v>0.3</v>
      </c>
      <c r="N88" s="3" t="n">
        <v>2.65</v>
      </c>
      <c r="O88" s="11" t="n">
        <v>0.4</v>
      </c>
      <c r="P88" s="3" t="n">
        <v>2.9</v>
      </c>
      <c r="Q88" s="11" t="n">
        <v>0.1</v>
      </c>
      <c r="R88" s="3" t="n">
        <v>4.05</v>
      </c>
      <c r="S88" s="11" t="n">
        <v>0.1</v>
      </c>
      <c r="T88" s="3" t="n">
        <v>2.66</v>
      </c>
      <c r="U88" s="11" t="n">
        <v>0.25</v>
      </c>
      <c r="V88" s="3" t="n">
        <v>1.87</v>
      </c>
      <c r="W88" s="11" t="n">
        <v>0.25</v>
      </c>
      <c r="X88" s="3" t="n">
        <v>3.15</v>
      </c>
      <c r="Y88" s="11" t="n">
        <v>0.25</v>
      </c>
      <c r="Z88" s="3" t="n">
        <v>2.85</v>
      </c>
      <c r="AA88" s="11" t="n">
        <v>0.25</v>
      </c>
      <c r="AB88" s="3" t="n">
        <v>1.56</v>
      </c>
      <c r="AC88" s="11" t="n">
        <v>0.2</v>
      </c>
      <c r="AD88" s="3" t="n">
        <v>2.24</v>
      </c>
      <c r="AE88" s="11" t="n">
        <v>0.25</v>
      </c>
      <c r="AF88" s="3" t="n">
        <v>2.85</v>
      </c>
      <c r="AG88" s="11" t="n">
        <v>0.35</v>
      </c>
      <c r="AH88" s="3" t="n">
        <v>4.3</v>
      </c>
      <c r="AI88" s="11" t="n">
        <v>0.2</v>
      </c>
      <c r="AJ88" s="12" t="n">
        <f aca="false">(B88*C88+D88*E88+F88*G88+H88*I88)/SUM(C88,E88,G88,I88)</f>
        <v>2.7</v>
      </c>
      <c r="AK88" s="0" t="str">
        <f aca="false">IF(AJ88&gt;=2.5,"Pass","Fail")</f>
        <v>Pass</v>
      </c>
      <c r="AL88" s="12" t="n">
        <f aca="false">SUM(J88*K88+L88*M88+N88*O88+P88*Q88+R88*S88)/SUM(K88,M88,O88,Q88,S88)</f>
        <v>2.71</v>
      </c>
      <c r="AM88" s="0" t="str">
        <f aca="false">IF(AL88&gt;=2.5,"Pass","Fail")</f>
        <v>Pass</v>
      </c>
      <c r="AN88" s="3" t="n">
        <f aca="false">SUM(T88*U88+V88*W88+X88*Y88+Z88*AA88)/SUM(U88,W88,Y88,AA88)</f>
        <v>2.6325</v>
      </c>
      <c r="AO88" s="2" t="str">
        <f aca="false">IF(AN88&gt;=2.5,"Pass","Fail")</f>
        <v>Pass</v>
      </c>
      <c r="AP88" s="12" t="n">
        <f aca="false">SUM(AB88*AC88+AD88*AE88+AF88*AG88+AH88*AI88)/SUM(AC88,AE88,AG88,AI88)</f>
        <v>2.7295</v>
      </c>
      <c r="AQ88" s="0" t="str">
        <f aca="false">IF(AP88&gt;=2.5,"Pass","Fail")</f>
        <v>Pass</v>
      </c>
      <c r="AR88" s="12" t="n">
        <f aca="false">(AJ88+AL88+AN88+AP88)/4</f>
        <v>2.693</v>
      </c>
      <c r="AS88" s="14" t="str">
        <f aca="false">IF(AR88&gt;=3,"Pass","Fail")</f>
        <v>Fail</v>
      </c>
    </row>
    <row r="89" customFormat="false" ht="12.75" hidden="false" customHeight="false" outlineLevel="0" collapsed="false">
      <c r="A89" s="9" t="s">
        <v>134</v>
      </c>
      <c r="B89" s="3" t="n">
        <v>2.6</v>
      </c>
      <c r="C89" s="11" t="n">
        <v>0.15</v>
      </c>
      <c r="D89" s="3" t="n">
        <v>2.3</v>
      </c>
      <c r="E89" s="11" t="n">
        <v>0.25</v>
      </c>
      <c r="F89" s="3" t="n">
        <v>3.7</v>
      </c>
      <c r="G89" s="11" t="n">
        <v>0.25</v>
      </c>
      <c r="H89" s="3" t="n">
        <v>3.6</v>
      </c>
      <c r="I89" s="11" t="n">
        <v>0.35</v>
      </c>
      <c r="J89" s="3" t="n">
        <v>2</v>
      </c>
      <c r="K89" s="11" t="n">
        <v>0.1</v>
      </c>
      <c r="L89" s="3" t="n">
        <v>3.9</v>
      </c>
      <c r="M89" s="11" t="n">
        <v>0.3</v>
      </c>
      <c r="N89" s="3" t="n">
        <v>2.4</v>
      </c>
      <c r="O89" s="11" t="n">
        <v>0.4</v>
      </c>
      <c r="P89" s="3" t="n">
        <v>2.68</v>
      </c>
      <c r="Q89" s="11" t="n">
        <v>0.1</v>
      </c>
      <c r="R89" s="3" t="n">
        <v>4.3</v>
      </c>
      <c r="S89" s="11" t="n">
        <v>0.1</v>
      </c>
      <c r="T89" s="3" t="n">
        <v>3.2</v>
      </c>
      <c r="U89" s="11" t="n">
        <v>0.25</v>
      </c>
      <c r="V89" s="3" t="n">
        <v>4.45</v>
      </c>
      <c r="W89" s="11" t="n">
        <v>0.25</v>
      </c>
      <c r="X89" s="3" t="n">
        <v>3</v>
      </c>
      <c r="Y89" s="11" t="n">
        <v>0.25</v>
      </c>
      <c r="Z89" s="3" t="n">
        <v>4</v>
      </c>
      <c r="AA89" s="11" t="n">
        <v>0.25</v>
      </c>
      <c r="AB89" s="3" t="n">
        <v>2.7</v>
      </c>
      <c r="AC89" s="11" t="n">
        <v>0.2</v>
      </c>
      <c r="AD89" s="3" t="n">
        <v>3.7</v>
      </c>
      <c r="AE89" s="11" t="n">
        <v>0.25</v>
      </c>
      <c r="AF89" s="3" t="n">
        <v>2.75</v>
      </c>
      <c r="AG89" s="11" t="n">
        <v>0.35</v>
      </c>
      <c r="AH89" s="3" t="n">
        <v>2.72</v>
      </c>
      <c r="AI89" s="11" t="n">
        <v>0.2</v>
      </c>
      <c r="AJ89" s="12" t="n">
        <f aca="false">(B89*C89+D89*E89+F89*G89+H89*I89)/SUM(C89,E89,G89,I89)</f>
        <v>3.15</v>
      </c>
      <c r="AK89" s="0" t="str">
        <f aca="false">IF(AJ89&gt;=2.5,"Pass","Fail")</f>
        <v>Pass</v>
      </c>
      <c r="AL89" s="12" t="n">
        <f aca="false">SUM(J89*K89+L89*M89+N89*O89+P89*Q89+R89*S89)/SUM(K89,M89,O89,Q89,S89)</f>
        <v>3.028</v>
      </c>
      <c r="AM89" s="0" t="str">
        <f aca="false">IF(AL89&gt;=2.5,"Pass","Fail")</f>
        <v>Pass</v>
      </c>
      <c r="AN89" s="3" t="n">
        <f aca="false">SUM(T89*U89+V89*W89+X89*Y89+Z89*AA89)/SUM(U89,W89,Y89,AA89)</f>
        <v>3.6625</v>
      </c>
      <c r="AO89" s="2" t="str">
        <f aca="false">IF(AN89&gt;=2.5,"Pass","Fail")</f>
        <v>Pass</v>
      </c>
      <c r="AP89" s="12" t="n">
        <f aca="false">SUM(AB89*AC89+AD89*AE89+AF89*AG89+AH89*AI89)/SUM(AC89,AE89,AG89,AI89)</f>
        <v>2.9715</v>
      </c>
      <c r="AQ89" s="0" t="str">
        <f aca="false">IF(AP89&gt;=2.5,"Pass","Fail")</f>
        <v>Pass</v>
      </c>
      <c r="AR89" s="12" t="n">
        <f aca="false">(AJ89+AL89+AN89+AP89)/4</f>
        <v>3.203</v>
      </c>
      <c r="AS89" s="0" t="str">
        <f aca="false">IF(AR89&gt;=3,"Pass","Fail")</f>
        <v>Pass</v>
      </c>
    </row>
    <row r="90" customFormat="false" ht="12.75" hidden="false" customHeight="false" outlineLevel="0" collapsed="false">
      <c r="A90" s="9" t="s">
        <v>135</v>
      </c>
      <c r="B90" s="3" t="n">
        <v>3.5</v>
      </c>
      <c r="C90" s="11" t="n">
        <v>0.15</v>
      </c>
      <c r="D90" s="3" t="n">
        <v>3.2</v>
      </c>
      <c r="E90" s="11" t="n">
        <v>0.25</v>
      </c>
      <c r="F90" s="3" t="n">
        <v>3.4</v>
      </c>
      <c r="G90" s="11" t="n">
        <v>0.25</v>
      </c>
      <c r="H90" s="3" t="n">
        <v>3.6</v>
      </c>
      <c r="I90" s="11" t="n">
        <v>0.35</v>
      </c>
      <c r="J90" s="3" t="n">
        <v>2.8</v>
      </c>
      <c r="K90" s="11" t="n">
        <v>0.1</v>
      </c>
      <c r="L90" s="3" t="n">
        <v>4.4</v>
      </c>
      <c r="M90" s="11" t="n">
        <v>0.3</v>
      </c>
      <c r="N90" s="3" t="n">
        <v>3.1</v>
      </c>
      <c r="O90" s="11" t="n">
        <v>0.4</v>
      </c>
      <c r="P90" s="3" t="n">
        <v>4.1</v>
      </c>
      <c r="Q90" s="11" t="n">
        <v>0.1</v>
      </c>
      <c r="R90" s="3" t="n">
        <v>3.65</v>
      </c>
      <c r="S90" s="11" t="n">
        <v>0.1</v>
      </c>
      <c r="T90" s="3" t="n">
        <v>3.4</v>
      </c>
      <c r="U90" s="11" t="n">
        <v>0.25</v>
      </c>
      <c r="V90" s="3" t="n">
        <v>3.15</v>
      </c>
      <c r="W90" s="11" t="n">
        <v>0.25</v>
      </c>
      <c r="X90" s="3" t="n">
        <v>4.2</v>
      </c>
      <c r="Y90" s="11" t="n">
        <v>0.25</v>
      </c>
      <c r="Z90" s="3" t="n">
        <v>3.5</v>
      </c>
      <c r="AA90" s="11" t="n">
        <v>0.25</v>
      </c>
      <c r="AB90" s="3" t="n">
        <v>3.5</v>
      </c>
      <c r="AC90" s="11" t="n">
        <v>0.2</v>
      </c>
      <c r="AD90" s="3" t="n">
        <v>3</v>
      </c>
      <c r="AE90" s="11" t="n">
        <v>0.25</v>
      </c>
      <c r="AF90" s="3" t="n">
        <v>3.4</v>
      </c>
      <c r="AG90" s="11" t="n">
        <v>0.35</v>
      </c>
      <c r="AH90" s="3" t="n">
        <v>3.85</v>
      </c>
      <c r="AI90" s="11" t="n">
        <v>0.2</v>
      </c>
      <c r="AJ90" s="12" t="n">
        <f aca="false">(B90*C90+D90*E90+F90*G90+H90*I90)/SUM(C90,E90,G90,I90)</f>
        <v>3.435</v>
      </c>
      <c r="AK90" s="0" t="str">
        <f aca="false">IF(AJ90&gt;=2.5,"Pass","Fail")</f>
        <v>Pass</v>
      </c>
      <c r="AL90" s="12" t="n">
        <f aca="false">SUM(J90*K90+L90*M90+N90*O90+P90*Q90+R90*S90)/SUM(K90,M90,O90,Q90,S90)</f>
        <v>3.615</v>
      </c>
      <c r="AM90" s="0" t="str">
        <f aca="false">IF(AL90&gt;=2.5,"Pass","Fail")</f>
        <v>Pass</v>
      </c>
      <c r="AN90" s="3" t="n">
        <f aca="false">SUM(T90*U90+V90*W90+X90*Y90+Z90*AA90)/SUM(U90,W90,Y90,AA90)</f>
        <v>3.5625</v>
      </c>
      <c r="AO90" s="2" t="str">
        <f aca="false">IF(AN90&gt;=2.5,"Pass","Fail")</f>
        <v>Pass</v>
      </c>
      <c r="AP90" s="12" t="n">
        <f aca="false">SUM(AB90*AC90+AD90*AE90+AF90*AG90+AH90*AI90)/SUM(AC90,AE90,AG90,AI90)</f>
        <v>3.41</v>
      </c>
      <c r="AQ90" s="0" t="str">
        <f aca="false">IF(AP90&gt;=2.5,"Pass","Fail")</f>
        <v>Pass</v>
      </c>
      <c r="AR90" s="12" t="n">
        <f aca="false">(AJ90+AL90+AN90+AP90)/4</f>
        <v>3.505625</v>
      </c>
      <c r="AS90" s="0" t="str">
        <f aca="false">IF(AR90&gt;=3,"Pass","Fail")</f>
        <v>Pass</v>
      </c>
    </row>
    <row r="91" customFormat="false" ht="12.75" hidden="false" customHeight="false" outlineLevel="0" collapsed="false">
      <c r="A91" s="9" t="s">
        <v>136</v>
      </c>
      <c r="B91" s="3" t="n">
        <v>3.4</v>
      </c>
      <c r="C91" s="11" t="n">
        <v>0.15</v>
      </c>
      <c r="D91" s="3" t="n">
        <v>2.3</v>
      </c>
      <c r="E91" s="11" t="n">
        <v>0.25</v>
      </c>
      <c r="F91" s="3" t="n">
        <v>3.4</v>
      </c>
      <c r="G91" s="11" t="n">
        <v>0.25</v>
      </c>
      <c r="H91" s="3" t="n">
        <v>3.3</v>
      </c>
      <c r="I91" s="11" t="n">
        <v>0.35</v>
      </c>
      <c r="J91" s="3" t="n">
        <v>2.25</v>
      </c>
      <c r="K91" s="11" t="n">
        <v>0.1</v>
      </c>
      <c r="L91" s="3" t="n">
        <v>4</v>
      </c>
      <c r="M91" s="11" t="n">
        <v>0.3</v>
      </c>
      <c r="N91" s="3" t="n">
        <v>4</v>
      </c>
      <c r="O91" s="11" t="n">
        <v>0.4</v>
      </c>
      <c r="P91" s="3" t="n">
        <v>4.6</v>
      </c>
      <c r="Q91" s="11" t="n">
        <v>0.1</v>
      </c>
      <c r="R91" s="3" t="n">
        <v>3.8</v>
      </c>
      <c r="S91" s="11" t="n">
        <v>0.1</v>
      </c>
      <c r="T91" s="3" t="n">
        <v>3.2</v>
      </c>
      <c r="U91" s="11" t="n">
        <v>0.25</v>
      </c>
      <c r="V91" s="3" t="n">
        <v>2.3</v>
      </c>
      <c r="W91" s="11" t="n">
        <v>0.25</v>
      </c>
      <c r="X91" s="3" t="n">
        <v>2.9</v>
      </c>
      <c r="Y91" s="11" t="n">
        <v>0.25</v>
      </c>
      <c r="Z91" s="3" t="n">
        <v>3.3</v>
      </c>
      <c r="AA91" s="11" t="n">
        <v>0.25</v>
      </c>
      <c r="AB91" s="3" t="n">
        <v>3.2</v>
      </c>
      <c r="AC91" s="11" t="n">
        <v>0.2</v>
      </c>
      <c r="AD91" s="3" t="n">
        <v>2.45</v>
      </c>
      <c r="AE91" s="11" t="n">
        <v>0.25</v>
      </c>
      <c r="AF91" s="3" t="n">
        <v>2.95</v>
      </c>
      <c r="AG91" s="11" t="n">
        <v>0.35</v>
      </c>
      <c r="AH91" s="3" t="n">
        <v>3.8</v>
      </c>
      <c r="AI91" s="11" t="n">
        <v>0.2</v>
      </c>
      <c r="AJ91" s="12" t="n">
        <f aca="false">(B91*C91+D91*E91+F91*G91+H91*I91)/SUM(C91,E91,G91,I91)</f>
        <v>3.09</v>
      </c>
      <c r="AK91" s="0" t="str">
        <f aca="false">IF(AJ91&gt;=2.5,"Pass","Fail")</f>
        <v>Pass</v>
      </c>
      <c r="AL91" s="12" t="n">
        <f aca="false">SUM(J91*K91+L91*M91+N91*O91+P91*Q91+R91*S91)/SUM(K91,M91,O91,Q91,S91)</f>
        <v>3.865</v>
      </c>
      <c r="AM91" s="0" t="str">
        <f aca="false">IF(AL91&gt;=2.5,"Pass","Fail")</f>
        <v>Pass</v>
      </c>
      <c r="AN91" s="3" t="n">
        <f aca="false">SUM(T91*U91+V91*W91+X91*Y91+Z91*AA91)/SUM(U91,W91,Y91,AA91)</f>
        <v>2.925</v>
      </c>
      <c r="AO91" s="2" t="str">
        <f aca="false">IF(AN91&gt;=2.5,"Pass","Fail")</f>
        <v>Pass</v>
      </c>
      <c r="AP91" s="12" t="n">
        <f aca="false">SUM(AB91*AC91+AD91*AE91+AF91*AG91+AH91*AI91)/SUM(AC91,AE91,AG91,AI91)</f>
        <v>3.045</v>
      </c>
      <c r="AQ91" s="0" t="str">
        <f aca="false">IF(AP91&gt;=2.5,"Pass","Fail")</f>
        <v>Pass</v>
      </c>
      <c r="AR91" s="12" t="n">
        <f aca="false">(AJ91+AL91+AN91+AP91)/4</f>
        <v>3.23125</v>
      </c>
      <c r="AS91" s="0" t="str">
        <f aca="false">IF(AR91&gt;=3,"Pass","Fail")</f>
        <v>Pass</v>
      </c>
    </row>
    <row r="92" customFormat="false" ht="12.75" hidden="false" customHeight="false" outlineLevel="0" collapsed="false">
      <c r="A92" s="9" t="s">
        <v>137</v>
      </c>
      <c r="B92" s="3" t="n">
        <v>3.1</v>
      </c>
      <c r="C92" s="11" t="n">
        <v>0.15</v>
      </c>
      <c r="D92" s="3" t="n">
        <v>3.2</v>
      </c>
      <c r="E92" s="11" t="n">
        <v>0.25</v>
      </c>
      <c r="F92" s="3" t="n">
        <v>3.7</v>
      </c>
      <c r="G92" s="11" t="n">
        <v>0.25</v>
      </c>
      <c r="H92" s="3" t="n">
        <v>3.3</v>
      </c>
      <c r="I92" s="11" t="n">
        <v>0.35</v>
      </c>
      <c r="J92" s="3" t="n">
        <v>2.5</v>
      </c>
      <c r="K92" s="11" t="n">
        <v>0.1</v>
      </c>
      <c r="L92" s="3" t="n">
        <v>4</v>
      </c>
      <c r="M92" s="11" t="n">
        <v>0.3</v>
      </c>
      <c r="N92" s="3" t="n">
        <v>4.2</v>
      </c>
      <c r="O92" s="11" t="n">
        <v>0.4</v>
      </c>
      <c r="P92" s="3" t="n">
        <v>4.3</v>
      </c>
      <c r="Q92" s="11" t="n">
        <v>0.1</v>
      </c>
      <c r="R92" s="3" t="n">
        <v>4.4</v>
      </c>
      <c r="S92" s="11" t="n">
        <v>0.1</v>
      </c>
      <c r="T92" s="3" t="n">
        <v>3.6</v>
      </c>
      <c r="U92" s="11" t="n">
        <v>0.25</v>
      </c>
      <c r="V92" s="3" t="n">
        <v>2.4</v>
      </c>
      <c r="W92" s="11" t="n">
        <v>0.25</v>
      </c>
      <c r="X92" s="3" t="n">
        <v>3.9</v>
      </c>
      <c r="Y92" s="11" t="n">
        <v>0.25</v>
      </c>
      <c r="Z92" s="3" t="n">
        <v>2.75</v>
      </c>
      <c r="AA92" s="11" t="n">
        <v>0.25</v>
      </c>
      <c r="AB92" s="3" t="n">
        <v>3.8</v>
      </c>
      <c r="AC92" s="11" t="n">
        <v>0.2</v>
      </c>
      <c r="AD92" s="3" t="n">
        <v>3.1</v>
      </c>
      <c r="AE92" s="11" t="n">
        <v>0.25</v>
      </c>
      <c r="AF92" s="3" t="n">
        <v>4.3</v>
      </c>
      <c r="AG92" s="11" t="n">
        <v>0.35</v>
      </c>
      <c r="AH92" s="3" t="n">
        <v>3.6</v>
      </c>
      <c r="AI92" s="11" t="n">
        <v>0.2</v>
      </c>
      <c r="AJ92" s="12" t="n">
        <f aca="false">(B92*C92+D92*E92+F92*G92+H92*I92)/SUM(C92,E92,G92,I92)</f>
        <v>3.345</v>
      </c>
      <c r="AK92" s="0" t="str">
        <f aca="false">IF(AJ92&gt;=2.5,"Pass","Fail")</f>
        <v>Pass</v>
      </c>
      <c r="AL92" s="12" t="n">
        <f aca="false">SUM(J92*K92+L92*M92+N92*O92+P92*Q92+R92*S92)/SUM(K92,M92,O92,Q92,S92)</f>
        <v>4</v>
      </c>
      <c r="AM92" s="0" t="str">
        <f aca="false">IF(AL92&gt;=2.5,"Pass","Fail")</f>
        <v>Pass</v>
      </c>
      <c r="AN92" s="3" t="n">
        <f aca="false">SUM(T92*U92+V92*W92+X92*Y92+Z92*AA92)/SUM(U92,W92,Y92,AA92)</f>
        <v>3.1625</v>
      </c>
      <c r="AO92" s="2" t="str">
        <f aca="false">IF(AN92&gt;=2.5,"Pass","Fail")</f>
        <v>Pass</v>
      </c>
      <c r="AP92" s="12" t="n">
        <f aca="false">SUM(AB92*AC92+AD92*AE92+AF92*AG92+AH92*AI92)/SUM(AC92,AE92,AG92,AI92)</f>
        <v>3.76</v>
      </c>
      <c r="AQ92" s="0" t="str">
        <f aca="false">IF(AP92&gt;=2.5,"Pass","Fail")</f>
        <v>Pass</v>
      </c>
      <c r="AR92" s="12" t="n">
        <f aca="false">(AJ92+AL92+AN92+AP92)/4</f>
        <v>3.566875</v>
      </c>
      <c r="AS92" s="0" t="str">
        <f aca="false">IF(AR92&gt;=3,"Pass","Fail")</f>
        <v>Pass</v>
      </c>
    </row>
    <row r="93" customFormat="false" ht="12.75" hidden="false" customHeight="false" outlineLevel="0" collapsed="false">
      <c r="A93" s="9" t="s">
        <v>138</v>
      </c>
      <c r="B93" s="3" t="n">
        <v>4.1</v>
      </c>
      <c r="C93" s="11" t="n">
        <v>0.15</v>
      </c>
      <c r="D93" s="3" t="n">
        <v>3.8</v>
      </c>
      <c r="E93" s="11" t="n">
        <v>0.25</v>
      </c>
      <c r="F93" s="3" t="n">
        <v>3.9</v>
      </c>
      <c r="G93" s="11" t="n">
        <v>0.25</v>
      </c>
      <c r="H93" s="3" t="n">
        <v>3.5</v>
      </c>
      <c r="I93" s="11" t="n">
        <v>0.35</v>
      </c>
      <c r="J93" s="3" t="n">
        <v>3.3</v>
      </c>
      <c r="K93" s="11" t="n">
        <v>0.1</v>
      </c>
      <c r="L93" s="3" t="n">
        <v>3.4</v>
      </c>
      <c r="M93" s="11" t="n">
        <v>0.3</v>
      </c>
      <c r="N93" s="3" t="n">
        <v>3.25</v>
      </c>
      <c r="O93" s="11" t="n">
        <v>0.4</v>
      </c>
      <c r="P93" s="3" t="n">
        <v>4.4</v>
      </c>
      <c r="Q93" s="11" t="n">
        <v>0.1</v>
      </c>
      <c r="R93" s="3" t="n">
        <v>3.45</v>
      </c>
      <c r="S93" s="11" t="n">
        <v>0.1</v>
      </c>
      <c r="T93" s="3" t="n">
        <v>3.6</v>
      </c>
      <c r="U93" s="11" t="n">
        <v>0.25</v>
      </c>
      <c r="V93" s="3" t="n">
        <v>4.35</v>
      </c>
      <c r="W93" s="11" t="n">
        <v>0.25</v>
      </c>
      <c r="X93" s="3" t="n">
        <v>4.45</v>
      </c>
      <c r="Y93" s="11" t="n">
        <v>0.25</v>
      </c>
      <c r="Z93" s="3" t="n">
        <v>4.05</v>
      </c>
      <c r="AA93" s="11" t="n">
        <v>0.25</v>
      </c>
      <c r="AB93" s="3" t="n">
        <v>3.5</v>
      </c>
      <c r="AC93" s="11" t="n">
        <v>0.2</v>
      </c>
      <c r="AD93" s="3" t="n">
        <v>2.89</v>
      </c>
      <c r="AE93" s="11" t="n">
        <v>0.25</v>
      </c>
      <c r="AF93" s="3" t="n">
        <v>3.3</v>
      </c>
      <c r="AG93" s="11" t="n">
        <v>0.35</v>
      </c>
      <c r="AH93" s="3" t="n">
        <v>3.15</v>
      </c>
      <c r="AI93" s="11" t="n">
        <v>0.2</v>
      </c>
      <c r="AJ93" s="12" t="n">
        <f aca="false">(B93*C93+D93*E93+F93*G93+H93*I93)/SUM(C93,E93,G93,I93)</f>
        <v>3.765</v>
      </c>
      <c r="AK93" s="0" t="str">
        <f aca="false">IF(AJ93&gt;=2.5,"Pass","Fail")</f>
        <v>Pass</v>
      </c>
      <c r="AL93" s="12" t="n">
        <f aca="false">SUM(J93*K93+L93*M93+N93*O93+P93*Q93+R93*S93)/SUM(K93,M93,O93,Q93,S93)</f>
        <v>3.435</v>
      </c>
      <c r="AM93" s="0" t="str">
        <f aca="false">IF(AL93&gt;=2.5,"Pass","Fail")</f>
        <v>Pass</v>
      </c>
      <c r="AN93" s="3" t="n">
        <f aca="false">SUM(T93*U93+V93*W93+X93*Y93+Z93*AA93)/SUM(U93,W93,Y93,AA93)</f>
        <v>4.1125</v>
      </c>
      <c r="AO93" s="2" t="str">
        <f aca="false">IF(AN93&gt;=2.5,"Pass","Fail")</f>
        <v>Pass</v>
      </c>
      <c r="AP93" s="12" t="n">
        <f aca="false">SUM(AB93*AC93+AD93*AE93+AF93*AG93+AH93*AI93)/SUM(AC93,AE93,AG93,AI93)</f>
        <v>3.2075</v>
      </c>
      <c r="AQ93" s="0" t="str">
        <f aca="false">IF(AP93&gt;=2.5,"Pass","Fail")</f>
        <v>Pass</v>
      </c>
      <c r="AR93" s="12" t="n">
        <f aca="false">(AJ93+AL93+AN93+AP93)/4</f>
        <v>3.63</v>
      </c>
      <c r="AS93" s="0" t="str">
        <f aca="false">IF(AR93&gt;=3,"Pass","Fail")</f>
        <v>Pass</v>
      </c>
    </row>
    <row r="94" customFormat="false" ht="12.75" hidden="false" customHeight="false" outlineLevel="0" collapsed="false">
      <c r="A94" s="9" t="s">
        <v>139</v>
      </c>
      <c r="B94" s="3" t="n">
        <v>3.5</v>
      </c>
      <c r="C94" s="11" t="n">
        <v>0.15</v>
      </c>
      <c r="D94" s="3" t="n">
        <v>3.3</v>
      </c>
      <c r="E94" s="11" t="n">
        <v>0.25</v>
      </c>
      <c r="F94" s="3" t="n">
        <v>2.2</v>
      </c>
      <c r="G94" s="11" t="n">
        <v>0.25</v>
      </c>
      <c r="H94" s="3" t="n">
        <v>3.4</v>
      </c>
      <c r="I94" s="11" t="n">
        <v>0.35</v>
      </c>
      <c r="J94" s="3" t="n">
        <v>2.8</v>
      </c>
      <c r="K94" s="11" t="n">
        <v>0.1</v>
      </c>
      <c r="L94" s="3" t="n">
        <v>3.2</v>
      </c>
      <c r="M94" s="11" t="n">
        <v>0.3</v>
      </c>
      <c r="N94" s="3" t="n">
        <v>3.32</v>
      </c>
      <c r="O94" s="11" t="n">
        <v>0.4</v>
      </c>
      <c r="P94" s="3" t="n">
        <v>1.9</v>
      </c>
      <c r="Q94" s="11" t="n">
        <v>0.1</v>
      </c>
      <c r="R94" s="3" t="n">
        <v>3.9</v>
      </c>
      <c r="S94" s="11" t="n">
        <v>0.1</v>
      </c>
      <c r="T94" s="3" t="n">
        <v>4</v>
      </c>
      <c r="U94" s="11" t="n">
        <v>0.25</v>
      </c>
      <c r="V94" s="3" t="n">
        <v>2.68</v>
      </c>
      <c r="W94" s="11" t="n">
        <v>0.25</v>
      </c>
      <c r="X94" s="3" t="n">
        <v>2.95</v>
      </c>
      <c r="Y94" s="11" t="n">
        <v>0.25</v>
      </c>
      <c r="Z94" s="3" t="n">
        <v>4.15</v>
      </c>
      <c r="AA94" s="11" t="n">
        <v>0.25</v>
      </c>
      <c r="AB94" s="3" t="n">
        <v>2.98</v>
      </c>
      <c r="AC94" s="11" t="n">
        <v>0.2</v>
      </c>
      <c r="AD94" s="3" t="n">
        <v>3</v>
      </c>
      <c r="AE94" s="11" t="n">
        <v>0.25</v>
      </c>
      <c r="AF94" s="3" t="n">
        <v>2.42</v>
      </c>
      <c r="AG94" s="11" t="n">
        <v>0.35</v>
      </c>
      <c r="AH94" s="3" t="n">
        <v>3</v>
      </c>
      <c r="AI94" s="11" t="n">
        <v>0.2</v>
      </c>
      <c r="AJ94" s="12" t="n">
        <f aca="false">(B94*C94+D94*E94+F94*G94+H94*I94)/SUM(C94,E94,G94,I94)</f>
        <v>3.09</v>
      </c>
      <c r="AK94" s="0" t="str">
        <f aca="false">IF(AJ94&gt;=2.5,"Pass","Fail")</f>
        <v>Pass</v>
      </c>
      <c r="AL94" s="12" t="n">
        <f aca="false">SUM(J94*K94+L94*M94+N94*O94+P94*Q94+R94*S94)/SUM(K94,M94,O94,Q94,S94)</f>
        <v>3.148</v>
      </c>
      <c r="AM94" s="0" t="str">
        <f aca="false">IF(AL94&gt;=2.5,"Pass","Fail")</f>
        <v>Pass</v>
      </c>
      <c r="AN94" s="3" t="n">
        <f aca="false">SUM(T94*U94+V94*W94+X94*Y94+Z94*AA94)/SUM(U94,W94,Y94,AA94)</f>
        <v>3.445</v>
      </c>
      <c r="AO94" s="2" t="str">
        <f aca="false">IF(AN94&gt;=2.5,"Pass","Fail")</f>
        <v>Pass</v>
      </c>
      <c r="AP94" s="12" t="n">
        <f aca="false">SUM(AB94*AC94+AD94*AE94+AF94*AG94+AH94*AI94)/SUM(AC94,AE94,AG94,AI94)</f>
        <v>2.793</v>
      </c>
      <c r="AQ94" s="0" t="str">
        <f aca="false">IF(AP94&gt;=2.5,"Pass","Fail")</f>
        <v>Pass</v>
      </c>
      <c r="AR94" s="12" t="n">
        <f aca="false">(AJ94+AL94+AN94+AP94)/4</f>
        <v>3.119</v>
      </c>
      <c r="AS94" s="0" t="str">
        <f aca="false">IF(AR94&gt;=3,"Pass","Fail")</f>
        <v>Pass</v>
      </c>
    </row>
    <row r="95" customFormat="false" ht="12.75" hidden="false" customHeight="false" outlineLevel="0" collapsed="false">
      <c r="A95" s="9" t="s">
        <v>140</v>
      </c>
      <c r="B95" s="3" t="n">
        <v>2.4</v>
      </c>
      <c r="C95" s="11" t="n">
        <v>0.15</v>
      </c>
      <c r="D95" s="3" t="n">
        <v>2.7</v>
      </c>
      <c r="E95" s="11" t="n">
        <v>0.25</v>
      </c>
      <c r="F95" s="3" t="n">
        <v>3.5</v>
      </c>
      <c r="G95" s="11" t="n">
        <v>0.25</v>
      </c>
      <c r="H95" s="3" t="n">
        <v>3.2</v>
      </c>
      <c r="I95" s="11" t="n">
        <v>0.35</v>
      </c>
      <c r="J95" s="3" t="n">
        <v>2.63</v>
      </c>
      <c r="K95" s="11" t="n">
        <v>0.1</v>
      </c>
      <c r="L95" s="3" t="n">
        <v>3</v>
      </c>
      <c r="M95" s="11" t="n">
        <v>0.3</v>
      </c>
      <c r="N95" s="3" t="n">
        <v>3.9</v>
      </c>
      <c r="O95" s="11" t="n">
        <v>0.4</v>
      </c>
      <c r="P95" s="3" t="n">
        <v>1.8</v>
      </c>
      <c r="Q95" s="11" t="n">
        <v>0.1</v>
      </c>
      <c r="R95" s="3" t="n">
        <v>3.9</v>
      </c>
      <c r="S95" s="11" t="n">
        <v>0.1</v>
      </c>
      <c r="T95" s="3" t="n">
        <v>3.2</v>
      </c>
      <c r="U95" s="11" t="n">
        <v>0.25</v>
      </c>
      <c r="V95" s="3" t="n">
        <v>2.7</v>
      </c>
      <c r="W95" s="11" t="n">
        <v>0.25</v>
      </c>
      <c r="X95" s="3" t="n">
        <v>2.75</v>
      </c>
      <c r="Y95" s="11" t="n">
        <v>0.25</v>
      </c>
      <c r="Z95" s="3" t="n">
        <v>3.1</v>
      </c>
      <c r="AA95" s="11" t="n">
        <v>0.25</v>
      </c>
      <c r="AB95" s="3" t="n">
        <v>3.3</v>
      </c>
      <c r="AC95" s="11" t="n">
        <v>0.2</v>
      </c>
      <c r="AD95" s="3" t="n">
        <v>3.2</v>
      </c>
      <c r="AE95" s="11" t="n">
        <v>0.25</v>
      </c>
      <c r="AF95" s="3" t="n">
        <v>2.45</v>
      </c>
      <c r="AG95" s="11" t="n">
        <v>0.35</v>
      </c>
      <c r="AH95" s="3" t="n">
        <v>3</v>
      </c>
      <c r="AI95" s="11" t="n">
        <v>0.2</v>
      </c>
      <c r="AJ95" s="12" t="n">
        <f aca="false">(B95*C95+D95*E95+F95*G95+H95*I95)/SUM(C95,E95,G95,I95)</f>
        <v>3.03</v>
      </c>
      <c r="AK95" s="0" t="str">
        <f aca="false">IF(AJ95&gt;=2.5,"Pass","Fail")</f>
        <v>Pass</v>
      </c>
      <c r="AL95" s="12" t="n">
        <f aca="false">SUM(J95*K95+L95*M95+N95*O95+P95*Q95+R95*S95)/SUM(K95,M95,O95,Q95,S95)</f>
        <v>3.293</v>
      </c>
      <c r="AM95" s="0" t="str">
        <f aca="false">IF(AL95&gt;=2.5,"Pass","Fail")</f>
        <v>Pass</v>
      </c>
      <c r="AN95" s="3" t="n">
        <f aca="false">SUM(T95*U95+V95*W95+X95*Y95+Z95*AA95)/SUM(U95,W95,Y95,AA95)</f>
        <v>2.9375</v>
      </c>
      <c r="AO95" s="2" t="str">
        <f aca="false">IF(AN95&gt;=2.5,"Pass","Fail")</f>
        <v>Pass</v>
      </c>
      <c r="AP95" s="12" t="n">
        <f aca="false">SUM(AB95*AC95+AD95*AE95+AF95*AG95+AH95*AI95)/SUM(AC95,AE95,AG95,AI95)</f>
        <v>2.9175</v>
      </c>
      <c r="AQ95" s="0" t="str">
        <f aca="false">IF(AP95&gt;=2.5,"Pass","Fail")</f>
        <v>Pass</v>
      </c>
      <c r="AR95" s="12" t="n">
        <f aca="false">(AJ95+AL95+AN95+AP95)/4</f>
        <v>3.0445</v>
      </c>
      <c r="AS95" s="0" t="str">
        <f aca="false">IF(AR95&gt;=3,"Pass","Fail")</f>
        <v>Pass</v>
      </c>
    </row>
    <row r="96" customFormat="false" ht="12.75" hidden="false" customHeight="false" outlineLevel="0" collapsed="false">
      <c r="A96" s="9" t="s">
        <v>141</v>
      </c>
      <c r="B96" s="3" t="n">
        <v>3.1</v>
      </c>
      <c r="C96" s="11" t="n">
        <v>0.15</v>
      </c>
      <c r="D96" s="3" t="n">
        <v>2.5</v>
      </c>
      <c r="E96" s="11" t="n">
        <v>0.25</v>
      </c>
      <c r="F96" s="3" t="n">
        <v>3.6</v>
      </c>
      <c r="G96" s="11" t="n">
        <v>0.25</v>
      </c>
      <c r="H96" s="3" t="n">
        <v>3.7</v>
      </c>
      <c r="I96" s="11" t="n">
        <v>0.35</v>
      </c>
      <c r="J96" s="3" t="n">
        <v>2.3</v>
      </c>
      <c r="K96" s="11" t="n">
        <v>0.1</v>
      </c>
      <c r="L96" s="3" t="n">
        <v>3.7</v>
      </c>
      <c r="M96" s="11" t="n">
        <v>0.3</v>
      </c>
      <c r="N96" s="3" t="n">
        <v>3.7</v>
      </c>
      <c r="O96" s="11" t="n">
        <v>0.4</v>
      </c>
      <c r="P96" s="3" t="n">
        <v>1.8</v>
      </c>
      <c r="Q96" s="11" t="n">
        <v>0.1</v>
      </c>
      <c r="R96" s="3" t="n">
        <v>3.75</v>
      </c>
      <c r="S96" s="11" t="n">
        <v>0.1</v>
      </c>
      <c r="T96" s="3" t="n">
        <v>4.8</v>
      </c>
      <c r="U96" s="11" t="n">
        <v>0.25</v>
      </c>
      <c r="V96" s="3" t="n">
        <v>2.3</v>
      </c>
      <c r="W96" s="11" t="n">
        <v>0.25</v>
      </c>
      <c r="X96" s="3" t="n">
        <v>3.55</v>
      </c>
      <c r="Y96" s="11" t="n">
        <v>0.25</v>
      </c>
      <c r="Z96" s="3" t="n">
        <v>3.3</v>
      </c>
      <c r="AA96" s="11" t="n">
        <v>0.25</v>
      </c>
      <c r="AB96" s="3" t="n">
        <v>3.1</v>
      </c>
      <c r="AC96" s="11" t="n">
        <v>0.2</v>
      </c>
      <c r="AD96" s="3" t="n">
        <v>3.5</v>
      </c>
      <c r="AE96" s="11" t="n">
        <v>0.25</v>
      </c>
      <c r="AF96" s="3" t="n">
        <v>3.2</v>
      </c>
      <c r="AG96" s="11" t="n">
        <v>0.35</v>
      </c>
      <c r="AH96" s="3" t="n">
        <v>3.6</v>
      </c>
      <c r="AI96" s="11" t="n">
        <v>0.2</v>
      </c>
      <c r="AJ96" s="12" t="n">
        <f aca="false">(B96*C96+D96*E96+F96*G96+H96*I96)/SUM(C96,E96,G96,I96)</f>
        <v>3.285</v>
      </c>
      <c r="AK96" s="0" t="str">
        <f aca="false">IF(AJ96&gt;=2.5,"Pass","Fail")</f>
        <v>Pass</v>
      </c>
      <c r="AL96" s="12" t="n">
        <f aca="false">SUM(J96*K96+L96*M96+N96*O96+P96*Q96+R96*S96)/SUM(K96,M96,O96,Q96,S96)</f>
        <v>3.375</v>
      </c>
      <c r="AM96" s="0" t="str">
        <f aca="false">IF(AL96&gt;=2.5,"Pass","Fail")</f>
        <v>Pass</v>
      </c>
      <c r="AN96" s="3" t="n">
        <f aca="false">SUM(T96*U96+V96*W96+X96*Y96+Z96*AA96)/SUM(U96,W96,Y96,AA96)</f>
        <v>3.4875</v>
      </c>
      <c r="AO96" s="2" t="str">
        <f aca="false">IF(AN96&gt;=2.5,"Pass","Fail")</f>
        <v>Pass</v>
      </c>
      <c r="AP96" s="12" t="n">
        <f aca="false">SUM(AB96*AC96+AD96*AE96+AF96*AG96+AH96*AI96)/SUM(AC96,AE96,AG96,AI96)</f>
        <v>3.335</v>
      </c>
      <c r="AQ96" s="0" t="str">
        <f aca="false">IF(AP96&gt;=2.5,"Pass","Fail")</f>
        <v>Pass</v>
      </c>
      <c r="AR96" s="12" t="n">
        <f aca="false">(AJ96+AL96+AN96+AP96)/4</f>
        <v>3.370625</v>
      </c>
      <c r="AS96" s="0" t="str">
        <f aca="false">IF(AR96&gt;=3,"Pass","Fail")</f>
        <v>Pass</v>
      </c>
    </row>
    <row r="97" customFormat="false" ht="12.75" hidden="false" customHeight="false" outlineLevel="0" collapsed="false">
      <c r="A97" s="9" t="s">
        <v>142</v>
      </c>
      <c r="B97" s="3" t="n">
        <v>4.1</v>
      </c>
      <c r="C97" s="11" t="n">
        <v>0.15</v>
      </c>
      <c r="D97" s="3" t="n">
        <v>2.8</v>
      </c>
      <c r="E97" s="11" t="n">
        <v>0.25</v>
      </c>
      <c r="F97" s="3" t="n">
        <v>3.7</v>
      </c>
      <c r="G97" s="11" t="n">
        <v>0.25</v>
      </c>
      <c r="H97" s="3" t="n">
        <v>3.1</v>
      </c>
      <c r="I97" s="11" t="n">
        <v>0.35</v>
      </c>
      <c r="J97" s="3" t="n">
        <v>2</v>
      </c>
      <c r="K97" s="11" t="n">
        <v>0.1</v>
      </c>
      <c r="L97" s="3" t="n">
        <v>4.5</v>
      </c>
      <c r="M97" s="11" t="n">
        <v>0.3</v>
      </c>
      <c r="N97" s="3" t="n">
        <v>3.6</v>
      </c>
      <c r="O97" s="11" t="n">
        <v>0.4</v>
      </c>
      <c r="P97" s="3" t="n">
        <v>4.3</v>
      </c>
      <c r="Q97" s="11" t="n">
        <v>0.1</v>
      </c>
      <c r="R97" s="3" t="n">
        <v>3.8</v>
      </c>
      <c r="S97" s="11" t="n">
        <v>0.1</v>
      </c>
      <c r="T97" s="3" t="n">
        <v>3.8</v>
      </c>
      <c r="U97" s="11" t="n">
        <v>0.25</v>
      </c>
      <c r="V97" s="3" t="n">
        <v>3.7</v>
      </c>
      <c r="W97" s="11" t="n">
        <v>0.25</v>
      </c>
      <c r="X97" s="3" t="n">
        <v>2.9</v>
      </c>
      <c r="Y97" s="11" t="n">
        <v>0.25</v>
      </c>
      <c r="Z97" s="3" t="n">
        <v>3.3</v>
      </c>
      <c r="AA97" s="11" t="n">
        <v>0.25</v>
      </c>
      <c r="AB97" s="3" t="n">
        <v>3.2</v>
      </c>
      <c r="AC97" s="11" t="n">
        <v>0.2</v>
      </c>
      <c r="AD97" s="3" t="n">
        <v>3.1</v>
      </c>
      <c r="AE97" s="11" t="n">
        <v>0.25</v>
      </c>
      <c r="AF97" s="3" t="n">
        <v>3.55</v>
      </c>
      <c r="AG97" s="11" t="n">
        <v>0.35</v>
      </c>
      <c r="AH97" s="3" t="n">
        <v>4</v>
      </c>
      <c r="AI97" s="11" t="n">
        <v>0.2</v>
      </c>
      <c r="AJ97" s="12" t="n">
        <f aca="false">(B97*C97+D97*E97+F97*G97+H97*I97)/SUM(C97,E97,G97,I97)</f>
        <v>3.325</v>
      </c>
      <c r="AK97" s="0" t="str">
        <f aca="false">IF(AJ97&gt;=2.5,"Pass","Fail")</f>
        <v>Pass</v>
      </c>
      <c r="AL97" s="12" t="n">
        <f aca="false">SUM(J97*K97+L97*M97+N97*O97+P97*Q97+R97*S97)/SUM(K97,M97,O97,Q97,S97)</f>
        <v>3.8</v>
      </c>
      <c r="AM97" s="0" t="str">
        <f aca="false">IF(AL97&gt;=2.5,"Pass","Fail")</f>
        <v>Pass</v>
      </c>
      <c r="AN97" s="3" t="n">
        <f aca="false">SUM(T97*U97+V97*W97+X97*Y97+Z97*AA97)/SUM(U97,W97,Y97,AA97)</f>
        <v>3.425</v>
      </c>
      <c r="AO97" s="2" t="str">
        <f aca="false">IF(AN97&gt;=2.5,"Pass","Fail")</f>
        <v>Pass</v>
      </c>
      <c r="AP97" s="12" t="n">
        <f aca="false">SUM(AB97*AC97+AD97*AE97+AF97*AG97+AH97*AI97)/SUM(AC97,AE97,AG97,AI97)</f>
        <v>3.4575</v>
      </c>
      <c r="AQ97" s="0" t="str">
        <f aca="false">IF(AP97&gt;=2.5,"Pass","Fail")</f>
        <v>Pass</v>
      </c>
      <c r="AR97" s="12" t="n">
        <f aca="false">(AJ97+AL97+AN97+AP97)/4</f>
        <v>3.501875</v>
      </c>
      <c r="AS97" s="0" t="str">
        <f aca="false">IF(AR97&gt;=3,"Pass","Fail")</f>
        <v>Pass</v>
      </c>
    </row>
    <row r="98" customFormat="false" ht="12.75" hidden="false" customHeight="false" outlineLevel="0" collapsed="false">
      <c r="A98" s="9" t="s">
        <v>143</v>
      </c>
      <c r="B98" s="3" t="n">
        <v>3.9</v>
      </c>
      <c r="C98" s="11" t="n">
        <v>0.15</v>
      </c>
      <c r="D98" s="3" t="n">
        <v>3.1</v>
      </c>
      <c r="E98" s="11" t="n">
        <v>0.25</v>
      </c>
      <c r="F98" s="3" t="n">
        <v>4.2</v>
      </c>
      <c r="G98" s="11" t="n">
        <v>0.25</v>
      </c>
      <c r="H98" s="3" t="n">
        <v>4.3</v>
      </c>
      <c r="I98" s="11" t="n">
        <v>0.35</v>
      </c>
      <c r="J98" s="3" t="n">
        <v>3.3</v>
      </c>
      <c r="K98" s="11" t="n">
        <v>0.1</v>
      </c>
      <c r="L98" s="3" t="n">
        <v>4.1</v>
      </c>
      <c r="M98" s="11" t="n">
        <v>0.3</v>
      </c>
      <c r="N98" s="3" t="n">
        <v>3.1</v>
      </c>
      <c r="O98" s="11" t="n">
        <v>0.4</v>
      </c>
      <c r="P98" s="3" t="n">
        <v>3.6</v>
      </c>
      <c r="Q98" s="11" t="n">
        <v>0.1</v>
      </c>
      <c r="R98" s="3" t="n">
        <v>3.95</v>
      </c>
      <c r="S98" s="11" t="n">
        <v>0.1</v>
      </c>
      <c r="T98" s="3" t="n">
        <v>4</v>
      </c>
      <c r="U98" s="11" t="n">
        <v>0.25</v>
      </c>
      <c r="V98" s="3" t="n">
        <v>4.5</v>
      </c>
      <c r="W98" s="11" t="n">
        <v>0.25</v>
      </c>
      <c r="X98" s="3" t="n">
        <v>3.55</v>
      </c>
      <c r="Y98" s="11" t="n">
        <v>0.25</v>
      </c>
      <c r="Z98" s="3" t="n">
        <v>3.3</v>
      </c>
      <c r="AA98" s="11" t="n">
        <v>0.25</v>
      </c>
      <c r="AB98" s="3" t="n">
        <v>3</v>
      </c>
      <c r="AC98" s="11" t="n">
        <v>0.2</v>
      </c>
      <c r="AD98" s="3" t="n">
        <v>3.5</v>
      </c>
      <c r="AE98" s="11" t="n">
        <v>0.25</v>
      </c>
      <c r="AF98" s="3" t="n">
        <v>3.55</v>
      </c>
      <c r="AG98" s="11" t="n">
        <v>0.35</v>
      </c>
      <c r="AH98" s="3" t="n">
        <v>4.15</v>
      </c>
      <c r="AI98" s="11" t="n">
        <v>0.2</v>
      </c>
      <c r="AJ98" s="12" t="n">
        <f aca="false">(B98*C98+D98*E98+F98*G98+H98*I98)/SUM(C98,E98,G98,I98)</f>
        <v>3.915</v>
      </c>
      <c r="AK98" s="0" t="str">
        <f aca="false">IF(AJ98&gt;=2.5,"Pass","Fail")</f>
        <v>Pass</v>
      </c>
      <c r="AL98" s="12" t="n">
        <f aca="false">SUM(J98*K98+L98*M98+N98*O98+P98*Q98+R98*S98)/SUM(K98,M98,O98,Q98,S98)</f>
        <v>3.555</v>
      </c>
      <c r="AM98" s="0" t="str">
        <f aca="false">IF(AL98&gt;=2.5,"Pass","Fail")</f>
        <v>Pass</v>
      </c>
      <c r="AN98" s="3" t="n">
        <f aca="false">SUM(T98*U98+V98*W98+X98*Y98+Z98*AA98)/SUM(U98,W98,Y98,AA98)</f>
        <v>3.8375</v>
      </c>
      <c r="AO98" s="2" t="str">
        <f aca="false">IF(AN98&gt;=2.5,"Pass","Fail")</f>
        <v>Pass</v>
      </c>
      <c r="AP98" s="12" t="n">
        <f aca="false">SUM(AB98*AC98+AD98*AE98+AF98*AG98+AH98*AI98)/SUM(AC98,AE98,AG98,AI98)</f>
        <v>3.5475</v>
      </c>
      <c r="AQ98" s="0" t="str">
        <f aca="false">IF(AP98&gt;=2.5,"Pass","Fail")</f>
        <v>Pass</v>
      </c>
      <c r="AR98" s="12" t="n">
        <f aca="false">(AJ98+AL98+AN98+AP98)/4</f>
        <v>3.71375</v>
      </c>
      <c r="AS98" s="0" t="str">
        <f aca="false">IF(AR98&gt;=3,"Pass","Fail")</f>
        <v>Pass</v>
      </c>
    </row>
    <row r="99" customFormat="false" ht="12.75" hidden="false" customHeight="false" outlineLevel="0" collapsed="false">
      <c r="A99" s="9" t="s">
        <v>144</v>
      </c>
      <c r="B99" s="3" t="n">
        <v>3.5</v>
      </c>
      <c r="C99" s="11" t="n">
        <v>0.15</v>
      </c>
      <c r="D99" s="3" t="n">
        <v>2.9</v>
      </c>
      <c r="E99" s="11" t="n">
        <v>0.25</v>
      </c>
      <c r="F99" s="3" t="n">
        <v>3</v>
      </c>
      <c r="G99" s="11" t="n">
        <v>0.25</v>
      </c>
      <c r="H99" s="3" t="n">
        <v>3.6</v>
      </c>
      <c r="I99" s="11" t="n">
        <v>0.35</v>
      </c>
      <c r="J99" s="3" t="n">
        <v>2.6</v>
      </c>
      <c r="K99" s="11" t="n">
        <v>0.1</v>
      </c>
      <c r="L99" s="3" t="n">
        <v>2.9</v>
      </c>
      <c r="M99" s="11" t="n">
        <v>0.3</v>
      </c>
      <c r="N99" s="3" t="n">
        <v>2.98</v>
      </c>
      <c r="O99" s="11" t="n">
        <v>0.4</v>
      </c>
      <c r="P99" s="3" t="n">
        <v>4.3</v>
      </c>
      <c r="Q99" s="11" t="n">
        <v>0.1</v>
      </c>
      <c r="R99" s="3" t="n">
        <v>2.4</v>
      </c>
      <c r="S99" s="11" t="n">
        <v>0.1</v>
      </c>
      <c r="T99" s="3" t="n">
        <v>2.4</v>
      </c>
      <c r="U99" s="11" t="n">
        <v>0.25</v>
      </c>
      <c r="V99" s="3" t="n">
        <v>2.9</v>
      </c>
      <c r="W99" s="11" t="n">
        <v>0.25</v>
      </c>
      <c r="X99" s="3" t="n">
        <v>2.85</v>
      </c>
      <c r="Y99" s="11" t="n">
        <v>0.25</v>
      </c>
      <c r="Z99" s="3" t="n">
        <v>3.05</v>
      </c>
      <c r="AA99" s="11" t="n">
        <v>0.25</v>
      </c>
      <c r="AB99" s="3" t="n">
        <v>2.7</v>
      </c>
      <c r="AC99" s="11" t="n">
        <v>0.2</v>
      </c>
      <c r="AD99" s="3" t="n">
        <v>3.8</v>
      </c>
      <c r="AE99" s="11" t="n">
        <v>0.25</v>
      </c>
      <c r="AF99" s="3" t="n">
        <v>2.85</v>
      </c>
      <c r="AG99" s="11" t="n">
        <v>0.35</v>
      </c>
      <c r="AH99" s="3" t="n">
        <v>2.6</v>
      </c>
      <c r="AI99" s="11" t="n">
        <v>0.2</v>
      </c>
      <c r="AJ99" s="12" t="n">
        <f aca="false">(B99*C99+D99*E99+F99*G99+H99*I99)/SUM(C99,E99,G99,I99)</f>
        <v>3.26</v>
      </c>
      <c r="AK99" s="0" t="str">
        <f aca="false">IF(AJ99&gt;=2.5,"Pass","Fail")</f>
        <v>Pass</v>
      </c>
      <c r="AL99" s="12" t="n">
        <f aca="false">SUM(J99*K99+L99*M99+N99*O99+P99*Q99+R99*S99)/SUM(K99,M99,O99,Q99,S99)</f>
        <v>2.992</v>
      </c>
      <c r="AM99" s="0" t="str">
        <f aca="false">IF(AL99&gt;=2.5,"Pass","Fail")</f>
        <v>Pass</v>
      </c>
      <c r="AN99" s="3" t="n">
        <f aca="false">SUM(T99*U99+V99*W99+X99*Y99+Z99*AA99)/SUM(U99,W99,Y99,AA99)</f>
        <v>2.8</v>
      </c>
      <c r="AO99" s="2" t="str">
        <f aca="false">IF(AN99&gt;=2.5,"Pass","Fail")</f>
        <v>Pass</v>
      </c>
      <c r="AP99" s="12" t="n">
        <f aca="false">SUM(AB99*AC99+AD99*AE99+AF99*AG99+AH99*AI99)/SUM(AC99,AE99,AG99,AI99)</f>
        <v>3.0075</v>
      </c>
      <c r="AQ99" s="0" t="str">
        <f aca="false">IF(AP99&gt;=2.5,"Pass","Fail")</f>
        <v>Pass</v>
      </c>
      <c r="AR99" s="12" t="n">
        <f aca="false">(AJ99+AL99+AN99+AP99)/4</f>
        <v>3.014875</v>
      </c>
      <c r="AS99" s="0" t="str">
        <f aca="false">IF(AR99&gt;=3,"Pass","Fail")</f>
        <v>Pass</v>
      </c>
    </row>
    <row r="100" customFormat="false" ht="12.75" hidden="false" customHeight="false" outlineLevel="0" collapsed="false">
      <c r="A100" s="9" t="s">
        <v>145</v>
      </c>
      <c r="B100" s="3" t="n">
        <v>4.1</v>
      </c>
      <c r="C100" s="11" t="n">
        <v>0.15</v>
      </c>
      <c r="D100" s="3" t="n">
        <v>3.9</v>
      </c>
      <c r="E100" s="11" t="n">
        <v>0.25</v>
      </c>
      <c r="F100" s="3" t="n">
        <v>4.3</v>
      </c>
      <c r="G100" s="11" t="n">
        <v>0.25</v>
      </c>
      <c r="H100" s="3" t="n">
        <v>3.1</v>
      </c>
      <c r="I100" s="11" t="n">
        <v>0.35</v>
      </c>
      <c r="J100" s="3" t="n">
        <v>2.7</v>
      </c>
      <c r="K100" s="11" t="n">
        <v>0.1</v>
      </c>
      <c r="L100" s="3" t="n">
        <v>4.1</v>
      </c>
      <c r="M100" s="11" t="n">
        <v>0.3</v>
      </c>
      <c r="N100" s="3" t="n">
        <v>3.5</v>
      </c>
      <c r="O100" s="11" t="n">
        <v>0.4</v>
      </c>
      <c r="P100" s="3" t="n">
        <v>3.1</v>
      </c>
      <c r="Q100" s="11" t="n">
        <v>0.1</v>
      </c>
      <c r="R100" s="3" t="n">
        <v>4.1</v>
      </c>
      <c r="S100" s="11" t="n">
        <v>0.1</v>
      </c>
      <c r="T100" s="3" t="n">
        <v>3.2</v>
      </c>
      <c r="U100" s="11" t="n">
        <v>0.25</v>
      </c>
      <c r="V100" s="3" t="n">
        <v>3</v>
      </c>
      <c r="W100" s="11" t="n">
        <v>0.25</v>
      </c>
      <c r="X100" s="3" t="n">
        <v>2.8</v>
      </c>
      <c r="Y100" s="11" t="n">
        <v>0.25</v>
      </c>
      <c r="Z100" s="3" t="n">
        <v>3.7</v>
      </c>
      <c r="AA100" s="11" t="n">
        <v>0.25</v>
      </c>
      <c r="AB100" s="3" t="n">
        <v>3.3</v>
      </c>
      <c r="AC100" s="11" t="n">
        <v>0.2</v>
      </c>
      <c r="AD100" s="3" t="n">
        <v>3.5</v>
      </c>
      <c r="AE100" s="11" t="n">
        <v>0.25</v>
      </c>
      <c r="AF100" s="3" t="n">
        <v>3.95</v>
      </c>
      <c r="AG100" s="11" t="n">
        <v>0.35</v>
      </c>
      <c r="AH100" s="3" t="n">
        <v>3.85</v>
      </c>
      <c r="AI100" s="11" t="n">
        <v>0.2</v>
      </c>
      <c r="AJ100" s="12" t="n">
        <f aca="false">(B100*C100+D100*E100+F100*G100+H100*I100)/SUM(C100,E100,G100,I100)</f>
        <v>3.75</v>
      </c>
      <c r="AK100" s="0" t="str">
        <f aca="false">IF(AJ100&gt;=2.5,"Pass","Fail")</f>
        <v>Pass</v>
      </c>
      <c r="AL100" s="12" t="n">
        <f aca="false">SUM(J100*K100+L100*M100+N100*O100+P100*Q100+R100*S100)/SUM(K100,M100,O100,Q100,S100)</f>
        <v>3.62</v>
      </c>
      <c r="AM100" s="0" t="str">
        <f aca="false">IF(AL100&gt;=2.5,"Pass","Fail")</f>
        <v>Pass</v>
      </c>
      <c r="AN100" s="3" t="n">
        <f aca="false">SUM(T100*U100+V100*W100+X100*Y100+Z100*AA100)/SUM(U100,W100,Y100,AA100)</f>
        <v>3.175</v>
      </c>
      <c r="AO100" s="2" t="str">
        <f aca="false">IF(AN100&gt;=2.5,"Pass","Fail")</f>
        <v>Pass</v>
      </c>
      <c r="AP100" s="12" t="n">
        <f aca="false">SUM(AB100*AC100+AD100*AE100+AF100*AG100+AH100*AI100)/SUM(AC100,AE100,AG100,AI100)</f>
        <v>3.6875</v>
      </c>
      <c r="AQ100" s="0" t="str">
        <f aca="false">IF(AP100&gt;=2.5,"Pass","Fail")</f>
        <v>Pass</v>
      </c>
      <c r="AR100" s="12" t="n">
        <f aca="false">(AJ100+AL100+AN100+AP100)/4</f>
        <v>3.558125</v>
      </c>
      <c r="AS100" s="0" t="str">
        <f aca="false">IF(AR100&gt;=3,"Pass","Fail")</f>
        <v>Pass</v>
      </c>
    </row>
    <row r="101" customFormat="false" ht="12.75" hidden="false" customHeight="false" outlineLevel="0" collapsed="false">
      <c r="A101" s="9" t="s">
        <v>146</v>
      </c>
      <c r="B101" s="3" t="n">
        <v>3.6</v>
      </c>
      <c r="C101" s="11" t="n">
        <v>0.15</v>
      </c>
      <c r="D101" s="3" t="n">
        <v>2.8</v>
      </c>
      <c r="E101" s="11" t="n">
        <v>0.25</v>
      </c>
      <c r="F101" s="3" t="n">
        <v>3.2</v>
      </c>
      <c r="G101" s="11" t="n">
        <v>0.25</v>
      </c>
      <c r="H101" s="3" t="n">
        <v>3.5</v>
      </c>
      <c r="I101" s="11" t="n">
        <v>0.35</v>
      </c>
      <c r="J101" s="3" t="n">
        <v>3.8</v>
      </c>
      <c r="K101" s="11" t="n">
        <v>0.1</v>
      </c>
      <c r="L101" s="3" t="n">
        <v>3.2</v>
      </c>
      <c r="M101" s="11" t="n">
        <v>0.3</v>
      </c>
      <c r="N101" s="3" t="n">
        <v>3.55</v>
      </c>
      <c r="O101" s="11" t="n">
        <v>0.4</v>
      </c>
      <c r="P101" s="3" t="n">
        <v>3.1</v>
      </c>
      <c r="Q101" s="11" t="n">
        <v>0.1</v>
      </c>
      <c r="R101" s="3" t="n">
        <v>1.58</v>
      </c>
      <c r="S101" s="11" t="n">
        <v>0.1</v>
      </c>
      <c r="T101" s="3" t="n">
        <v>3.8</v>
      </c>
      <c r="U101" s="11" t="n">
        <v>0.25</v>
      </c>
      <c r="V101" s="3" t="n">
        <v>3.35</v>
      </c>
      <c r="W101" s="11" t="n">
        <v>0.25</v>
      </c>
      <c r="X101" s="3" t="n">
        <v>2.31</v>
      </c>
      <c r="Y101" s="11" t="n">
        <v>0.25</v>
      </c>
      <c r="Z101" s="3" t="n">
        <v>4.1</v>
      </c>
      <c r="AA101" s="11" t="n">
        <v>0.25</v>
      </c>
      <c r="AB101" s="3" t="n">
        <v>2.4</v>
      </c>
      <c r="AC101" s="11" t="n">
        <v>0.2</v>
      </c>
      <c r="AD101" s="3" t="n">
        <v>3.8</v>
      </c>
      <c r="AE101" s="11" t="n">
        <v>0.25</v>
      </c>
      <c r="AF101" s="3" t="n">
        <v>2.95</v>
      </c>
      <c r="AG101" s="11" t="n">
        <v>0.35</v>
      </c>
      <c r="AH101" s="3" t="n">
        <v>2.03</v>
      </c>
      <c r="AI101" s="11" t="n">
        <v>0.2</v>
      </c>
      <c r="AJ101" s="12" t="n">
        <f aca="false">(B101*C101+D101*E101+F101*G101+H101*I101)/SUM(C101,E101,G101,I101)</f>
        <v>3.265</v>
      </c>
      <c r="AK101" s="0" t="str">
        <f aca="false">IF(AJ101&gt;=2.5,"Pass","Fail")</f>
        <v>Pass</v>
      </c>
      <c r="AL101" s="12" t="n">
        <f aca="false">SUM(J101*K101+L101*M101+N101*O101+P101*Q101+R101*S101)/SUM(K101,M101,O101,Q101,S101)</f>
        <v>3.228</v>
      </c>
      <c r="AM101" s="0" t="str">
        <f aca="false">IF(AL101&gt;=2.5,"Pass","Fail")</f>
        <v>Pass</v>
      </c>
      <c r="AN101" s="3" t="n">
        <f aca="false">SUM(T101*U101+V101*W101+X101*Y101+Z101*AA101)/SUM(U101,W101,Y101,AA101)</f>
        <v>3.39</v>
      </c>
      <c r="AO101" s="2" t="str">
        <f aca="false">IF(AN101&gt;=2.5,"Pass","Fail")</f>
        <v>Pass</v>
      </c>
      <c r="AP101" s="12" t="n">
        <f aca="false">SUM(AB101*AC101+AD101*AE101+AF101*AG101+AH101*AI101)/SUM(AC101,AE101,AG101,AI101)</f>
        <v>2.8685</v>
      </c>
      <c r="AQ101" s="0" t="str">
        <f aca="false">IF(AP101&gt;=2.5,"Pass","Fail")</f>
        <v>Pass</v>
      </c>
      <c r="AR101" s="12" t="n">
        <f aca="false">(AJ101+AL101+AN101+AP101)/4</f>
        <v>3.187875</v>
      </c>
      <c r="AS101" s="0" t="str">
        <f aca="false">IF(AR101&gt;=3,"Pass","Fail")</f>
        <v>Pass</v>
      </c>
    </row>
    <row r="102" customFormat="false" ht="12.75" hidden="false" customHeight="false" outlineLevel="0" collapsed="false">
      <c r="A102" s="9" t="s">
        <v>147</v>
      </c>
      <c r="B102" s="3" t="n">
        <v>3.6</v>
      </c>
      <c r="C102" s="11" t="n">
        <v>0.15</v>
      </c>
      <c r="D102" s="3" t="n">
        <v>0</v>
      </c>
      <c r="E102" s="11" t="n">
        <v>0.25</v>
      </c>
      <c r="F102" s="3" t="n">
        <v>3.2</v>
      </c>
      <c r="G102" s="11" t="n">
        <v>0.25</v>
      </c>
      <c r="H102" s="3" t="n">
        <v>3.1</v>
      </c>
      <c r="I102" s="11" t="n">
        <v>0.35</v>
      </c>
      <c r="J102" s="3" t="n">
        <v>2</v>
      </c>
      <c r="K102" s="11" t="n">
        <v>0.1</v>
      </c>
      <c r="L102" s="3" t="n">
        <v>3.1</v>
      </c>
      <c r="M102" s="11" t="n">
        <v>0.3</v>
      </c>
      <c r="N102" s="3" t="n">
        <v>1.68</v>
      </c>
      <c r="O102" s="11" t="n">
        <v>0.4</v>
      </c>
      <c r="P102" s="3" t="n">
        <v>3.5</v>
      </c>
      <c r="Q102" s="11" t="n">
        <v>0.1</v>
      </c>
      <c r="R102" s="3" t="n">
        <v>3.01</v>
      </c>
      <c r="S102" s="11" t="n">
        <v>0.1</v>
      </c>
      <c r="T102" s="3" t="n">
        <v>2.7</v>
      </c>
      <c r="U102" s="11" t="n">
        <v>0.25</v>
      </c>
      <c r="V102" s="3" t="n">
        <v>1.5</v>
      </c>
      <c r="W102" s="11" t="n">
        <v>0.25</v>
      </c>
      <c r="X102" s="3" t="n">
        <v>2.42</v>
      </c>
      <c r="Y102" s="11" t="n">
        <v>0.25</v>
      </c>
      <c r="Z102" s="3" t="n">
        <v>2.59</v>
      </c>
      <c r="AA102" s="11" t="n">
        <v>0.25</v>
      </c>
      <c r="AB102" s="3" t="n">
        <v>1.71</v>
      </c>
      <c r="AC102" s="11" t="n">
        <v>0.2</v>
      </c>
      <c r="AD102" s="3" t="n">
        <v>2.4</v>
      </c>
      <c r="AE102" s="11" t="n">
        <v>0.25</v>
      </c>
      <c r="AF102" s="3" t="n">
        <v>1.93</v>
      </c>
      <c r="AG102" s="11" t="n">
        <v>0.35</v>
      </c>
      <c r="AH102" s="3" t="n">
        <v>2.01</v>
      </c>
      <c r="AI102" s="11" t="n">
        <v>0.2</v>
      </c>
      <c r="AJ102" s="12" t="n">
        <f aca="false">(B102*C102+D102*E102+F102*G102+H102*I102)/SUM(C102,E102,G102,I102)</f>
        <v>2.425</v>
      </c>
      <c r="AK102" s="13" t="str">
        <f aca="false">IF(AJ102&gt;=2.5,"Pass","Fail")</f>
        <v>Fail</v>
      </c>
      <c r="AL102" s="12" t="n">
        <f aca="false">SUM(J102*K102+L102*M102+N102*O102+P102*Q102+R102*S102)/SUM(K102,M102,O102,Q102,S102)</f>
        <v>2.453</v>
      </c>
      <c r="AM102" s="13" t="str">
        <f aca="false">IF(AL102&gt;=2.5,"Pass","Fail")</f>
        <v>Fail</v>
      </c>
      <c r="AN102" s="3" t="n">
        <f aca="false">SUM(T102*U102+V102*W102+X102*Y102+Z102*AA102)/SUM(U102,W102,Y102,AA102)</f>
        <v>2.3025</v>
      </c>
      <c r="AO102" s="17" t="str">
        <f aca="false">IF(AN102&gt;=2.5,"Pass","Fail")</f>
        <v>Fail</v>
      </c>
      <c r="AP102" s="12" t="n">
        <f aca="false">SUM(AB102*AC102+AD102*AE102+AF102*AG102+AH102*AI102)/SUM(AC102,AE102,AG102,AI102)</f>
        <v>2.0195</v>
      </c>
      <c r="AQ102" s="13" t="str">
        <f aca="false">IF(AP102&gt;=2.5,"Pass","Fail")</f>
        <v>Fail</v>
      </c>
      <c r="AR102" s="12" t="n">
        <f aca="false">(AJ102+AL102+AN102+AP102)/4</f>
        <v>2.3</v>
      </c>
      <c r="AS102" s="14" t="str">
        <f aca="false">IF(AR102&gt;=3,"Pass","Fail")</f>
        <v>Fail</v>
      </c>
    </row>
    <row r="103" customFormat="false" ht="12.75" hidden="false" customHeight="false" outlineLevel="0" collapsed="false">
      <c r="A103" s="9" t="s">
        <v>148</v>
      </c>
      <c r="B103" s="3" t="n">
        <v>2.6</v>
      </c>
      <c r="C103" s="11" t="n">
        <v>0.15</v>
      </c>
      <c r="D103" s="3" t="n">
        <v>2.5</v>
      </c>
      <c r="E103" s="11" t="n">
        <v>0.25</v>
      </c>
      <c r="F103" s="3" t="n">
        <v>2.3</v>
      </c>
      <c r="G103" s="11" t="n">
        <v>0.25</v>
      </c>
      <c r="H103" s="3" t="n">
        <v>2.4</v>
      </c>
      <c r="I103" s="11" t="n">
        <v>0.35</v>
      </c>
      <c r="J103" s="3" t="n">
        <v>2.3</v>
      </c>
      <c r="K103" s="11" t="n">
        <v>0.1</v>
      </c>
      <c r="L103" s="3" t="n">
        <v>3</v>
      </c>
      <c r="M103" s="11" t="n">
        <v>0.3</v>
      </c>
      <c r="N103" s="3" t="n">
        <v>3.1</v>
      </c>
      <c r="O103" s="11" t="n">
        <v>0.4</v>
      </c>
      <c r="P103" s="3" t="n">
        <v>3.5</v>
      </c>
      <c r="Q103" s="11" t="n">
        <v>0.1</v>
      </c>
      <c r="R103" s="3" t="n">
        <v>2.25</v>
      </c>
      <c r="S103" s="11" t="n">
        <v>0.1</v>
      </c>
      <c r="T103" s="3" t="n">
        <v>3.74</v>
      </c>
      <c r="U103" s="11" t="n">
        <v>0.25</v>
      </c>
      <c r="V103" s="3" t="n">
        <v>2.2</v>
      </c>
      <c r="W103" s="11" t="n">
        <v>0.25</v>
      </c>
      <c r="X103" s="3" t="n">
        <v>3.32</v>
      </c>
      <c r="Y103" s="11" t="n">
        <v>0.25</v>
      </c>
      <c r="Z103" s="3" t="n">
        <v>2.07</v>
      </c>
      <c r="AA103" s="11" t="n">
        <v>0.25</v>
      </c>
      <c r="AB103" s="3" t="n">
        <v>3.2</v>
      </c>
      <c r="AC103" s="11" t="n">
        <v>0.2</v>
      </c>
      <c r="AD103" s="3" t="n">
        <v>2.38</v>
      </c>
      <c r="AE103" s="11" t="n">
        <v>0.25</v>
      </c>
      <c r="AF103" s="3" t="n">
        <v>3.4</v>
      </c>
      <c r="AG103" s="11" t="n">
        <v>0.35</v>
      </c>
      <c r="AH103" s="3" t="n">
        <v>2.47</v>
      </c>
      <c r="AI103" s="11" t="n">
        <v>0.2</v>
      </c>
      <c r="AJ103" s="12" t="n">
        <f aca="false">(B103*C103+D103*E103+F103*G103+H103*I103)/SUM(C103,E103,G103,I103)</f>
        <v>2.43</v>
      </c>
      <c r="AK103" s="13" t="str">
        <f aca="false">IF(AJ103&gt;=2.5,"Pass","Fail")</f>
        <v>Fail</v>
      </c>
      <c r="AL103" s="12" t="n">
        <f aca="false">SUM(J103*K103+L103*M103+N103*O103+P103*Q103+R103*S103)/SUM(K103,M103,O103,Q103,S103)</f>
        <v>2.945</v>
      </c>
      <c r="AM103" s="0" t="str">
        <f aca="false">IF(AL103&gt;=2.5,"Pass","Fail")</f>
        <v>Pass</v>
      </c>
      <c r="AN103" s="3" t="n">
        <f aca="false">SUM(T103*U103+V103*W103+X103*Y103+Z103*AA103)/SUM(U103,W103,Y103,AA103)</f>
        <v>2.8325</v>
      </c>
      <c r="AO103" s="2" t="str">
        <f aca="false">IF(AN103&gt;=2.5,"Pass","Fail")</f>
        <v>Pass</v>
      </c>
      <c r="AP103" s="12" t="n">
        <f aca="false">SUM(AB103*AC103+AD103*AE103+AF103*AG103+AH103*AI103)/SUM(AC103,AE103,AG103,AI103)</f>
        <v>2.919</v>
      </c>
      <c r="AQ103" s="0" t="str">
        <f aca="false">IF(AP103&gt;=2.5,"Pass","Fail")</f>
        <v>Pass</v>
      </c>
      <c r="AR103" s="12" t="n">
        <f aca="false">(AJ103+AL103+AN103+AP103)/4</f>
        <v>2.781625</v>
      </c>
      <c r="AS103" s="14" t="str">
        <f aca="false">IF(AR103&gt;=3,"Pass","Fail")</f>
        <v>Fail</v>
      </c>
    </row>
    <row r="104" customFormat="false" ht="12.75" hidden="false" customHeight="false" outlineLevel="0" collapsed="false">
      <c r="B104" s="18" t="n">
        <f aca="false">COUNTIFS(B3:B103,"&gt;=2.5")</f>
        <v>92</v>
      </c>
      <c r="D104" s="0" t="n">
        <f aca="false">COUNTIFS(D3:D103,"&gt;=2.5")</f>
        <v>82</v>
      </c>
      <c r="F104" s="19" t="n">
        <f aca="false">COUNTIFS(F3:F103,"&gt;=2.5")</f>
        <v>90</v>
      </c>
      <c r="H104" s="19" t="n">
        <f aca="false">COUNTIFS(H3:H103,"&gt;=2.5")</f>
        <v>96</v>
      </c>
      <c r="J104" s="18" t="n">
        <f aca="false">COUNTIFS(J3:J103,"&gt;=2.5")</f>
        <v>71</v>
      </c>
      <c r="L104" s="0" t="n">
        <f aca="false">COUNTIFS(L3:L103,"&gt;=2.5")</f>
        <v>97</v>
      </c>
      <c r="N104" s="19" t="n">
        <f aca="false">COUNTIFS(N3:N103,"&gt;=2.5")</f>
        <v>96</v>
      </c>
      <c r="P104" s="19" t="n">
        <f aca="false">COUNTIFS(P3:P103,"&gt;=2.5")</f>
        <v>75</v>
      </c>
      <c r="R104" s="19" t="n">
        <f aca="false">COUNTIFS(R3:R103,"&gt;=2.5")</f>
        <v>83</v>
      </c>
      <c r="T104" s="0" t="n">
        <f aca="false">COUNTIFS(T3:T103,"&gt;=2.5")</f>
        <v>97</v>
      </c>
      <c r="V104" s="0" t="n">
        <f aca="false">COUNTIFS(V3:V103,"&gt;=2.5")</f>
        <v>78</v>
      </c>
      <c r="X104" s="19" t="n">
        <f aca="false">COUNTIFS(X3:X103,"&gt;=2.5")</f>
        <v>93</v>
      </c>
      <c r="Z104" s="19" t="n">
        <f aca="false">COUNTIFS(Z3:Z103,"&gt;=2.5")</f>
        <v>99</v>
      </c>
      <c r="AB104" s="0" t="n">
        <f aca="false">COUNTIFS(AB3:AB103,"&gt;=2.5")</f>
        <v>88</v>
      </c>
      <c r="AD104" s="0" t="n">
        <f aca="false">COUNTIFS(AD3:AD103,"&gt;=2.5")</f>
        <v>86</v>
      </c>
      <c r="AF104" s="0" t="n">
        <f aca="false">COUNTIFS(AF3:AF103,"&gt;=2.5")</f>
        <v>87</v>
      </c>
      <c r="AH104" s="19" t="n">
        <f aca="false">COUNTIFS(AH3:AH103,"&gt;=2.5")</f>
        <v>91</v>
      </c>
      <c r="AJ104" s="20" t="n">
        <f aca="false">COUNTIFS(AJ3:AJ103,"&gt;=2.5")</f>
        <v>94</v>
      </c>
      <c r="AL104" s="20" t="n">
        <f aca="false">COUNTIFS(AL3:AL103,"&gt;=2.5")</f>
        <v>98</v>
      </c>
      <c r="AN104" s="20" t="n">
        <f aca="false">COUNTIFS(AN3:AN103,"&gt;=2.5")</f>
        <v>100</v>
      </c>
      <c r="AP104" s="20" t="n">
        <f aca="false">COUNTIFS(AP3:AP103,"&gt;=2.5")</f>
        <v>96</v>
      </c>
    </row>
    <row r="105" customFormat="false" ht="15.75" hidden="false" customHeight="true" outlineLevel="0" collapsed="false">
      <c r="AJ105" s="21" t="n">
        <v>0.9307</v>
      </c>
      <c r="AK105" s="0" t="s">
        <v>149</v>
      </c>
      <c r="AL105" s="21" t="n">
        <v>0.9703</v>
      </c>
      <c r="AM105" s="0" t="s">
        <v>149</v>
      </c>
      <c r="AN105" s="22" t="n">
        <v>0.9901</v>
      </c>
      <c r="AO105" s="0" t="s">
        <v>149</v>
      </c>
      <c r="AP105" s="21" t="n">
        <v>0.9505</v>
      </c>
      <c r="AQ105" s="0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5" activeCellId="0" sqref="T15"/>
    </sheetView>
  </sheetViews>
  <sheetFormatPr defaultRowHeight="12.75" zeroHeight="false" outlineLevelRow="0" outlineLevelCol="0"/>
  <cols>
    <col collapsed="false" customWidth="true" hidden="false" outlineLevel="0" max="1" min="1" style="0" width="10.42"/>
    <col collapsed="false" customWidth="true" hidden="false" outlineLevel="0" max="5" min="2" style="0" width="4.57"/>
    <col collapsed="false" customWidth="true" hidden="false" outlineLevel="0" max="8" min="6" style="0" width="5.14"/>
    <col collapsed="false" customWidth="true" hidden="false" outlineLevel="0" max="10" min="9" style="0" width="6.42"/>
    <col collapsed="false" customWidth="true" hidden="false" outlineLevel="0" max="14" min="11" style="0" width="4.86"/>
    <col collapsed="false" customWidth="true" hidden="false" outlineLevel="0" max="16" min="15" style="0" width="5.14"/>
    <col collapsed="false" customWidth="true" hidden="false" outlineLevel="0" max="18" min="17" style="0" width="4.57"/>
    <col collapsed="false" customWidth="true" hidden="false" outlineLevel="0" max="1025" min="19" style="0" width="14.43"/>
  </cols>
  <sheetData>
    <row r="1" customFormat="false" ht="15.75" hidden="false" customHeight="true" outlineLevel="0" collapsed="false">
      <c r="A1" s="9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9" t="s">
        <v>34</v>
      </c>
      <c r="P1" s="9" t="s">
        <v>35</v>
      </c>
      <c r="Q1" s="9" t="s">
        <v>36</v>
      </c>
      <c r="R1" s="9" t="s">
        <v>37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</row>
    <row r="2" customFormat="false" ht="15.75" hidden="false" customHeight="true" outlineLevel="0" collapsed="false">
      <c r="A2" s="2" t="s">
        <v>48</v>
      </c>
      <c r="B2" s="3" t="n">
        <v>3.4</v>
      </c>
      <c r="C2" s="3" t="n">
        <v>2.7</v>
      </c>
      <c r="D2" s="3" t="n">
        <v>3.6</v>
      </c>
      <c r="E2" s="3" t="n">
        <v>4</v>
      </c>
      <c r="F2" s="3" t="n">
        <v>3</v>
      </c>
      <c r="G2" s="3" t="n">
        <v>4.2</v>
      </c>
      <c r="H2" s="3" t="n">
        <v>3.55</v>
      </c>
      <c r="I2" s="3" t="n">
        <v>3.7</v>
      </c>
      <c r="J2" s="3" t="n">
        <v>4.05</v>
      </c>
      <c r="K2" s="3" t="n">
        <v>3.4</v>
      </c>
      <c r="L2" s="3" t="n">
        <v>2.7</v>
      </c>
      <c r="M2" s="3" t="n">
        <v>4.85</v>
      </c>
      <c r="N2" s="3" t="n">
        <v>3.85</v>
      </c>
      <c r="O2" s="3" t="n">
        <v>3</v>
      </c>
      <c r="P2" s="3" t="n">
        <v>4.4</v>
      </c>
      <c r="Q2" s="3" t="n">
        <v>3.55</v>
      </c>
      <c r="R2" s="3" t="n">
        <v>4.3</v>
      </c>
      <c r="U2" s="2"/>
    </row>
    <row r="3" customFormat="false" ht="15.75" hidden="false" customHeight="true" outlineLevel="0" collapsed="false">
      <c r="A3" s="2" t="s">
        <v>49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3</v>
      </c>
      <c r="G3" s="3" t="n">
        <v>0</v>
      </c>
      <c r="H3" s="3" t="n">
        <v>3.57</v>
      </c>
      <c r="I3" s="3" t="n">
        <v>1.9</v>
      </c>
      <c r="J3" s="3" t="n">
        <v>3.95</v>
      </c>
      <c r="K3" s="3" t="n">
        <v>3.2</v>
      </c>
      <c r="L3" s="3" t="n">
        <v>4.45</v>
      </c>
      <c r="M3" s="3" t="n">
        <v>4.85</v>
      </c>
      <c r="N3" s="3" t="n">
        <v>3.85</v>
      </c>
      <c r="O3" s="3" t="n">
        <v>2.7</v>
      </c>
      <c r="P3" s="3" t="n">
        <v>3.9</v>
      </c>
      <c r="Q3" s="3" t="n">
        <v>4.3</v>
      </c>
      <c r="R3" s="3" t="n">
        <v>4.15</v>
      </c>
      <c r="U3" s="2"/>
    </row>
    <row r="4" customFormat="false" ht="15.75" hidden="false" customHeight="true" outlineLevel="0" collapsed="false">
      <c r="A4" s="2" t="s">
        <v>50</v>
      </c>
      <c r="B4" s="3" t="n">
        <v>4.1</v>
      </c>
      <c r="C4" s="3" t="n">
        <v>3.2</v>
      </c>
      <c r="D4" s="3" t="n">
        <v>4.2</v>
      </c>
      <c r="E4" s="3" t="n">
        <v>4</v>
      </c>
      <c r="F4" s="3" t="n">
        <v>2.3</v>
      </c>
      <c r="G4" s="3" t="n">
        <v>3.5</v>
      </c>
      <c r="H4" s="3" t="n">
        <v>3.25</v>
      </c>
      <c r="I4" s="3" t="n">
        <v>4.3</v>
      </c>
      <c r="J4" s="3" t="n">
        <v>3.2</v>
      </c>
      <c r="K4" s="3" t="n">
        <v>2.6</v>
      </c>
      <c r="L4" s="3" t="n">
        <v>4.5</v>
      </c>
      <c r="M4" s="3" t="n">
        <v>3.8</v>
      </c>
      <c r="N4" s="3" t="n">
        <v>4.05</v>
      </c>
      <c r="O4" s="3" t="n">
        <v>3.5</v>
      </c>
      <c r="P4" s="3" t="n">
        <v>3.5</v>
      </c>
      <c r="Q4" s="3" t="n">
        <v>3.2</v>
      </c>
      <c r="R4" s="3" t="n">
        <v>3.75</v>
      </c>
      <c r="U4" s="2"/>
    </row>
    <row r="5" customFormat="false" ht="15.75" hidden="false" customHeight="true" outlineLevel="0" collapsed="false">
      <c r="A5" s="2" t="s">
        <v>51</v>
      </c>
      <c r="B5" s="3" t="n">
        <v>3.9</v>
      </c>
      <c r="C5" s="3" t="n">
        <v>3.1</v>
      </c>
      <c r="D5" s="3" t="n">
        <v>3.2</v>
      </c>
      <c r="E5" s="3" t="n">
        <v>3.7</v>
      </c>
      <c r="F5" s="3" t="n">
        <v>3.3</v>
      </c>
      <c r="G5" s="3" t="n">
        <v>3.1</v>
      </c>
      <c r="H5" s="3" t="n">
        <v>3.7</v>
      </c>
      <c r="I5" s="3" t="n">
        <v>4.3</v>
      </c>
      <c r="J5" s="3" t="n">
        <v>4.05</v>
      </c>
      <c r="K5" s="3" t="n">
        <v>4</v>
      </c>
      <c r="L5" s="3" t="n">
        <v>3.44</v>
      </c>
      <c r="M5" s="3" t="n">
        <v>3.55</v>
      </c>
      <c r="N5" s="3" t="n">
        <v>3.3</v>
      </c>
      <c r="O5" s="3" t="n">
        <v>2.9</v>
      </c>
      <c r="P5" s="3" t="n">
        <v>3.1</v>
      </c>
      <c r="Q5" s="3" t="n">
        <v>3.2</v>
      </c>
      <c r="R5" s="3" t="n">
        <v>3.66</v>
      </c>
      <c r="U5" s="2"/>
    </row>
    <row r="6" customFormat="false" ht="15.75" hidden="false" customHeight="true" outlineLevel="0" collapsed="false">
      <c r="A6" s="2" t="s">
        <v>52</v>
      </c>
      <c r="B6" s="3" t="n">
        <v>3.5</v>
      </c>
      <c r="C6" s="3" t="n">
        <v>3.1</v>
      </c>
      <c r="D6" s="3" t="n">
        <v>4.3</v>
      </c>
      <c r="E6" s="3" t="n">
        <v>3.4</v>
      </c>
      <c r="F6" s="3" t="n">
        <v>3.5</v>
      </c>
      <c r="G6" s="3" t="n">
        <v>4</v>
      </c>
      <c r="H6" s="3" t="n">
        <v>2.7</v>
      </c>
      <c r="I6" s="3" t="n">
        <v>2.5</v>
      </c>
      <c r="J6" s="3" t="n">
        <v>4.05</v>
      </c>
      <c r="K6" s="3" t="n">
        <v>3.6</v>
      </c>
      <c r="L6" s="3" t="n">
        <v>4.35</v>
      </c>
      <c r="M6" s="3" t="n">
        <v>3.7</v>
      </c>
      <c r="N6" s="3" t="n">
        <v>3.05</v>
      </c>
      <c r="O6" s="3" t="n">
        <v>2.98</v>
      </c>
      <c r="P6" s="3" t="n">
        <v>2.9</v>
      </c>
      <c r="Q6" s="3" t="n">
        <v>2.85</v>
      </c>
      <c r="R6" s="3" t="n">
        <v>2.9</v>
      </c>
      <c r="U6" s="2"/>
    </row>
    <row r="7" customFormat="false" ht="15.75" hidden="false" customHeight="true" outlineLevel="0" collapsed="false">
      <c r="A7" s="2" t="s">
        <v>53</v>
      </c>
      <c r="B7" s="3" t="n">
        <v>4.1</v>
      </c>
      <c r="C7" s="3" t="n">
        <v>3.7</v>
      </c>
      <c r="D7" s="3" t="n">
        <v>3.6</v>
      </c>
      <c r="E7" s="3" t="n">
        <v>3.8</v>
      </c>
      <c r="F7" s="3" t="n">
        <v>3</v>
      </c>
      <c r="G7" s="3" t="n">
        <v>4.2</v>
      </c>
      <c r="H7" s="3" t="n">
        <v>3</v>
      </c>
      <c r="I7" s="3" t="n">
        <v>2.9</v>
      </c>
      <c r="J7" s="3" t="n">
        <v>4.25</v>
      </c>
      <c r="K7" s="3" t="n">
        <v>4.2</v>
      </c>
      <c r="L7" s="3" t="n">
        <v>2.7</v>
      </c>
      <c r="M7" s="3" t="n">
        <v>3.55</v>
      </c>
      <c r="N7" s="3" t="n">
        <v>3.75</v>
      </c>
      <c r="O7" s="3" t="n">
        <v>3.2</v>
      </c>
      <c r="P7" s="3" t="n">
        <v>3.5</v>
      </c>
      <c r="Q7" s="3" t="n">
        <v>3.55</v>
      </c>
      <c r="R7" s="3" t="n">
        <v>4.15</v>
      </c>
      <c r="U7" s="2"/>
    </row>
    <row r="8" customFormat="false" ht="15.75" hidden="false" customHeight="true" outlineLevel="0" collapsed="false">
      <c r="A8" s="2" t="s">
        <v>54</v>
      </c>
      <c r="B8" s="3" t="n">
        <v>3</v>
      </c>
      <c r="C8" s="3" t="n">
        <v>2.6</v>
      </c>
      <c r="D8" s="3" t="n">
        <v>2.4</v>
      </c>
      <c r="E8" s="3" t="n">
        <v>3.2</v>
      </c>
      <c r="F8" s="3" t="n">
        <v>2.63</v>
      </c>
      <c r="G8" s="3" t="n">
        <v>2.55</v>
      </c>
      <c r="H8" s="3" t="n">
        <v>3.3</v>
      </c>
      <c r="I8" s="3" t="n">
        <v>3.3</v>
      </c>
      <c r="J8" s="3" t="n">
        <v>1.85</v>
      </c>
      <c r="K8" s="3" t="n">
        <v>4.8</v>
      </c>
      <c r="L8" s="3" t="n">
        <v>2.2</v>
      </c>
      <c r="M8" s="3" t="n">
        <v>3.9</v>
      </c>
      <c r="N8" s="3" t="n">
        <v>2.51</v>
      </c>
      <c r="O8" s="3" t="n">
        <v>3.23</v>
      </c>
      <c r="P8" s="3" t="n">
        <v>3.5</v>
      </c>
      <c r="Q8" s="3" t="n">
        <v>3.5</v>
      </c>
      <c r="R8" s="3" t="n">
        <v>3.15</v>
      </c>
      <c r="U8" s="2"/>
    </row>
    <row r="9" customFormat="false" ht="15.75" hidden="false" customHeight="true" outlineLevel="0" collapsed="false">
      <c r="A9" s="2" t="s">
        <v>55</v>
      </c>
      <c r="B9" s="3" t="n">
        <v>3.2</v>
      </c>
      <c r="C9" s="3" t="n">
        <v>3.5</v>
      </c>
      <c r="D9" s="3" t="n">
        <v>4.8</v>
      </c>
      <c r="E9" s="3" t="n">
        <v>3.8</v>
      </c>
      <c r="F9" s="3" t="n">
        <v>3.3</v>
      </c>
      <c r="G9" s="3" t="n">
        <v>2.5</v>
      </c>
      <c r="H9" s="3" t="n">
        <v>2.95</v>
      </c>
      <c r="I9" s="3" t="n">
        <v>4.6</v>
      </c>
      <c r="J9" s="3" t="n">
        <v>4.4</v>
      </c>
      <c r="K9" s="3" t="n">
        <v>4.8</v>
      </c>
      <c r="L9" s="3" t="n">
        <v>2.3</v>
      </c>
      <c r="M9" s="3" t="n">
        <v>4.85</v>
      </c>
      <c r="N9" s="3" t="n">
        <v>3.85</v>
      </c>
      <c r="O9" s="3" t="n">
        <v>3</v>
      </c>
      <c r="P9" s="3" t="n">
        <v>3.9</v>
      </c>
      <c r="Q9" s="3" t="n">
        <v>3.55</v>
      </c>
      <c r="R9" s="3" t="n">
        <v>3.6</v>
      </c>
      <c r="U9" s="2"/>
    </row>
    <row r="10" customFormat="false" ht="15.75" hidden="false" customHeight="true" outlineLevel="0" collapsed="false">
      <c r="A10" s="2" t="s">
        <v>56</v>
      </c>
      <c r="B10" s="3" t="n">
        <v>3</v>
      </c>
      <c r="C10" s="3" t="n">
        <v>3</v>
      </c>
      <c r="D10" s="3" t="n">
        <v>3.1</v>
      </c>
      <c r="E10" s="3" t="n">
        <v>3.2</v>
      </c>
      <c r="F10" s="3" t="n">
        <v>2.38</v>
      </c>
      <c r="G10" s="3" t="n">
        <v>3</v>
      </c>
      <c r="H10" s="3" t="n">
        <v>3.4</v>
      </c>
      <c r="I10" s="3" t="n">
        <v>3.7</v>
      </c>
      <c r="J10" s="3" t="n">
        <v>3.44</v>
      </c>
      <c r="K10" s="3" t="n">
        <v>4.2</v>
      </c>
      <c r="L10" s="3" t="n">
        <v>2.7</v>
      </c>
      <c r="M10" s="3" t="n">
        <v>2.8</v>
      </c>
      <c r="N10" s="3" t="n">
        <v>4.1</v>
      </c>
      <c r="O10" s="3" t="n">
        <v>3</v>
      </c>
      <c r="P10" s="3" t="n">
        <v>3.2</v>
      </c>
      <c r="Q10" s="3" t="n">
        <v>3.3</v>
      </c>
      <c r="R10" s="3" t="n">
        <v>3</v>
      </c>
      <c r="U10" s="2"/>
    </row>
    <row r="11" customFormat="false" ht="15.75" hidden="false" customHeight="true" outlineLevel="0" collapsed="false">
      <c r="A11" s="2" t="s">
        <v>57</v>
      </c>
      <c r="B11" s="3" t="n">
        <v>3.8</v>
      </c>
      <c r="C11" s="3" t="n">
        <v>4.4</v>
      </c>
      <c r="D11" s="3" t="n">
        <v>4</v>
      </c>
      <c r="E11" s="3" t="n">
        <v>3.6</v>
      </c>
      <c r="F11" s="3" t="n">
        <v>3.8</v>
      </c>
      <c r="G11" s="3" t="n">
        <v>4.2</v>
      </c>
      <c r="H11" s="3" t="n">
        <v>3.5</v>
      </c>
      <c r="I11" s="3" t="n">
        <v>2.9</v>
      </c>
      <c r="J11" s="3" t="n">
        <v>2.05</v>
      </c>
      <c r="K11" s="3" t="n">
        <v>3.2</v>
      </c>
      <c r="L11" s="3" t="n">
        <v>4.45</v>
      </c>
      <c r="M11" s="3" t="n">
        <v>2.8</v>
      </c>
      <c r="N11" s="3" t="n">
        <v>4.1</v>
      </c>
      <c r="O11" s="3" t="n">
        <v>3.33</v>
      </c>
      <c r="P11" s="3" t="n">
        <v>4.4</v>
      </c>
      <c r="Q11" s="3" t="n">
        <v>4.1</v>
      </c>
      <c r="R11" s="3" t="n">
        <v>4.15</v>
      </c>
      <c r="U11" s="2"/>
    </row>
    <row r="12" customFormat="false" ht="15.75" hidden="false" customHeight="true" outlineLevel="0" collapsed="false">
      <c r="A12" s="2" t="s">
        <v>58</v>
      </c>
      <c r="B12" s="3" t="n">
        <v>3.2</v>
      </c>
      <c r="C12" s="3" t="n">
        <v>2.9</v>
      </c>
      <c r="D12" s="3" t="n">
        <v>3.8</v>
      </c>
      <c r="E12" s="3" t="n">
        <v>4</v>
      </c>
      <c r="F12" s="3" t="n">
        <v>2.8</v>
      </c>
      <c r="G12" s="3" t="n">
        <v>3.5</v>
      </c>
      <c r="H12" s="3" t="n">
        <v>3.55</v>
      </c>
      <c r="I12" s="3" t="n">
        <v>1.3</v>
      </c>
      <c r="J12" s="3" t="n">
        <v>3.95</v>
      </c>
      <c r="K12" s="3" t="n">
        <v>3.6</v>
      </c>
      <c r="L12" s="3" t="n">
        <v>2.4</v>
      </c>
      <c r="M12" s="3" t="n">
        <v>3.7</v>
      </c>
      <c r="N12" s="3" t="n">
        <v>3.05</v>
      </c>
      <c r="O12" s="3" t="n">
        <v>3.5</v>
      </c>
      <c r="P12" s="3" t="n">
        <v>3</v>
      </c>
      <c r="Q12" s="3" t="n">
        <v>3.55</v>
      </c>
      <c r="R12" s="3" t="n">
        <v>3.6</v>
      </c>
      <c r="U12" s="2"/>
    </row>
    <row r="13" customFormat="false" ht="15.75" hidden="false" customHeight="true" outlineLevel="0" collapsed="false">
      <c r="A13" s="2" t="s">
        <v>59</v>
      </c>
      <c r="B13" s="3" t="n">
        <v>2.9</v>
      </c>
      <c r="C13" s="3" t="n">
        <v>2.6</v>
      </c>
      <c r="D13" s="3" t="n">
        <v>3.9</v>
      </c>
      <c r="E13" s="3" t="n">
        <v>3.2</v>
      </c>
      <c r="F13" s="3" t="n">
        <v>2.8</v>
      </c>
      <c r="G13" s="3" t="n">
        <v>2.6</v>
      </c>
      <c r="H13" s="3" t="n">
        <v>3.32</v>
      </c>
      <c r="I13" s="3" t="n">
        <v>1.4</v>
      </c>
      <c r="J13" s="3" t="n">
        <v>3.6</v>
      </c>
      <c r="K13" s="3" t="n">
        <v>2.4</v>
      </c>
      <c r="L13" s="3" t="n">
        <v>2.9</v>
      </c>
      <c r="M13" s="3" t="n">
        <v>4.15</v>
      </c>
      <c r="N13" s="3" t="n">
        <v>2.9</v>
      </c>
      <c r="O13" s="3" t="n">
        <v>2.4</v>
      </c>
      <c r="P13" s="3" t="n">
        <v>2.89</v>
      </c>
      <c r="Q13" s="3" t="n">
        <v>2.85</v>
      </c>
      <c r="R13" s="3" t="n">
        <v>4</v>
      </c>
      <c r="U13" s="2"/>
    </row>
    <row r="14" customFormat="false" ht="15.75" hidden="false" customHeight="true" outlineLevel="0" collapsed="false">
      <c r="A14" s="2" t="s">
        <v>60</v>
      </c>
      <c r="B14" s="3" t="n">
        <v>2.6</v>
      </c>
      <c r="C14" s="3" t="n">
        <v>2.5</v>
      </c>
      <c r="D14" s="3" t="n">
        <v>3.4</v>
      </c>
      <c r="E14" s="3" t="n">
        <v>3.3</v>
      </c>
      <c r="F14" s="3" t="n">
        <v>3.03</v>
      </c>
      <c r="G14" s="3" t="n">
        <v>3.2</v>
      </c>
      <c r="H14" s="3" t="n">
        <v>3.5</v>
      </c>
      <c r="I14" s="3" t="n">
        <v>4.6</v>
      </c>
      <c r="J14" s="3" t="n">
        <v>4.1</v>
      </c>
      <c r="K14" s="3" t="n">
        <v>4.6</v>
      </c>
      <c r="L14" s="3" t="n">
        <v>3.5</v>
      </c>
      <c r="M14" s="3" t="n">
        <v>3.65</v>
      </c>
      <c r="N14" s="3" t="n">
        <v>3.5</v>
      </c>
      <c r="O14" s="3" t="n">
        <v>2.4</v>
      </c>
      <c r="P14" s="3" t="n">
        <v>2.63</v>
      </c>
      <c r="Q14" s="3" t="n">
        <v>3.05</v>
      </c>
      <c r="R14" s="3" t="n">
        <v>3.85</v>
      </c>
      <c r="U14" s="2"/>
    </row>
    <row r="15" customFormat="false" ht="15.75" hidden="false" customHeight="true" outlineLevel="0" collapsed="false">
      <c r="A15" s="2" t="s">
        <v>61</v>
      </c>
      <c r="B15" s="3" t="n">
        <v>4.3</v>
      </c>
      <c r="C15" s="3" t="n">
        <v>3.6</v>
      </c>
      <c r="D15" s="3" t="n">
        <v>3.6</v>
      </c>
      <c r="E15" s="3" t="n">
        <v>3.3</v>
      </c>
      <c r="F15" s="3" t="n">
        <v>3</v>
      </c>
      <c r="G15" s="3" t="n">
        <v>3.5</v>
      </c>
      <c r="H15" s="3" t="n">
        <v>3.5</v>
      </c>
      <c r="I15" s="3" t="n">
        <v>4.6</v>
      </c>
      <c r="J15" s="3" t="n">
        <v>3.55</v>
      </c>
      <c r="K15" s="3" t="n">
        <v>3.4</v>
      </c>
      <c r="L15" s="3" t="n">
        <v>3.15</v>
      </c>
      <c r="M15" s="3" t="n">
        <v>2.9</v>
      </c>
      <c r="N15" s="3" t="n">
        <v>3.3</v>
      </c>
      <c r="O15" s="3" t="n">
        <v>2.9</v>
      </c>
      <c r="P15" s="3" t="n">
        <v>4.1</v>
      </c>
      <c r="Q15" s="3" t="n">
        <v>3.05</v>
      </c>
      <c r="R15" s="3" t="n">
        <v>3</v>
      </c>
      <c r="U15" s="2"/>
    </row>
    <row r="16" customFormat="false" ht="15.75" hidden="false" customHeight="true" outlineLevel="0" collapsed="false">
      <c r="A16" s="2" t="s">
        <v>62</v>
      </c>
      <c r="B16" s="3" t="n">
        <v>4</v>
      </c>
      <c r="C16" s="3" t="n">
        <v>3.2</v>
      </c>
      <c r="D16" s="3" t="n">
        <v>3.9</v>
      </c>
      <c r="E16" s="3" t="n">
        <v>3.1</v>
      </c>
      <c r="F16" s="3" t="n">
        <v>2.2</v>
      </c>
      <c r="G16" s="3" t="n">
        <v>3.8</v>
      </c>
      <c r="H16" s="3" t="n">
        <v>3.15</v>
      </c>
      <c r="I16" s="3" t="n">
        <v>1.4</v>
      </c>
      <c r="J16" s="3" t="n">
        <v>3.25</v>
      </c>
      <c r="K16" s="3" t="n">
        <v>3.2</v>
      </c>
      <c r="L16" s="3" t="n">
        <v>2.5</v>
      </c>
      <c r="M16" s="3" t="n">
        <v>3.15</v>
      </c>
      <c r="N16" s="3" t="n">
        <v>2.85</v>
      </c>
      <c r="O16" s="3" t="n">
        <v>3.2</v>
      </c>
      <c r="P16" s="3" t="n">
        <v>3.3</v>
      </c>
      <c r="Q16" s="3" t="n">
        <v>2.72</v>
      </c>
      <c r="R16" s="3" t="n">
        <v>2.45</v>
      </c>
      <c r="U16" s="2"/>
    </row>
    <row r="17" customFormat="false" ht="15.75" hidden="false" customHeight="true" outlineLevel="0" collapsed="false">
      <c r="A17" s="2" t="s">
        <v>63</v>
      </c>
      <c r="B17" s="3" t="n">
        <v>2.8</v>
      </c>
      <c r="C17" s="3" t="n">
        <v>0</v>
      </c>
      <c r="D17" s="3" t="n">
        <v>3.3</v>
      </c>
      <c r="E17" s="3" t="n">
        <v>3.8</v>
      </c>
      <c r="F17" s="3" t="n">
        <v>3.5</v>
      </c>
      <c r="G17" s="3" t="n">
        <v>2.3</v>
      </c>
      <c r="H17" s="3" t="n">
        <v>4.2</v>
      </c>
      <c r="I17" s="3" t="n">
        <v>3.1</v>
      </c>
      <c r="J17" s="3" t="n">
        <v>3.65</v>
      </c>
      <c r="K17" s="3" t="n">
        <v>4</v>
      </c>
      <c r="L17" s="3" t="n">
        <v>3</v>
      </c>
      <c r="M17" s="3" t="n">
        <v>4.85</v>
      </c>
      <c r="N17" s="3" t="n">
        <v>3.85</v>
      </c>
      <c r="O17" s="3" t="n">
        <v>2.7</v>
      </c>
      <c r="P17" s="3" t="n">
        <v>4.4</v>
      </c>
      <c r="Q17" s="3" t="n">
        <v>4.3</v>
      </c>
      <c r="R17" s="3" t="n">
        <v>3.15</v>
      </c>
      <c r="U17" s="2"/>
    </row>
    <row r="18" customFormat="false" ht="15.75" hidden="false" customHeight="true" outlineLevel="0" collapsed="false">
      <c r="A18" s="2" t="s">
        <v>64</v>
      </c>
      <c r="B18" s="3" t="n">
        <v>3.2</v>
      </c>
      <c r="C18" s="3" t="n">
        <v>0</v>
      </c>
      <c r="D18" s="3" t="n">
        <v>4</v>
      </c>
      <c r="E18" s="3" t="n">
        <v>3.2</v>
      </c>
      <c r="F18" s="3" t="n">
        <v>3</v>
      </c>
      <c r="G18" s="3" t="n">
        <v>3.5</v>
      </c>
      <c r="H18" s="3" t="n">
        <v>3.7</v>
      </c>
      <c r="I18" s="3" t="n">
        <v>2</v>
      </c>
      <c r="J18" s="3" t="n">
        <v>4.05</v>
      </c>
      <c r="K18" s="3" t="n">
        <v>3.2</v>
      </c>
      <c r="L18" s="3" t="n">
        <v>3</v>
      </c>
      <c r="M18" s="3" t="n">
        <v>3.05</v>
      </c>
      <c r="N18" s="3" t="n">
        <v>3.05</v>
      </c>
      <c r="O18" s="3" t="n">
        <v>2.7</v>
      </c>
      <c r="P18" s="3" t="n">
        <v>3.1</v>
      </c>
      <c r="Q18" s="3" t="n">
        <v>3.2</v>
      </c>
      <c r="R18" s="3" t="n">
        <v>2.9</v>
      </c>
      <c r="U18" s="2"/>
    </row>
    <row r="19" customFormat="false" ht="15.75" hidden="false" customHeight="true" outlineLevel="0" collapsed="false">
      <c r="A19" s="2" t="s">
        <v>65</v>
      </c>
      <c r="B19" s="3" t="n">
        <v>4.7</v>
      </c>
      <c r="C19" s="3" t="n">
        <v>0</v>
      </c>
      <c r="D19" s="3" t="n">
        <v>3.7</v>
      </c>
      <c r="E19" s="3" t="n">
        <v>3</v>
      </c>
      <c r="F19" s="3" t="n">
        <v>3.3</v>
      </c>
      <c r="G19" s="3" t="n">
        <v>3.5</v>
      </c>
      <c r="H19" s="3" t="n">
        <v>3.4</v>
      </c>
      <c r="I19" s="3" t="n">
        <v>4.3</v>
      </c>
      <c r="J19" s="3" t="n">
        <v>1.85</v>
      </c>
      <c r="K19" s="3" t="n">
        <v>4</v>
      </c>
      <c r="L19" s="3" t="n">
        <v>2.83</v>
      </c>
      <c r="M19" s="3" t="n">
        <v>4.2</v>
      </c>
      <c r="N19" s="3" t="n">
        <v>3.5</v>
      </c>
      <c r="O19" s="3" t="n">
        <v>2.5</v>
      </c>
      <c r="P19" s="3" t="n">
        <v>3</v>
      </c>
      <c r="Q19" s="3" t="n">
        <v>3.3</v>
      </c>
      <c r="R19" s="3" t="n">
        <v>3.15</v>
      </c>
      <c r="U19" s="2"/>
    </row>
    <row r="20" customFormat="false" ht="15.75" hidden="false" customHeight="true" outlineLevel="0" collapsed="false">
      <c r="A20" s="2" t="s">
        <v>66</v>
      </c>
      <c r="B20" s="3" t="n">
        <v>3.5</v>
      </c>
      <c r="C20" s="3" t="n">
        <v>2.9</v>
      </c>
      <c r="D20" s="3" t="n">
        <v>3.7</v>
      </c>
      <c r="E20" s="3" t="n">
        <v>3.1</v>
      </c>
      <c r="F20" s="3" t="n">
        <v>3</v>
      </c>
      <c r="G20" s="3" t="n">
        <v>3.2</v>
      </c>
      <c r="H20" s="3" t="n">
        <v>2.4</v>
      </c>
      <c r="I20" s="3" t="n">
        <v>2.9</v>
      </c>
      <c r="J20" s="3" t="n">
        <v>3.9</v>
      </c>
      <c r="K20" s="3" t="n">
        <v>3.6</v>
      </c>
      <c r="L20" s="3" t="n">
        <v>4.35</v>
      </c>
      <c r="M20" s="3" t="n">
        <v>2.85</v>
      </c>
      <c r="N20" s="3" t="n">
        <v>3.45</v>
      </c>
      <c r="O20" s="3" t="n">
        <v>2.4</v>
      </c>
      <c r="P20" s="3" t="n">
        <v>3.3</v>
      </c>
      <c r="Q20" s="3" t="n">
        <v>2.75</v>
      </c>
      <c r="R20" s="3" t="n">
        <v>3</v>
      </c>
      <c r="U20" s="2"/>
    </row>
    <row r="21" customFormat="false" ht="15.75" hidden="false" customHeight="true" outlineLevel="0" collapsed="false">
      <c r="A21" s="2" t="s">
        <v>67</v>
      </c>
      <c r="B21" s="3" t="n">
        <v>3</v>
      </c>
      <c r="C21" s="3" t="n">
        <v>2.3</v>
      </c>
      <c r="D21" s="3" t="n">
        <v>2.2</v>
      </c>
      <c r="E21" s="3" t="n">
        <v>3.05</v>
      </c>
      <c r="F21" s="3" t="n">
        <v>2.5</v>
      </c>
      <c r="G21" s="3" t="n">
        <v>3.3</v>
      </c>
      <c r="H21" s="3" t="n">
        <v>2.95</v>
      </c>
      <c r="I21" s="3" t="n">
        <v>3.9</v>
      </c>
      <c r="J21" s="3" t="n">
        <v>4.05</v>
      </c>
      <c r="K21" s="3" t="n">
        <v>3.65</v>
      </c>
      <c r="L21" s="3" t="n">
        <v>2.7</v>
      </c>
      <c r="M21" s="3" t="n">
        <v>1.93</v>
      </c>
      <c r="N21" s="3" t="n">
        <v>3.32</v>
      </c>
      <c r="O21" s="3" t="n">
        <v>2.02</v>
      </c>
      <c r="P21" s="3" t="n">
        <v>1.71</v>
      </c>
      <c r="Q21" s="3" t="n">
        <v>2.87</v>
      </c>
      <c r="R21" s="3" t="n">
        <v>3</v>
      </c>
      <c r="U21" s="2"/>
    </row>
    <row r="22" customFormat="false" ht="15.75" hidden="false" customHeight="true" outlineLevel="0" collapsed="false">
      <c r="A22" s="2" t="s">
        <v>68</v>
      </c>
      <c r="B22" s="3" t="n">
        <v>2.7</v>
      </c>
      <c r="C22" s="3" t="n">
        <v>3.1</v>
      </c>
      <c r="D22" s="3" t="n">
        <v>2.8</v>
      </c>
      <c r="E22" s="3" t="n">
        <v>3</v>
      </c>
      <c r="F22" s="3" t="n">
        <v>2.4</v>
      </c>
      <c r="G22" s="3" t="n">
        <v>2.8</v>
      </c>
      <c r="H22" s="3" t="n">
        <v>3.4</v>
      </c>
      <c r="I22" s="3" t="n">
        <v>3.2</v>
      </c>
      <c r="J22" s="3" t="n">
        <v>3.55</v>
      </c>
      <c r="K22" s="3" t="n">
        <v>3.2</v>
      </c>
      <c r="L22" s="3" t="n">
        <v>2.85</v>
      </c>
      <c r="M22" s="3" t="n">
        <v>2.8</v>
      </c>
      <c r="N22" s="3" t="n">
        <v>4.1</v>
      </c>
      <c r="O22" s="3" t="n">
        <v>2.9</v>
      </c>
      <c r="P22" s="3" t="n">
        <v>3.1</v>
      </c>
      <c r="Q22" s="3" t="n">
        <v>3.3</v>
      </c>
      <c r="R22" s="3" t="n">
        <v>3</v>
      </c>
      <c r="U22" s="2"/>
    </row>
    <row r="23" customFormat="false" ht="15.75" hidden="false" customHeight="true" outlineLevel="0" collapsed="false">
      <c r="A23" s="2" t="s">
        <v>69</v>
      </c>
      <c r="B23" s="3" t="n">
        <v>3</v>
      </c>
      <c r="C23" s="3" t="n">
        <v>3</v>
      </c>
      <c r="D23" s="3" t="n">
        <v>2.4</v>
      </c>
      <c r="E23" s="3" t="n">
        <v>3.1</v>
      </c>
      <c r="F23" s="3" t="n">
        <v>3.3</v>
      </c>
      <c r="G23" s="3" t="n">
        <v>4.4</v>
      </c>
      <c r="H23" s="3" t="n">
        <v>3.25</v>
      </c>
      <c r="I23" s="3" t="n">
        <v>3.5</v>
      </c>
      <c r="J23" s="3" t="n">
        <v>3.2</v>
      </c>
      <c r="K23" s="3" t="n">
        <v>3.8</v>
      </c>
      <c r="L23" s="3" t="n">
        <v>3.7</v>
      </c>
      <c r="M23" s="3" t="n">
        <v>3.55</v>
      </c>
      <c r="N23" s="3" t="n">
        <v>3.3</v>
      </c>
      <c r="O23" s="3" t="n">
        <v>3.2</v>
      </c>
      <c r="P23" s="3" t="n">
        <v>3.2</v>
      </c>
      <c r="Q23" s="3" t="n">
        <v>3.3</v>
      </c>
      <c r="R23" s="3" t="n">
        <v>3.75</v>
      </c>
      <c r="U23" s="2"/>
    </row>
    <row r="24" customFormat="false" ht="15.75" hidden="false" customHeight="true" outlineLevel="0" collapsed="false">
      <c r="A24" s="2" t="s">
        <v>70</v>
      </c>
      <c r="B24" s="3" t="n">
        <v>3.9</v>
      </c>
      <c r="C24" s="3" t="n">
        <v>2.6</v>
      </c>
      <c r="D24" s="3" t="n">
        <v>2.7</v>
      </c>
      <c r="E24" s="3" t="n">
        <v>3.1</v>
      </c>
      <c r="F24" s="3" t="n">
        <v>2.53</v>
      </c>
      <c r="G24" s="3" t="n">
        <v>4.5</v>
      </c>
      <c r="H24" s="3" t="n">
        <v>3.6</v>
      </c>
      <c r="I24" s="3" t="n">
        <v>3.4</v>
      </c>
      <c r="J24" s="3" t="n">
        <v>3.55</v>
      </c>
      <c r="K24" s="3" t="n">
        <v>4.8</v>
      </c>
      <c r="L24" s="3" t="n">
        <v>2.3</v>
      </c>
      <c r="M24" s="3" t="n">
        <v>3.5</v>
      </c>
      <c r="N24" s="3" t="n">
        <v>3.75</v>
      </c>
      <c r="O24" s="3" t="n">
        <v>3.1</v>
      </c>
      <c r="P24" s="3" t="n">
        <v>3.5</v>
      </c>
      <c r="Q24" s="3" t="n">
        <v>3.55</v>
      </c>
      <c r="R24" s="3" t="n">
        <v>3</v>
      </c>
      <c r="U24" s="2"/>
    </row>
    <row r="25" customFormat="false" ht="15.75" hidden="false" customHeight="true" outlineLevel="0" collapsed="false">
      <c r="A25" s="2" t="s">
        <v>71</v>
      </c>
      <c r="B25" s="3" t="n">
        <v>3.4</v>
      </c>
      <c r="C25" s="3" t="n">
        <v>3.2</v>
      </c>
      <c r="D25" s="3" t="n">
        <v>2.5</v>
      </c>
      <c r="E25" s="3" t="n">
        <v>3.4</v>
      </c>
      <c r="F25" s="3" t="n">
        <v>2.8</v>
      </c>
      <c r="G25" s="3" t="n">
        <v>4.3</v>
      </c>
      <c r="H25" s="3" t="n">
        <v>3.65</v>
      </c>
      <c r="I25" s="3" t="n">
        <v>4.3</v>
      </c>
      <c r="J25" s="3" t="n">
        <v>2.05</v>
      </c>
      <c r="K25" s="3" t="n">
        <v>4</v>
      </c>
      <c r="L25" s="3" t="n">
        <v>3.65</v>
      </c>
      <c r="M25" s="3" t="n">
        <v>3.75</v>
      </c>
      <c r="N25" s="3" t="n">
        <v>3.45</v>
      </c>
      <c r="O25" s="3" t="n">
        <v>2.9</v>
      </c>
      <c r="P25" s="3" t="n">
        <v>3.1</v>
      </c>
      <c r="Q25" s="3" t="n">
        <v>4.1</v>
      </c>
      <c r="R25" s="3" t="n">
        <v>4.15</v>
      </c>
      <c r="U25" s="2"/>
    </row>
    <row r="26" customFormat="false" ht="15.75" hidden="false" customHeight="true" outlineLevel="0" collapsed="false">
      <c r="A26" s="2" t="s">
        <v>72</v>
      </c>
      <c r="B26" s="3" t="n">
        <v>3.4</v>
      </c>
      <c r="C26" s="3" t="n">
        <v>2.4</v>
      </c>
      <c r="D26" s="3" t="n">
        <v>3</v>
      </c>
      <c r="E26" s="3" t="n">
        <v>3.9</v>
      </c>
      <c r="F26" s="3" t="n">
        <v>2.3</v>
      </c>
      <c r="G26" s="3" t="n">
        <v>3.4</v>
      </c>
      <c r="H26" s="3" t="n">
        <v>2.76</v>
      </c>
      <c r="I26" s="3" t="n">
        <v>1.8</v>
      </c>
      <c r="J26" s="3" t="n">
        <v>3.49</v>
      </c>
      <c r="K26" s="3" t="n">
        <v>4</v>
      </c>
      <c r="L26" s="3" t="n">
        <v>3.1</v>
      </c>
      <c r="M26" s="3" t="n">
        <v>3.55</v>
      </c>
      <c r="N26" s="3" t="n">
        <v>2.72</v>
      </c>
      <c r="O26" s="3" t="n">
        <v>2.5</v>
      </c>
      <c r="P26" s="3" t="n">
        <v>4.1</v>
      </c>
      <c r="Q26" s="3" t="n">
        <v>2.04</v>
      </c>
      <c r="R26" s="3" t="n">
        <v>3.85</v>
      </c>
      <c r="U26" s="2"/>
    </row>
    <row r="27" customFormat="false" ht="15.75" hidden="false" customHeight="true" outlineLevel="0" collapsed="false">
      <c r="A27" s="2" t="s">
        <v>73</v>
      </c>
      <c r="B27" s="3" t="n">
        <v>3.3</v>
      </c>
      <c r="C27" s="3" t="n">
        <v>3.4</v>
      </c>
      <c r="D27" s="3" t="n">
        <v>3.1</v>
      </c>
      <c r="E27" s="3" t="n">
        <v>3.1</v>
      </c>
      <c r="F27" s="3" t="n">
        <v>2.78</v>
      </c>
      <c r="G27" s="3" t="n">
        <v>4.5</v>
      </c>
      <c r="H27" s="3" t="n">
        <v>4</v>
      </c>
      <c r="I27" s="3" t="n">
        <v>4.3</v>
      </c>
      <c r="J27" s="3" t="n">
        <v>3.45</v>
      </c>
      <c r="K27" s="3" t="n">
        <v>3.2</v>
      </c>
      <c r="L27" s="3" t="n">
        <v>4.45</v>
      </c>
      <c r="M27" s="3" t="n">
        <v>4.55</v>
      </c>
      <c r="N27" s="3" t="n">
        <v>3.25</v>
      </c>
      <c r="O27" s="3" t="n">
        <v>3.1</v>
      </c>
      <c r="P27" s="3" t="n">
        <v>3.4</v>
      </c>
      <c r="Q27" s="3" t="n">
        <v>2.95</v>
      </c>
      <c r="R27" s="3" t="n">
        <v>3.15</v>
      </c>
      <c r="U27" s="2"/>
    </row>
    <row r="28" customFormat="false" ht="15.75" hidden="false" customHeight="true" outlineLevel="0" collapsed="false">
      <c r="A28" s="2" t="s">
        <v>74</v>
      </c>
      <c r="B28" s="3" t="n">
        <v>3.6</v>
      </c>
      <c r="C28" s="3" t="n">
        <v>4</v>
      </c>
      <c r="D28" s="3" t="n">
        <v>3.3</v>
      </c>
      <c r="E28" s="3" t="n">
        <v>0</v>
      </c>
      <c r="F28" s="3" t="n">
        <v>3</v>
      </c>
      <c r="G28" s="3" t="n">
        <v>4.2</v>
      </c>
      <c r="H28" s="3" t="n">
        <v>3.65</v>
      </c>
      <c r="I28" s="3" t="n">
        <v>3.5</v>
      </c>
      <c r="J28" s="3" t="n">
        <v>2.25</v>
      </c>
      <c r="K28" s="3" t="n">
        <v>4</v>
      </c>
      <c r="L28" s="3" t="n">
        <v>4.5</v>
      </c>
      <c r="M28" s="3" t="n">
        <v>3.9</v>
      </c>
      <c r="N28" s="3" t="n">
        <v>2.95</v>
      </c>
      <c r="O28" s="3" t="n">
        <v>3.2</v>
      </c>
      <c r="P28" s="3" t="n">
        <v>3.2</v>
      </c>
      <c r="Q28" s="3" t="n">
        <v>4.1</v>
      </c>
      <c r="R28" s="3" t="n">
        <v>2.9</v>
      </c>
      <c r="U28" s="2"/>
    </row>
    <row r="29" customFormat="false" ht="15.75" hidden="false" customHeight="true" outlineLevel="0" collapsed="false">
      <c r="A29" s="2" t="s">
        <v>75</v>
      </c>
      <c r="B29" s="3" t="n">
        <v>2.8</v>
      </c>
      <c r="C29" s="3" t="n">
        <v>3.4</v>
      </c>
      <c r="D29" s="3" t="n">
        <v>4</v>
      </c>
      <c r="E29" s="3" t="n">
        <v>3.4</v>
      </c>
      <c r="F29" s="3" t="n">
        <v>2.9</v>
      </c>
      <c r="G29" s="3" t="n">
        <v>4.2</v>
      </c>
      <c r="H29" s="3" t="n">
        <v>2.64</v>
      </c>
      <c r="I29" s="3" t="n">
        <v>3.1</v>
      </c>
      <c r="J29" s="3" t="n">
        <v>3.1</v>
      </c>
      <c r="K29" s="3" t="n">
        <v>4.2</v>
      </c>
      <c r="L29" s="3" t="n">
        <v>3.85</v>
      </c>
      <c r="M29" s="3" t="n">
        <v>3.9</v>
      </c>
      <c r="N29" s="3" t="n">
        <v>2.75</v>
      </c>
      <c r="O29" s="3" t="n">
        <v>3.3</v>
      </c>
      <c r="P29" s="3" t="n">
        <v>3.52</v>
      </c>
      <c r="Q29" s="3" t="n">
        <v>3.37</v>
      </c>
      <c r="R29" s="3" t="n">
        <v>2.68</v>
      </c>
      <c r="U29" s="2"/>
    </row>
    <row r="30" customFormat="false" ht="15.75" hidden="false" customHeight="true" outlineLevel="0" collapsed="false">
      <c r="A30" s="2" t="s">
        <v>76</v>
      </c>
      <c r="B30" s="3" t="n">
        <v>3.7</v>
      </c>
      <c r="C30" s="3" t="n">
        <v>3.5</v>
      </c>
      <c r="D30" s="3" t="n">
        <v>3.6</v>
      </c>
      <c r="E30" s="3" t="n">
        <v>3.2</v>
      </c>
      <c r="F30" s="3" t="n">
        <v>2.03</v>
      </c>
      <c r="G30" s="3" t="n">
        <v>3.3</v>
      </c>
      <c r="H30" s="3" t="n">
        <v>3.3</v>
      </c>
      <c r="I30" s="3" t="n">
        <v>1.7</v>
      </c>
      <c r="J30" s="3" t="n">
        <v>2.49</v>
      </c>
      <c r="K30" s="3" t="n">
        <v>3.6</v>
      </c>
      <c r="L30" s="3" t="n">
        <v>2.4</v>
      </c>
      <c r="M30" s="3" t="n">
        <v>4.6</v>
      </c>
      <c r="N30" s="3" t="n">
        <v>3.5</v>
      </c>
      <c r="O30" s="3" t="n">
        <v>3.3</v>
      </c>
      <c r="P30" s="3" t="n">
        <v>3</v>
      </c>
      <c r="Q30" s="3" t="n">
        <v>3.5</v>
      </c>
      <c r="R30" s="3" t="n">
        <v>2.55</v>
      </c>
      <c r="U30" s="2"/>
    </row>
    <row r="31" customFormat="false" ht="15.75" hidden="false" customHeight="true" outlineLevel="0" collapsed="false">
      <c r="A31" s="2" t="s">
        <v>77</v>
      </c>
      <c r="B31" s="3" t="n">
        <v>2.6</v>
      </c>
      <c r="C31" s="3" t="n">
        <v>3</v>
      </c>
      <c r="D31" s="3" t="n">
        <v>2.9</v>
      </c>
      <c r="E31" s="3" t="n">
        <v>2.8</v>
      </c>
      <c r="F31" s="3" t="n">
        <v>2.6</v>
      </c>
      <c r="G31" s="3" t="n">
        <v>3.5</v>
      </c>
      <c r="H31" s="3" t="n">
        <v>3.55</v>
      </c>
      <c r="I31" s="3" t="n">
        <v>2.1</v>
      </c>
      <c r="J31" s="3" t="n">
        <v>4.05</v>
      </c>
      <c r="K31" s="3" t="n">
        <v>2.28</v>
      </c>
      <c r="L31" s="3" t="n">
        <v>2.47</v>
      </c>
      <c r="M31" s="3" t="n">
        <v>3.9</v>
      </c>
      <c r="N31" s="3" t="n">
        <v>2.95</v>
      </c>
      <c r="O31" s="3" t="n">
        <v>3</v>
      </c>
      <c r="P31" s="3" t="n">
        <v>3.2</v>
      </c>
      <c r="Q31" s="3" t="n">
        <v>2.95</v>
      </c>
      <c r="R31" s="3" t="n">
        <v>3</v>
      </c>
      <c r="U31" s="2"/>
    </row>
    <row r="32" customFormat="false" ht="15.75" hidden="false" customHeight="true" outlineLevel="0" collapsed="false">
      <c r="A32" s="2" t="s">
        <v>78</v>
      </c>
      <c r="B32" s="3" t="n">
        <v>3.7</v>
      </c>
      <c r="C32" s="3" t="n">
        <v>2.7</v>
      </c>
      <c r="D32" s="3" t="n">
        <v>4.1</v>
      </c>
      <c r="E32" s="3" t="n">
        <v>3.7</v>
      </c>
      <c r="F32" s="3" t="n">
        <v>3.5</v>
      </c>
      <c r="G32" s="3" t="n">
        <v>3.9</v>
      </c>
      <c r="H32" s="3" t="n">
        <v>3.7</v>
      </c>
      <c r="I32" s="3" t="n">
        <v>3.6</v>
      </c>
      <c r="J32" s="3" t="n">
        <v>3.95</v>
      </c>
      <c r="K32" s="3" t="n">
        <v>3.91</v>
      </c>
      <c r="L32" s="3" t="n">
        <v>3.5</v>
      </c>
      <c r="M32" s="3" t="n">
        <v>3.7</v>
      </c>
      <c r="N32" s="3" t="n">
        <v>3.05</v>
      </c>
      <c r="O32" s="3" t="n">
        <v>2.55</v>
      </c>
      <c r="P32" s="3" t="n">
        <v>3.8</v>
      </c>
      <c r="Q32" s="3" t="n">
        <v>3.2</v>
      </c>
      <c r="R32" s="3" t="n">
        <v>3.6</v>
      </c>
      <c r="U32" s="2"/>
    </row>
    <row r="33" customFormat="false" ht="15.75" hidden="false" customHeight="true" outlineLevel="0" collapsed="false">
      <c r="A33" s="2" t="s">
        <v>79</v>
      </c>
      <c r="B33" s="3" t="n">
        <v>4</v>
      </c>
      <c r="C33" s="3" t="n">
        <v>3.8</v>
      </c>
      <c r="D33" s="3" t="n">
        <v>3.4</v>
      </c>
      <c r="E33" s="3" t="n">
        <v>3.8</v>
      </c>
      <c r="F33" s="3" t="n">
        <v>2.5</v>
      </c>
      <c r="G33" s="3" t="n">
        <v>3.2</v>
      </c>
      <c r="H33" s="3" t="n">
        <v>3.5</v>
      </c>
      <c r="I33" s="3" t="n">
        <v>3.5</v>
      </c>
      <c r="J33" s="3" t="n">
        <v>3.95</v>
      </c>
      <c r="K33" s="3" t="n">
        <v>4.2</v>
      </c>
      <c r="L33" s="3" t="n">
        <v>3.55</v>
      </c>
      <c r="M33" s="3" t="n">
        <v>2.3</v>
      </c>
      <c r="N33" s="3" t="n">
        <v>3.75</v>
      </c>
      <c r="O33" s="3" t="n">
        <v>3.2</v>
      </c>
      <c r="P33" s="3" t="n">
        <v>3.2</v>
      </c>
      <c r="Q33" s="3" t="n">
        <v>2.85</v>
      </c>
      <c r="R33" s="3" t="n">
        <v>3</v>
      </c>
      <c r="U33" s="2"/>
    </row>
    <row r="34" customFormat="false" ht="15.75" hidden="false" customHeight="true" outlineLevel="0" collapsed="false">
      <c r="A34" s="2" t="s">
        <v>80</v>
      </c>
      <c r="B34" s="3" t="n">
        <v>4.1</v>
      </c>
      <c r="C34" s="3" t="n">
        <v>3.9</v>
      </c>
      <c r="D34" s="3" t="n">
        <v>2.7</v>
      </c>
      <c r="E34" s="3" t="n">
        <v>4.1</v>
      </c>
      <c r="F34" s="3" t="n">
        <v>2.7</v>
      </c>
      <c r="G34" s="3" t="n">
        <v>3.3</v>
      </c>
      <c r="H34" s="3" t="n">
        <v>3.3</v>
      </c>
      <c r="I34" s="3" t="n">
        <v>4.7</v>
      </c>
      <c r="J34" s="3" t="n">
        <v>3.55</v>
      </c>
      <c r="K34" s="3" t="n">
        <v>4.6</v>
      </c>
      <c r="L34" s="3" t="n">
        <v>3.5</v>
      </c>
      <c r="M34" s="3" t="n">
        <v>3.8</v>
      </c>
      <c r="N34" s="3" t="n">
        <v>4.05</v>
      </c>
      <c r="O34" s="3" t="n">
        <v>3.2</v>
      </c>
      <c r="P34" s="3" t="n">
        <v>2.9</v>
      </c>
      <c r="Q34" s="3" t="n">
        <v>3.5</v>
      </c>
      <c r="R34" s="3" t="n">
        <v>3.45</v>
      </c>
      <c r="U34" s="2"/>
    </row>
    <row r="35" customFormat="false" ht="15.75" hidden="false" customHeight="true" outlineLevel="0" collapsed="false">
      <c r="A35" s="2" t="s">
        <v>81</v>
      </c>
      <c r="B35" s="3" t="n">
        <v>3.2</v>
      </c>
      <c r="C35" s="3" t="n">
        <v>2.4</v>
      </c>
      <c r="D35" s="3" t="n">
        <v>4</v>
      </c>
      <c r="E35" s="3" t="n">
        <v>2.9</v>
      </c>
      <c r="F35" s="3" t="n">
        <v>2.8</v>
      </c>
      <c r="G35" s="3" t="n">
        <v>3.6</v>
      </c>
      <c r="H35" s="3" t="n">
        <v>2.7</v>
      </c>
      <c r="I35" s="3" t="n">
        <v>4.2</v>
      </c>
      <c r="J35" s="3" t="n">
        <v>3.95</v>
      </c>
      <c r="K35" s="3" t="n">
        <v>4.4</v>
      </c>
      <c r="L35" s="3" t="n">
        <v>3.35</v>
      </c>
      <c r="M35" s="3" t="n">
        <v>3.15</v>
      </c>
      <c r="N35" s="3" t="n">
        <v>2.85</v>
      </c>
      <c r="O35" s="3" t="n">
        <v>2.9</v>
      </c>
      <c r="P35" s="3" t="n">
        <v>2.38</v>
      </c>
      <c r="Q35" s="3" t="n">
        <v>2.85</v>
      </c>
      <c r="R35" s="3" t="n">
        <v>4.15</v>
      </c>
      <c r="U35" s="2"/>
    </row>
    <row r="36" customFormat="false" ht="15.75" hidden="false" customHeight="true" outlineLevel="0" collapsed="false">
      <c r="A36" s="2" t="s">
        <v>82</v>
      </c>
      <c r="B36" s="3" t="n">
        <v>3.1</v>
      </c>
      <c r="C36" s="3" t="n">
        <v>3</v>
      </c>
      <c r="D36" s="3" t="n">
        <v>4.2</v>
      </c>
      <c r="E36" s="3" t="n">
        <v>3.4</v>
      </c>
      <c r="F36" s="3" t="n">
        <v>2.35</v>
      </c>
      <c r="G36" s="3" t="n">
        <v>3.4</v>
      </c>
      <c r="H36" s="3" t="n">
        <v>3.7</v>
      </c>
      <c r="I36" s="3" t="n">
        <v>2</v>
      </c>
      <c r="J36" s="3" t="n">
        <v>4.05</v>
      </c>
      <c r="K36" s="3" t="n">
        <v>4.4</v>
      </c>
      <c r="L36" s="3" t="n">
        <v>2.2</v>
      </c>
      <c r="M36" s="3" t="n">
        <v>3.7</v>
      </c>
      <c r="N36" s="3" t="n">
        <v>3.05</v>
      </c>
      <c r="O36" s="3" t="n">
        <v>3.3</v>
      </c>
      <c r="P36" s="3" t="n">
        <v>3.3</v>
      </c>
      <c r="Q36" s="3" t="n">
        <v>3.2</v>
      </c>
      <c r="R36" s="3" t="n">
        <v>4.3</v>
      </c>
      <c r="U36" s="2"/>
    </row>
    <row r="37" customFormat="false" ht="12.75" hidden="false" customHeight="false" outlineLevel="0" collapsed="false">
      <c r="A37" s="2" t="s">
        <v>83</v>
      </c>
      <c r="B37" s="3" t="n">
        <v>3.9</v>
      </c>
      <c r="C37" s="3" t="n">
        <v>2.6</v>
      </c>
      <c r="D37" s="3" t="n">
        <v>3.3</v>
      </c>
      <c r="E37" s="3" t="n">
        <v>3.4</v>
      </c>
      <c r="F37" s="3" t="n">
        <v>1.8</v>
      </c>
      <c r="G37" s="3" t="n">
        <v>4.1</v>
      </c>
      <c r="H37" s="3" t="n">
        <v>3.7</v>
      </c>
      <c r="I37" s="3" t="n">
        <v>2</v>
      </c>
      <c r="J37" s="3" t="n">
        <v>3.25</v>
      </c>
      <c r="K37" s="3" t="n">
        <v>4.2</v>
      </c>
      <c r="L37" s="3" t="n">
        <v>3.55</v>
      </c>
      <c r="M37" s="3" t="n">
        <v>3.55</v>
      </c>
      <c r="N37" s="3" t="n">
        <v>2.72</v>
      </c>
      <c r="O37" s="3" t="n">
        <v>2.55</v>
      </c>
      <c r="P37" s="3" t="n">
        <v>3.5</v>
      </c>
      <c r="Q37" s="3" t="n">
        <v>3.2</v>
      </c>
      <c r="R37" s="3" t="n">
        <v>2.45</v>
      </c>
      <c r="U37" s="2"/>
    </row>
    <row r="38" customFormat="false" ht="12.75" hidden="false" customHeight="false" outlineLevel="0" collapsed="false">
      <c r="A38" s="2" t="s">
        <v>84</v>
      </c>
      <c r="B38" s="3" t="n">
        <v>3.5</v>
      </c>
      <c r="C38" s="3" t="n">
        <v>3.1</v>
      </c>
      <c r="D38" s="3" t="n">
        <v>4</v>
      </c>
      <c r="E38" s="3" t="n">
        <v>3.4</v>
      </c>
      <c r="F38" s="3" t="n">
        <v>3</v>
      </c>
      <c r="G38" s="3" t="n">
        <v>3.4</v>
      </c>
      <c r="H38" s="3" t="n">
        <v>3.5</v>
      </c>
      <c r="I38" s="3" t="n">
        <v>3</v>
      </c>
      <c r="J38" s="3" t="n">
        <v>3.55</v>
      </c>
      <c r="K38" s="3" t="n">
        <v>3.2</v>
      </c>
      <c r="L38" s="3" t="n">
        <v>3</v>
      </c>
      <c r="M38" s="3" t="n">
        <v>4.55</v>
      </c>
      <c r="N38" s="3" t="n">
        <v>3.25</v>
      </c>
      <c r="O38" s="3" t="n">
        <v>3.3</v>
      </c>
      <c r="P38" s="3" t="n">
        <v>3.1</v>
      </c>
      <c r="Q38" s="3" t="n">
        <v>3.95</v>
      </c>
      <c r="R38" s="3" t="n">
        <v>3</v>
      </c>
      <c r="U38" s="2"/>
    </row>
    <row r="39" customFormat="false" ht="12.75" hidden="false" customHeight="false" outlineLevel="0" collapsed="false">
      <c r="A39" s="2" t="s">
        <v>85</v>
      </c>
      <c r="B39" s="3" t="n">
        <v>2.9</v>
      </c>
      <c r="C39" s="3" t="n">
        <v>2.6</v>
      </c>
      <c r="D39" s="3" t="n">
        <v>3</v>
      </c>
      <c r="E39" s="3" t="n">
        <v>3.2</v>
      </c>
      <c r="F39" s="3" t="n">
        <v>2.38</v>
      </c>
      <c r="G39" s="3" t="n">
        <v>3.4</v>
      </c>
      <c r="H39" s="3" t="n">
        <v>3</v>
      </c>
      <c r="I39" s="3" t="n">
        <v>2.1</v>
      </c>
      <c r="J39" s="3" t="n">
        <v>4.3</v>
      </c>
      <c r="K39" s="3" t="n">
        <v>3.57</v>
      </c>
      <c r="L39" s="3" t="n">
        <v>2.49</v>
      </c>
      <c r="M39" s="3" t="n">
        <v>2.75</v>
      </c>
      <c r="N39" s="3" t="n">
        <v>3.1</v>
      </c>
      <c r="O39" s="3" t="n">
        <v>3.3</v>
      </c>
      <c r="P39" s="3" t="n">
        <v>2.2</v>
      </c>
      <c r="Q39" s="3" t="n">
        <v>2.55</v>
      </c>
      <c r="R39" s="3" t="n">
        <v>2.72</v>
      </c>
      <c r="U39" s="2"/>
    </row>
    <row r="40" customFormat="false" ht="12.75" hidden="false" customHeight="false" outlineLevel="0" collapsed="false">
      <c r="A40" s="2" t="s">
        <v>86</v>
      </c>
      <c r="B40" s="3" t="n">
        <v>3.7</v>
      </c>
      <c r="C40" s="3" t="n">
        <v>2.7</v>
      </c>
      <c r="D40" s="3" t="n">
        <v>3.8</v>
      </c>
      <c r="E40" s="3" t="n">
        <v>3.3</v>
      </c>
      <c r="F40" s="3" t="n">
        <v>3</v>
      </c>
      <c r="G40" s="3" t="n">
        <v>3.9</v>
      </c>
      <c r="H40" s="3" t="n">
        <v>3.5</v>
      </c>
      <c r="I40" s="3" t="n">
        <v>3.9</v>
      </c>
      <c r="J40" s="3" t="n">
        <v>3.35</v>
      </c>
      <c r="K40" s="3" t="n">
        <v>2.72</v>
      </c>
      <c r="L40" s="3" t="n">
        <v>3</v>
      </c>
      <c r="M40" s="3" t="n">
        <v>3.65</v>
      </c>
      <c r="N40" s="3" t="n">
        <v>3.5</v>
      </c>
      <c r="O40" s="3" t="n">
        <v>3.3</v>
      </c>
      <c r="P40" s="3" t="n">
        <v>3.1</v>
      </c>
      <c r="Q40" s="3" t="n">
        <v>3.05</v>
      </c>
      <c r="R40" s="3" t="n">
        <v>3.6</v>
      </c>
      <c r="U40" s="2"/>
    </row>
    <row r="41" customFormat="false" ht="12.75" hidden="false" customHeight="false" outlineLevel="0" collapsed="false">
      <c r="A41" s="2" t="s">
        <v>87</v>
      </c>
      <c r="B41" s="3" t="n">
        <v>4.1</v>
      </c>
      <c r="C41" s="3" t="n">
        <v>3</v>
      </c>
      <c r="D41" s="3" t="n">
        <v>3.4</v>
      </c>
      <c r="E41" s="3" t="n">
        <v>3.8</v>
      </c>
      <c r="F41" s="3" t="n">
        <v>3</v>
      </c>
      <c r="G41" s="3" t="n">
        <v>3.5</v>
      </c>
      <c r="H41" s="3" t="n">
        <v>3.55</v>
      </c>
      <c r="I41" s="3" t="n">
        <v>2.9</v>
      </c>
      <c r="J41" s="3" t="n">
        <v>2.05</v>
      </c>
      <c r="K41" s="3" t="n">
        <v>2.6</v>
      </c>
      <c r="L41" s="3" t="n">
        <v>4.35</v>
      </c>
      <c r="M41" s="3" t="n">
        <v>2.75</v>
      </c>
      <c r="N41" s="3" t="n">
        <v>3.9</v>
      </c>
      <c r="O41" s="3" t="n">
        <v>3.5</v>
      </c>
      <c r="P41" s="3" t="n">
        <v>3.2</v>
      </c>
      <c r="Q41" s="3" t="n">
        <v>2.95</v>
      </c>
      <c r="R41" s="3" t="n">
        <v>4.15</v>
      </c>
      <c r="U41" s="2"/>
    </row>
    <row r="42" customFormat="false" ht="12.75" hidden="false" customHeight="false" outlineLevel="0" collapsed="false">
      <c r="A42" s="2" t="s">
        <v>88</v>
      </c>
      <c r="B42" s="3" t="n">
        <v>3.8</v>
      </c>
      <c r="C42" s="3" t="n">
        <v>2.7</v>
      </c>
      <c r="D42" s="3" t="n">
        <v>3.7</v>
      </c>
      <c r="E42" s="3" t="n">
        <v>4.1</v>
      </c>
      <c r="F42" s="3" t="n">
        <v>2.2</v>
      </c>
      <c r="G42" s="3" t="n">
        <v>3.5</v>
      </c>
      <c r="H42" s="3" t="n">
        <v>3.1</v>
      </c>
      <c r="I42" s="3" t="n">
        <v>4</v>
      </c>
      <c r="J42" s="3" t="n">
        <v>3.55</v>
      </c>
      <c r="K42" s="3" t="n">
        <v>3.8</v>
      </c>
      <c r="L42" s="3" t="n">
        <v>3.7</v>
      </c>
      <c r="M42" s="3" t="n">
        <v>3.8</v>
      </c>
      <c r="N42" s="3" t="n">
        <v>4.05</v>
      </c>
      <c r="O42" s="3" t="n">
        <v>3.2</v>
      </c>
      <c r="P42" s="3" t="n">
        <v>4</v>
      </c>
      <c r="Q42" s="3" t="n">
        <v>3.4</v>
      </c>
      <c r="R42" s="3" t="n">
        <v>3.45</v>
      </c>
      <c r="U42" s="2"/>
    </row>
    <row r="43" customFormat="false" ht="12.75" hidden="false" customHeight="false" outlineLevel="0" collapsed="false">
      <c r="A43" s="2" t="s">
        <v>89</v>
      </c>
      <c r="B43" s="3" t="n">
        <v>3.7</v>
      </c>
      <c r="C43" s="3" t="n">
        <v>4.3</v>
      </c>
      <c r="D43" s="3" t="n">
        <v>4.1</v>
      </c>
      <c r="E43" s="3" t="n">
        <v>2.9</v>
      </c>
      <c r="F43" s="3" t="n">
        <v>3</v>
      </c>
      <c r="G43" s="3" t="n">
        <v>4.1</v>
      </c>
      <c r="H43" s="3" t="n">
        <v>3.25</v>
      </c>
      <c r="I43" s="3" t="n">
        <v>1.4</v>
      </c>
      <c r="J43" s="3" t="n">
        <v>3.02</v>
      </c>
      <c r="K43" s="3" t="n">
        <v>4</v>
      </c>
      <c r="L43" s="3" t="n">
        <v>2.42</v>
      </c>
      <c r="M43" s="3" t="n">
        <v>3.8</v>
      </c>
      <c r="N43" s="3" t="n">
        <v>4.05</v>
      </c>
      <c r="O43" s="3" t="n">
        <v>3.8</v>
      </c>
      <c r="P43" s="3" t="n">
        <v>3.2</v>
      </c>
      <c r="Q43" s="3" t="n">
        <v>3.2</v>
      </c>
      <c r="R43" s="3" t="n">
        <v>3</v>
      </c>
      <c r="U43" s="2"/>
    </row>
    <row r="44" customFormat="false" ht="12.75" hidden="false" customHeight="false" outlineLevel="0" collapsed="false">
      <c r="A44" s="2" t="s">
        <v>90</v>
      </c>
      <c r="B44" s="3" t="n">
        <v>3.7</v>
      </c>
      <c r="C44" s="3" t="n">
        <v>2.9</v>
      </c>
      <c r="D44" s="3" t="n">
        <v>3.7</v>
      </c>
      <c r="E44" s="3" t="n">
        <v>3.2</v>
      </c>
      <c r="F44" s="3" t="n">
        <v>2.5</v>
      </c>
      <c r="G44" s="3" t="n">
        <v>3</v>
      </c>
      <c r="H44" s="3" t="n">
        <v>3.8</v>
      </c>
      <c r="I44" s="3" t="n">
        <v>2.33</v>
      </c>
      <c r="J44" s="3" t="n">
        <v>2.4</v>
      </c>
      <c r="K44" s="3" t="n">
        <v>4.6</v>
      </c>
      <c r="L44" s="3" t="n">
        <v>3.5</v>
      </c>
      <c r="M44" s="3" t="n">
        <v>3</v>
      </c>
      <c r="N44" s="3" t="n">
        <v>4</v>
      </c>
      <c r="O44" s="3" t="n">
        <v>2.7</v>
      </c>
      <c r="P44" s="3" t="n">
        <v>3.3</v>
      </c>
      <c r="Q44" s="3" t="n">
        <v>3.5</v>
      </c>
      <c r="R44" s="3" t="n">
        <v>2.6</v>
      </c>
      <c r="U44" s="2"/>
    </row>
    <row r="45" customFormat="false" ht="12.75" hidden="false" customHeight="false" outlineLevel="0" collapsed="false">
      <c r="A45" s="2" t="s">
        <v>91</v>
      </c>
      <c r="B45" s="3" t="n">
        <v>2.5</v>
      </c>
      <c r="C45" s="3" t="n">
        <v>4</v>
      </c>
      <c r="D45" s="3" t="n">
        <v>3.4</v>
      </c>
      <c r="E45" s="3" t="n">
        <v>3.1</v>
      </c>
      <c r="F45" s="3" t="n">
        <v>3.3</v>
      </c>
      <c r="G45" s="3" t="n">
        <v>2.9</v>
      </c>
      <c r="H45" s="3" t="n">
        <v>3.25</v>
      </c>
      <c r="I45" s="3" t="n">
        <v>2.8</v>
      </c>
      <c r="J45" s="3" t="n">
        <v>4.1</v>
      </c>
      <c r="K45" s="3" t="n">
        <v>4.8</v>
      </c>
      <c r="L45" s="3" t="n">
        <v>2.3</v>
      </c>
      <c r="M45" s="3" t="n">
        <v>4.45</v>
      </c>
      <c r="N45" s="3" t="n">
        <v>4.05</v>
      </c>
      <c r="O45" s="3" t="n">
        <v>2.7</v>
      </c>
      <c r="P45" s="3" t="n">
        <v>3.4</v>
      </c>
      <c r="Q45" s="3" t="n">
        <v>2.4</v>
      </c>
      <c r="R45" s="3" t="n">
        <v>3.85</v>
      </c>
      <c r="U45" s="2"/>
    </row>
    <row r="46" customFormat="false" ht="12.75" hidden="false" customHeight="false" outlineLevel="0" collapsed="false">
      <c r="A46" s="2" t="s">
        <v>92</v>
      </c>
      <c r="B46" s="3" t="n">
        <v>4.6</v>
      </c>
      <c r="C46" s="3" t="n">
        <v>4.1</v>
      </c>
      <c r="D46" s="3" t="n">
        <v>3.7</v>
      </c>
      <c r="E46" s="3" t="n">
        <v>3.5</v>
      </c>
      <c r="F46" s="3" t="n">
        <v>2.78</v>
      </c>
      <c r="G46" s="3" t="n">
        <v>3.4</v>
      </c>
      <c r="H46" s="3" t="n">
        <v>3</v>
      </c>
      <c r="I46" s="3" t="n">
        <v>3.2</v>
      </c>
      <c r="J46" s="3" t="n">
        <v>3.95</v>
      </c>
      <c r="K46" s="3" t="n">
        <v>4.2</v>
      </c>
      <c r="L46" s="3" t="n">
        <v>3.85</v>
      </c>
      <c r="M46" s="3" t="n">
        <v>2.3</v>
      </c>
      <c r="N46" s="3" t="n">
        <v>3.75</v>
      </c>
      <c r="O46" s="3" t="n">
        <v>3.3</v>
      </c>
      <c r="P46" s="3" t="n">
        <v>3.4</v>
      </c>
      <c r="Q46" s="3" t="n">
        <v>3.55</v>
      </c>
      <c r="R46" s="3" t="n">
        <v>3</v>
      </c>
      <c r="U46" s="2"/>
    </row>
    <row r="47" customFormat="false" ht="12.75" hidden="false" customHeight="false" outlineLevel="0" collapsed="false">
      <c r="A47" s="2" t="s">
        <v>93</v>
      </c>
      <c r="B47" s="3" t="n">
        <v>3.7</v>
      </c>
      <c r="C47" s="3" t="n">
        <v>3.5</v>
      </c>
      <c r="D47" s="3" t="n">
        <v>3.5</v>
      </c>
      <c r="E47" s="3" t="n">
        <v>2.8</v>
      </c>
      <c r="F47" s="3" t="n">
        <v>2.8</v>
      </c>
      <c r="G47" s="3" t="n">
        <v>3.5</v>
      </c>
      <c r="H47" s="3" t="n">
        <v>3.5</v>
      </c>
      <c r="I47" s="3" t="n">
        <v>2.2</v>
      </c>
      <c r="J47" s="3" t="n">
        <v>3.55</v>
      </c>
      <c r="K47" s="3" t="n">
        <v>2.6</v>
      </c>
      <c r="L47" s="3" t="n">
        <v>4.35</v>
      </c>
      <c r="M47" s="3" t="n">
        <v>4.6</v>
      </c>
      <c r="N47" s="3" t="n">
        <v>3.5</v>
      </c>
      <c r="O47" s="3" t="n">
        <v>2.5</v>
      </c>
      <c r="P47" s="3" t="n">
        <v>3.5</v>
      </c>
      <c r="Q47" s="3" t="n">
        <v>4.1</v>
      </c>
      <c r="R47" s="3" t="n">
        <v>3</v>
      </c>
      <c r="U47" s="2"/>
    </row>
    <row r="48" customFormat="false" ht="12.75" hidden="false" customHeight="false" outlineLevel="0" collapsed="false">
      <c r="A48" s="2" t="s">
        <v>94</v>
      </c>
      <c r="B48" s="3" t="n">
        <v>3.9</v>
      </c>
      <c r="C48" s="3" t="n">
        <v>3.3</v>
      </c>
      <c r="D48" s="3" t="n">
        <v>3.4</v>
      </c>
      <c r="E48" s="3" t="n">
        <v>3.3</v>
      </c>
      <c r="F48" s="3" t="n">
        <v>2.5</v>
      </c>
      <c r="G48" s="3" t="n">
        <v>2.8</v>
      </c>
      <c r="H48" s="3" t="n">
        <v>3.55</v>
      </c>
      <c r="I48" s="3" t="n">
        <v>2.9</v>
      </c>
      <c r="J48" s="3" t="n">
        <v>1.2</v>
      </c>
      <c r="K48" s="3" t="n">
        <v>3.8</v>
      </c>
      <c r="L48" s="3" t="n">
        <v>3.35</v>
      </c>
      <c r="M48" s="3" t="n">
        <v>3.8</v>
      </c>
      <c r="N48" s="3" t="n">
        <v>4.05</v>
      </c>
      <c r="O48" s="3" t="n">
        <v>2.9</v>
      </c>
      <c r="P48" s="3" t="n">
        <v>1.66</v>
      </c>
      <c r="Q48" s="3" t="n">
        <v>2.95</v>
      </c>
      <c r="R48" s="3" t="n">
        <v>2.36</v>
      </c>
      <c r="U48" s="2"/>
    </row>
    <row r="49" customFormat="false" ht="12.75" hidden="false" customHeight="false" outlineLevel="0" collapsed="false">
      <c r="A49" s="2" t="s">
        <v>95</v>
      </c>
      <c r="B49" s="3" t="n">
        <v>3.6</v>
      </c>
      <c r="C49" s="3" t="n">
        <v>3.6</v>
      </c>
      <c r="D49" s="3" t="n">
        <v>3.3</v>
      </c>
      <c r="E49" s="3" t="n">
        <v>3.8</v>
      </c>
      <c r="F49" s="3" t="n">
        <v>3.03</v>
      </c>
      <c r="G49" s="3" t="n">
        <v>3.3</v>
      </c>
      <c r="H49" s="3" t="n">
        <v>4</v>
      </c>
      <c r="I49" s="3" t="n">
        <v>4.6</v>
      </c>
      <c r="J49" s="3" t="n">
        <v>4.1</v>
      </c>
      <c r="K49" s="3" t="n">
        <v>4</v>
      </c>
      <c r="L49" s="3" t="n">
        <v>2.68</v>
      </c>
      <c r="M49" s="3" t="n">
        <v>3.5</v>
      </c>
      <c r="N49" s="3" t="n">
        <v>3.75</v>
      </c>
      <c r="O49" s="3" t="n">
        <v>2.9</v>
      </c>
      <c r="P49" s="3" t="n">
        <v>3.5</v>
      </c>
      <c r="Q49" s="3" t="n">
        <v>2.95</v>
      </c>
      <c r="R49" s="3" t="n">
        <v>3.85</v>
      </c>
      <c r="U49" s="2"/>
    </row>
    <row r="50" customFormat="false" ht="12.75" hidden="false" customHeight="false" outlineLevel="0" collapsed="false">
      <c r="A50" s="2" t="s">
        <v>96</v>
      </c>
      <c r="B50" s="3" t="n">
        <v>4.3</v>
      </c>
      <c r="C50" s="3" t="n">
        <v>2.9</v>
      </c>
      <c r="D50" s="3" t="n">
        <v>3.5</v>
      </c>
      <c r="E50" s="3" t="n">
        <v>3.8</v>
      </c>
      <c r="F50" s="3" t="n">
        <v>3</v>
      </c>
      <c r="G50" s="3" t="n">
        <v>3.1</v>
      </c>
      <c r="H50" s="3" t="n">
        <v>3.1</v>
      </c>
      <c r="I50" s="3" t="n">
        <v>4.7</v>
      </c>
      <c r="J50" s="3" t="n">
        <v>1.78</v>
      </c>
      <c r="K50" s="3" t="n">
        <v>3.4</v>
      </c>
      <c r="L50" s="3" t="n">
        <v>3.5</v>
      </c>
      <c r="M50" s="3" t="n">
        <v>1.82</v>
      </c>
      <c r="N50" s="3" t="n">
        <v>3.38</v>
      </c>
      <c r="O50" s="3" t="n">
        <v>2.7</v>
      </c>
      <c r="P50" s="3" t="n">
        <v>2.4</v>
      </c>
      <c r="Q50" s="3" t="n">
        <v>2.4</v>
      </c>
      <c r="R50" s="3" t="n">
        <v>2.08</v>
      </c>
      <c r="U50" s="2"/>
    </row>
    <row r="51" customFormat="false" ht="12.75" hidden="false" customHeight="false" outlineLevel="0" collapsed="false">
      <c r="A51" s="2" t="s">
        <v>97</v>
      </c>
      <c r="B51" s="3" t="n">
        <v>3.1</v>
      </c>
      <c r="C51" s="3" t="n">
        <v>3.7</v>
      </c>
      <c r="D51" s="3" t="n">
        <v>2.7</v>
      </c>
      <c r="E51" s="3" t="n">
        <v>3</v>
      </c>
      <c r="F51" s="3" t="n">
        <v>3</v>
      </c>
      <c r="G51" s="3" t="n">
        <v>4.8</v>
      </c>
      <c r="H51" s="3" t="n">
        <v>3.65</v>
      </c>
      <c r="I51" s="3" t="n">
        <v>4.3</v>
      </c>
      <c r="J51" s="3" t="n">
        <v>4.05</v>
      </c>
      <c r="K51" s="3" t="n">
        <v>3.2</v>
      </c>
      <c r="L51" s="3" t="n">
        <v>3</v>
      </c>
      <c r="M51" s="3" t="n">
        <v>2.75</v>
      </c>
      <c r="N51" s="3" t="n">
        <v>3.9</v>
      </c>
      <c r="O51" s="3" t="n">
        <v>2.9</v>
      </c>
      <c r="P51" s="3" t="n">
        <v>3.1</v>
      </c>
      <c r="Q51" s="3" t="n">
        <v>4.1</v>
      </c>
      <c r="R51" s="3" t="n">
        <v>3</v>
      </c>
      <c r="U51" s="2"/>
    </row>
    <row r="52" customFormat="false" ht="12.75" hidden="false" customHeight="false" outlineLevel="0" collapsed="false">
      <c r="A52" s="2" t="s">
        <v>98</v>
      </c>
      <c r="B52" s="3" t="n">
        <v>1.3</v>
      </c>
      <c r="C52" s="3" t="n">
        <v>3.8</v>
      </c>
      <c r="D52" s="3" t="n">
        <v>2.9</v>
      </c>
      <c r="E52" s="3" t="n">
        <v>3.6</v>
      </c>
      <c r="F52" s="3" t="n">
        <v>2.5</v>
      </c>
      <c r="G52" s="3" t="n">
        <v>4.3</v>
      </c>
      <c r="H52" s="3" t="n">
        <v>3.25</v>
      </c>
      <c r="I52" s="3" t="n">
        <v>3.9</v>
      </c>
      <c r="J52" s="3" t="n">
        <v>2.42</v>
      </c>
      <c r="K52" s="3" t="n">
        <v>3.4</v>
      </c>
      <c r="L52" s="3" t="n">
        <v>2.7</v>
      </c>
      <c r="M52" s="3" t="n">
        <v>2.9</v>
      </c>
      <c r="N52" s="3" t="n">
        <v>3.3</v>
      </c>
      <c r="O52" s="3" t="n">
        <v>2.7</v>
      </c>
      <c r="P52" s="3" t="n">
        <v>3.5</v>
      </c>
      <c r="Q52" s="3" t="n">
        <v>2.4</v>
      </c>
      <c r="R52" s="3" t="n">
        <v>2.21</v>
      </c>
      <c r="U52" s="2"/>
    </row>
    <row r="53" customFormat="false" ht="12.75" hidden="false" customHeight="false" outlineLevel="0" collapsed="false">
      <c r="A53" s="2" t="s">
        <v>99</v>
      </c>
      <c r="B53" s="3" t="n">
        <v>2.1</v>
      </c>
      <c r="C53" s="3" t="n">
        <v>3</v>
      </c>
      <c r="D53" s="3" t="n">
        <v>2.6</v>
      </c>
      <c r="E53" s="3" t="n">
        <v>3.1</v>
      </c>
      <c r="F53" s="3" t="n">
        <v>2.5</v>
      </c>
      <c r="G53" s="3" t="n">
        <v>4</v>
      </c>
      <c r="H53" s="3" t="n">
        <v>3.33</v>
      </c>
      <c r="I53" s="3" t="n">
        <v>3.3</v>
      </c>
      <c r="J53" s="3" t="n">
        <v>2.25</v>
      </c>
      <c r="K53" s="3" t="n">
        <v>4</v>
      </c>
      <c r="L53" s="3" t="n">
        <v>3</v>
      </c>
      <c r="M53" s="3" t="n">
        <v>3.75</v>
      </c>
      <c r="N53" s="3" t="n">
        <v>3.45</v>
      </c>
      <c r="O53" s="3" t="n">
        <v>3.1</v>
      </c>
      <c r="P53" s="3" t="n">
        <v>3.4</v>
      </c>
      <c r="Q53" s="3" t="n">
        <v>4.1</v>
      </c>
      <c r="R53" s="3" t="n">
        <v>2.9</v>
      </c>
      <c r="U53" s="2"/>
    </row>
    <row r="54" customFormat="false" ht="12.75" hidden="false" customHeight="false" outlineLevel="0" collapsed="false">
      <c r="A54" s="2" t="s">
        <v>100</v>
      </c>
      <c r="B54" s="3" t="n">
        <v>3.2</v>
      </c>
      <c r="C54" s="3" t="n">
        <v>2.5</v>
      </c>
      <c r="D54" s="3" t="n">
        <v>3.7</v>
      </c>
      <c r="E54" s="3" t="n">
        <v>3.4</v>
      </c>
      <c r="F54" s="3" t="n">
        <v>2.8</v>
      </c>
      <c r="G54" s="3" t="n">
        <v>3.4</v>
      </c>
      <c r="H54" s="3" t="n">
        <v>3.5</v>
      </c>
      <c r="I54" s="3" t="n">
        <v>3.7</v>
      </c>
      <c r="J54" s="3" t="n">
        <v>3.2</v>
      </c>
      <c r="K54" s="3" t="n">
        <v>3.2</v>
      </c>
      <c r="L54" s="3" t="n">
        <v>3</v>
      </c>
      <c r="M54" s="3" t="n">
        <v>3.5</v>
      </c>
      <c r="N54" s="3" t="n">
        <v>3.75</v>
      </c>
      <c r="O54" s="3" t="n">
        <v>3</v>
      </c>
      <c r="P54" s="3" t="n">
        <v>2.64</v>
      </c>
      <c r="Q54" s="3" t="n">
        <v>3.05</v>
      </c>
      <c r="R54" s="3" t="n">
        <v>3.75</v>
      </c>
      <c r="U54" s="2"/>
    </row>
    <row r="55" customFormat="false" ht="12.75" hidden="false" customHeight="false" outlineLevel="0" collapsed="false">
      <c r="A55" s="2" t="s">
        <v>101</v>
      </c>
      <c r="B55" s="3" t="n">
        <v>4.1</v>
      </c>
      <c r="C55" s="3" t="n">
        <v>4.1</v>
      </c>
      <c r="D55" s="3" t="n">
        <v>4.7</v>
      </c>
      <c r="E55" s="3" t="n">
        <v>4.4</v>
      </c>
      <c r="F55" s="3" t="n">
        <v>3.7</v>
      </c>
      <c r="G55" s="3" t="n">
        <v>4.2</v>
      </c>
      <c r="H55" s="3" t="n">
        <v>3.8</v>
      </c>
      <c r="I55" s="3" t="n">
        <v>4.6</v>
      </c>
      <c r="J55" s="3" t="n">
        <v>3.6</v>
      </c>
      <c r="K55" s="3" t="n">
        <v>3.8</v>
      </c>
      <c r="L55" s="3" t="n">
        <v>3.35</v>
      </c>
      <c r="M55" s="3" t="n">
        <v>2.85</v>
      </c>
      <c r="N55" s="3" t="n">
        <v>3.05</v>
      </c>
      <c r="O55" s="3" t="n">
        <v>2.9</v>
      </c>
      <c r="P55" s="3" t="n">
        <v>3.3</v>
      </c>
      <c r="Q55" s="3" t="n">
        <v>3.5</v>
      </c>
      <c r="R55" s="3" t="n">
        <v>4</v>
      </c>
      <c r="U55" s="2"/>
    </row>
    <row r="56" customFormat="false" ht="12.75" hidden="false" customHeight="false" outlineLevel="0" collapsed="false">
      <c r="A56" s="2" t="s">
        <v>102</v>
      </c>
      <c r="B56" s="3" t="n">
        <v>2.8</v>
      </c>
      <c r="C56" s="3" t="n">
        <v>3.5</v>
      </c>
      <c r="D56" s="3" t="n">
        <v>2.1</v>
      </c>
      <c r="E56" s="3" t="n">
        <v>3.7</v>
      </c>
      <c r="F56" s="3" t="n">
        <v>2.5</v>
      </c>
      <c r="G56" s="3" t="n">
        <v>3.6</v>
      </c>
      <c r="H56" s="3" t="n">
        <v>2.55</v>
      </c>
      <c r="I56" s="3" t="n">
        <v>4.3</v>
      </c>
      <c r="J56" s="3" t="n">
        <v>4.25</v>
      </c>
      <c r="K56" s="3" t="n">
        <v>3.4</v>
      </c>
      <c r="L56" s="3" t="n">
        <v>3.5</v>
      </c>
      <c r="M56" s="3" t="n">
        <v>3.53</v>
      </c>
      <c r="N56" s="3" t="n">
        <v>2.76</v>
      </c>
      <c r="O56" s="3" t="n">
        <v>3</v>
      </c>
      <c r="P56" s="3" t="n">
        <v>3.4</v>
      </c>
      <c r="Q56" s="3" t="n">
        <v>2.42</v>
      </c>
      <c r="R56" s="3" t="n">
        <v>4.15</v>
      </c>
      <c r="U56" s="2"/>
    </row>
    <row r="57" customFormat="false" ht="12.75" hidden="false" customHeight="false" outlineLevel="0" collapsed="false">
      <c r="A57" s="2" t="s">
        <v>103</v>
      </c>
      <c r="B57" s="3" t="n">
        <v>0</v>
      </c>
      <c r="C57" s="3" t="n">
        <v>2.8</v>
      </c>
      <c r="D57" s="3" t="n">
        <v>3.3</v>
      </c>
      <c r="E57" s="3" t="n">
        <v>3.8</v>
      </c>
      <c r="F57" s="3" t="n">
        <v>2.3</v>
      </c>
      <c r="G57" s="3" t="n">
        <v>3.2</v>
      </c>
      <c r="H57" s="3" t="n">
        <v>3.25</v>
      </c>
      <c r="I57" s="3" t="n">
        <v>3.4</v>
      </c>
      <c r="J57" s="3" t="n">
        <v>3.35</v>
      </c>
      <c r="K57" s="3" t="n">
        <v>4.8</v>
      </c>
      <c r="L57" s="3" t="n">
        <v>2.2</v>
      </c>
      <c r="M57" s="3" t="n">
        <v>3.55</v>
      </c>
      <c r="N57" s="3" t="n">
        <v>3.3</v>
      </c>
      <c r="O57" s="3" t="n">
        <v>2.7</v>
      </c>
      <c r="P57" s="3" t="n">
        <v>2.1</v>
      </c>
      <c r="Q57" s="3" t="n">
        <v>3.2</v>
      </c>
      <c r="R57" s="3" t="n">
        <v>3.6</v>
      </c>
      <c r="U57" s="2"/>
    </row>
    <row r="58" customFormat="false" ht="12.75" hidden="false" customHeight="false" outlineLevel="0" collapsed="false">
      <c r="A58" s="2" t="s">
        <v>104</v>
      </c>
      <c r="B58" s="3" t="n">
        <v>3.2</v>
      </c>
      <c r="C58" s="3" t="n">
        <v>2.9</v>
      </c>
      <c r="D58" s="3" t="n">
        <v>2.7</v>
      </c>
      <c r="E58" s="3" t="n">
        <v>3.6</v>
      </c>
      <c r="F58" s="3" t="n">
        <v>2</v>
      </c>
      <c r="G58" s="3" t="n">
        <v>3.9</v>
      </c>
      <c r="H58" s="3" t="n">
        <v>3.3</v>
      </c>
      <c r="I58" s="3" t="n">
        <v>2.1</v>
      </c>
      <c r="J58" s="3" t="n">
        <v>3.65</v>
      </c>
      <c r="K58" s="3" t="n">
        <v>3.4</v>
      </c>
      <c r="L58" s="3" t="n">
        <v>3.5</v>
      </c>
      <c r="M58" s="3" t="n">
        <v>4.6</v>
      </c>
      <c r="N58" s="3" t="n">
        <v>3.5</v>
      </c>
      <c r="O58" s="3" t="n">
        <v>2.23</v>
      </c>
      <c r="P58" s="3" t="n">
        <v>3.4</v>
      </c>
      <c r="Q58" s="3" t="n">
        <v>3.5</v>
      </c>
      <c r="R58" s="3" t="n">
        <v>3.85</v>
      </c>
      <c r="U58" s="2"/>
    </row>
    <row r="59" customFormat="false" ht="12.75" hidden="false" customHeight="false" outlineLevel="0" collapsed="false">
      <c r="A59" s="2" t="s">
        <v>105</v>
      </c>
      <c r="B59" s="3" t="n">
        <v>4.1</v>
      </c>
      <c r="C59" s="3" t="n">
        <v>3.7</v>
      </c>
      <c r="D59" s="3" t="n">
        <v>3.6</v>
      </c>
      <c r="E59" s="3" t="n">
        <v>3.8</v>
      </c>
      <c r="F59" s="3" t="n">
        <v>3.9</v>
      </c>
      <c r="G59" s="3" t="n">
        <v>4.3</v>
      </c>
      <c r="H59" s="3" t="n">
        <v>3</v>
      </c>
      <c r="I59" s="3" t="n">
        <v>3.8</v>
      </c>
      <c r="J59" s="3" t="n">
        <v>2.8</v>
      </c>
      <c r="K59" s="3" t="n">
        <v>2.6</v>
      </c>
      <c r="L59" s="3" t="n">
        <v>4.35</v>
      </c>
      <c r="M59" s="3" t="n">
        <v>2.3</v>
      </c>
      <c r="N59" s="3" t="n">
        <v>3.75</v>
      </c>
      <c r="O59" s="3" t="n">
        <v>3.2</v>
      </c>
      <c r="P59" s="3" t="n">
        <v>4.1</v>
      </c>
      <c r="Q59" s="3" t="n">
        <v>3.55</v>
      </c>
      <c r="R59" s="3" t="n">
        <v>4.3</v>
      </c>
      <c r="U59" s="2"/>
    </row>
    <row r="60" customFormat="false" ht="12.75" hidden="false" customHeight="false" outlineLevel="0" collapsed="false">
      <c r="A60" s="2" t="s">
        <v>106</v>
      </c>
      <c r="B60" s="3" t="n">
        <v>3.2</v>
      </c>
      <c r="C60" s="3" t="n">
        <v>2.3</v>
      </c>
      <c r="D60" s="3" t="n">
        <v>3.2</v>
      </c>
      <c r="E60" s="3" t="n">
        <v>3.3</v>
      </c>
      <c r="F60" s="3" t="n">
        <v>2.13</v>
      </c>
      <c r="G60" s="3" t="n">
        <v>2.6</v>
      </c>
      <c r="H60" s="3" t="n">
        <v>2.55</v>
      </c>
      <c r="I60" s="3" t="n">
        <v>2</v>
      </c>
      <c r="J60" s="3" t="n">
        <v>3.9</v>
      </c>
      <c r="K60" s="3" t="n">
        <v>3.8</v>
      </c>
      <c r="L60" s="3" t="n">
        <v>3.7</v>
      </c>
      <c r="M60" s="3" t="n">
        <v>3</v>
      </c>
      <c r="N60" s="3" t="n">
        <v>3.45</v>
      </c>
      <c r="O60" s="3" t="n">
        <v>2.9</v>
      </c>
      <c r="P60" s="3" t="n">
        <v>2.64</v>
      </c>
      <c r="Q60" s="3" t="n">
        <v>2.75</v>
      </c>
      <c r="R60" s="3" t="n">
        <v>3</v>
      </c>
      <c r="U60" s="2"/>
    </row>
    <row r="61" customFormat="false" ht="12.75" hidden="false" customHeight="false" outlineLevel="0" collapsed="false">
      <c r="A61" s="2" t="s">
        <v>107</v>
      </c>
      <c r="B61" s="3" t="n">
        <v>3.8</v>
      </c>
      <c r="C61" s="3" t="n">
        <v>3.7</v>
      </c>
      <c r="D61" s="3" t="n">
        <v>2.5</v>
      </c>
      <c r="E61" s="3" t="n">
        <v>3.1</v>
      </c>
      <c r="F61" s="3" t="n">
        <v>2.3</v>
      </c>
      <c r="G61" s="3" t="n">
        <v>3.7</v>
      </c>
      <c r="H61" s="3" t="n">
        <v>3.8</v>
      </c>
      <c r="I61" s="3" t="n">
        <v>3.7</v>
      </c>
      <c r="J61" s="3" t="n">
        <v>3.6</v>
      </c>
      <c r="K61" s="3" t="n">
        <v>4.4</v>
      </c>
      <c r="L61" s="3" t="n">
        <v>2.2</v>
      </c>
      <c r="M61" s="3" t="n">
        <v>2.95</v>
      </c>
      <c r="N61" s="3" t="n">
        <v>4.15</v>
      </c>
      <c r="O61" s="3" t="n">
        <v>3</v>
      </c>
      <c r="P61" s="3" t="n">
        <v>4</v>
      </c>
      <c r="Q61" s="3" t="n">
        <v>3.5</v>
      </c>
      <c r="R61" s="3" t="n">
        <v>4</v>
      </c>
      <c r="U61" s="2"/>
    </row>
    <row r="62" customFormat="false" ht="12.75" hidden="false" customHeight="false" outlineLevel="0" collapsed="false">
      <c r="A62" s="2" t="s">
        <v>108</v>
      </c>
      <c r="B62" s="3" t="n">
        <v>0</v>
      </c>
      <c r="C62" s="3" t="n">
        <v>0</v>
      </c>
      <c r="D62" s="3" t="n">
        <v>0</v>
      </c>
      <c r="E62" s="3" t="n">
        <v>0</v>
      </c>
      <c r="F62" s="3" t="n">
        <v>3</v>
      </c>
      <c r="G62" s="3" t="n">
        <v>0</v>
      </c>
      <c r="H62" s="3" t="n">
        <v>3.8</v>
      </c>
      <c r="I62" s="3" t="n">
        <v>0</v>
      </c>
      <c r="J62" s="3" t="n">
        <v>4.25</v>
      </c>
      <c r="K62" s="3" t="n">
        <v>3.2</v>
      </c>
      <c r="L62" s="3" t="n">
        <v>2.3</v>
      </c>
      <c r="M62" s="3" t="n">
        <v>3.55</v>
      </c>
      <c r="N62" s="3" t="n">
        <v>3.75</v>
      </c>
      <c r="O62" s="3" t="n">
        <v>2.72</v>
      </c>
      <c r="P62" s="3" t="n">
        <v>2.17</v>
      </c>
      <c r="Q62" s="3" t="n">
        <v>3.5</v>
      </c>
      <c r="R62" s="3" t="n">
        <v>4.15</v>
      </c>
      <c r="U62" s="2"/>
    </row>
    <row r="63" customFormat="false" ht="12.75" hidden="false" customHeight="false" outlineLevel="0" collapsed="false">
      <c r="A63" s="2" t="s">
        <v>109</v>
      </c>
      <c r="B63" s="3" t="n">
        <v>4</v>
      </c>
      <c r="C63" s="3" t="n">
        <v>3</v>
      </c>
      <c r="D63" s="3" t="n">
        <v>3</v>
      </c>
      <c r="E63" s="3" t="n">
        <v>3.9</v>
      </c>
      <c r="F63" s="3" t="n">
        <v>2.2</v>
      </c>
      <c r="G63" s="3" t="n">
        <v>4.1</v>
      </c>
      <c r="H63" s="3" t="n">
        <v>2.66</v>
      </c>
      <c r="I63" s="3" t="n">
        <v>2.5</v>
      </c>
      <c r="J63" s="3" t="n">
        <v>4.05</v>
      </c>
      <c r="K63" s="3" t="n">
        <v>1.82</v>
      </c>
      <c r="L63" s="3" t="n">
        <v>2.39</v>
      </c>
      <c r="M63" s="3" t="n">
        <v>3.15</v>
      </c>
      <c r="N63" s="3" t="n">
        <v>2.85</v>
      </c>
      <c r="O63" s="3" t="n">
        <v>3.3</v>
      </c>
      <c r="P63" s="3" t="n">
        <v>2.98</v>
      </c>
      <c r="Q63" s="3" t="n">
        <v>3.02</v>
      </c>
      <c r="R63" s="3" t="n">
        <v>2.9</v>
      </c>
      <c r="U63" s="2"/>
    </row>
    <row r="64" customFormat="false" ht="12.75" hidden="false" customHeight="false" outlineLevel="0" collapsed="false">
      <c r="A64" s="2" t="s">
        <v>110</v>
      </c>
      <c r="B64" s="3" t="n">
        <v>3.4</v>
      </c>
      <c r="C64" s="3" t="n">
        <v>3.2</v>
      </c>
      <c r="D64" s="3" t="n">
        <v>3.7</v>
      </c>
      <c r="E64" s="3" t="n">
        <v>0</v>
      </c>
      <c r="F64" s="3" t="n">
        <v>2.48</v>
      </c>
      <c r="G64" s="3" t="n">
        <v>3.5</v>
      </c>
      <c r="H64" s="3" t="n">
        <v>4.2</v>
      </c>
      <c r="I64" s="3" t="n">
        <v>4.3</v>
      </c>
      <c r="J64" s="3" t="n">
        <v>4.05</v>
      </c>
      <c r="K64" s="3" t="n">
        <v>4</v>
      </c>
      <c r="L64" s="3" t="n">
        <v>3.65</v>
      </c>
      <c r="M64" s="3" t="n">
        <v>3.55</v>
      </c>
      <c r="N64" s="3" t="n">
        <v>3.3</v>
      </c>
      <c r="O64" s="3" t="n">
        <v>3.2</v>
      </c>
      <c r="P64" s="3" t="n">
        <v>3.1</v>
      </c>
      <c r="Q64" s="3" t="n">
        <v>4.3</v>
      </c>
      <c r="R64" s="3" t="n">
        <v>2.9</v>
      </c>
      <c r="U64" s="2"/>
    </row>
    <row r="65" customFormat="false" ht="12.75" hidden="false" customHeight="false" outlineLevel="0" collapsed="false">
      <c r="A65" s="2" t="s">
        <v>111</v>
      </c>
      <c r="B65" s="3" t="n">
        <v>3.9</v>
      </c>
      <c r="C65" s="3" t="n">
        <v>3.8</v>
      </c>
      <c r="D65" s="3" t="n">
        <v>4.1</v>
      </c>
      <c r="E65" s="3" t="n">
        <v>3.4</v>
      </c>
      <c r="F65" s="3" t="n">
        <v>3.2</v>
      </c>
      <c r="G65" s="3" t="n">
        <v>3.7</v>
      </c>
      <c r="H65" s="3" t="n">
        <v>3.9</v>
      </c>
      <c r="I65" s="3" t="n">
        <v>4.2</v>
      </c>
      <c r="J65" s="3" t="n">
        <v>2.8</v>
      </c>
      <c r="K65" s="3" t="n">
        <v>3.8</v>
      </c>
      <c r="L65" s="3" t="n">
        <v>2.7</v>
      </c>
      <c r="M65" s="3" t="n">
        <v>3.55</v>
      </c>
      <c r="N65" s="3" t="n">
        <v>3.75</v>
      </c>
      <c r="O65" s="3" t="n">
        <v>3</v>
      </c>
      <c r="P65" s="3" t="n">
        <v>3.5</v>
      </c>
      <c r="Q65" s="3" t="n">
        <v>2.85</v>
      </c>
      <c r="R65" s="3" t="n">
        <v>4.3</v>
      </c>
      <c r="U65" s="2"/>
    </row>
    <row r="66" customFormat="false" ht="12.75" hidden="false" customHeight="false" outlineLevel="0" collapsed="false">
      <c r="A66" s="2" t="s">
        <v>112</v>
      </c>
      <c r="B66" s="3" t="n">
        <v>3.2</v>
      </c>
      <c r="C66" s="3" t="n">
        <v>1.9</v>
      </c>
      <c r="D66" s="3" t="n">
        <v>2.5</v>
      </c>
      <c r="E66" s="3" t="n">
        <v>3.6</v>
      </c>
      <c r="F66" s="3" t="n">
        <v>2.8</v>
      </c>
      <c r="G66" s="3" t="n">
        <v>3.1</v>
      </c>
      <c r="H66" s="3" t="n">
        <v>2.95</v>
      </c>
      <c r="I66" s="3" t="n">
        <v>3.9</v>
      </c>
      <c r="J66" s="3" t="n">
        <v>2.05</v>
      </c>
      <c r="K66" s="3" t="n">
        <v>3.22</v>
      </c>
      <c r="L66" s="3" t="n">
        <v>2.73</v>
      </c>
      <c r="M66" s="3" t="n">
        <v>2.34</v>
      </c>
      <c r="N66" s="3" t="n">
        <v>3.32</v>
      </c>
      <c r="O66" s="3" t="n">
        <v>2.47</v>
      </c>
      <c r="P66" s="3" t="n">
        <v>2.11</v>
      </c>
      <c r="Q66" s="3" t="n">
        <v>2.87</v>
      </c>
      <c r="R66" s="3" t="n">
        <v>4.15</v>
      </c>
      <c r="U66" s="2"/>
    </row>
    <row r="67" customFormat="false" ht="12.75" hidden="false" customHeight="false" outlineLevel="0" collapsed="false">
      <c r="A67" s="2" t="s">
        <v>113</v>
      </c>
      <c r="B67" s="3" t="n">
        <v>3.6</v>
      </c>
      <c r="C67" s="3" t="n">
        <v>4</v>
      </c>
      <c r="D67" s="3" t="n">
        <v>4.3</v>
      </c>
      <c r="E67" s="3" t="n">
        <v>2.9</v>
      </c>
      <c r="F67" s="3" t="n">
        <v>3.28</v>
      </c>
      <c r="G67" s="3" t="n">
        <v>4.1</v>
      </c>
      <c r="H67" s="3" t="n">
        <v>3.7</v>
      </c>
      <c r="I67" s="3" t="n">
        <v>3.9</v>
      </c>
      <c r="J67" s="3" t="n">
        <v>3.25</v>
      </c>
      <c r="K67" s="3" t="n">
        <v>3.2</v>
      </c>
      <c r="L67" s="3" t="n">
        <v>2.5</v>
      </c>
      <c r="M67" s="3" t="n">
        <v>3.9</v>
      </c>
      <c r="N67" s="3" t="n">
        <v>2.75</v>
      </c>
      <c r="O67" s="3" t="n">
        <v>3.2</v>
      </c>
      <c r="P67" s="3" t="n">
        <v>3.1</v>
      </c>
      <c r="Q67" s="3" t="n">
        <v>3.2</v>
      </c>
      <c r="R67" s="3" t="n">
        <v>2.45</v>
      </c>
      <c r="U67" s="2"/>
    </row>
    <row r="68" customFormat="false" ht="12.75" hidden="false" customHeight="false" outlineLevel="0" collapsed="false">
      <c r="A68" s="2" t="s">
        <v>114</v>
      </c>
      <c r="B68" s="3" t="n">
        <v>3.1</v>
      </c>
      <c r="C68" s="3" t="n">
        <v>2.6</v>
      </c>
      <c r="D68" s="3" t="n">
        <v>3.2</v>
      </c>
      <c r="E68" s="3" t="n">
        <v>3</v>
      </c>
      <c r="F68" s="3" t="n">
        <v>2.5</v>
      </c>
      <c r="G68" s="3" t="n">
        <v>2.5</v>
      </c>
      <c r="H68" s="3" t="n">
        <v>3.6</v>
      </c>
      <c r="I68" s="3" t="n">
        <v>3.9</v>
      </c>
      <c r="J68" s="3" t="n">
        <v>3.2</v>
      </c>
      <c r="K68" s="3" t="n">
        <v>4</v>
      </c>
      <c r="L68" s="3" t="n">
        <v>3.65</v>
      </c>
      <c r="M68" s="3" t="n">
        <v>3.1</v>
      </c>
      <c r="N68" s="3" t="n">
        <v>1.75</v>
      </c>
      <c r="O68" s="3" t="n">
        <v>2.7</v>
      </c>
      <c r="P68" s="3" t="n">
        <v>3</v>
      </c>
      <c r="Q68" s="3" t="n">
        <v>3.55</v>
      </c>
      <c r="R68" s="3" t="n">
        <v>3.19</v>
      </c>
      <c r="U68" s="2"/>
    </row>
    <row r="69" customFormat="false" ht="12.75" hidden="false" customHeight="false" outlineLevel="0" collapsed="false">
      <c r="A69" s="2" t="s">
        <v>115</v>
      </c>
      <c r="B69" s="3" t="n">
        <v>3.8</v>
      </c>
      <c r="C69" s="3" t="n">
        <v>2.4</v>
      </c>
      <c r="D69" s="3" t="n">
        <v>3.2</v>
      </c>
      <c r="E69" s="3" t="n">
        <v>2.9</v>
      </c>
      <c r="F69" s="3" t="n">
        <v>2.38</v>
      </c>
      <c r="G69" s="3" t="n">
        <v>3.3</v>
      </c>
      <c r="H69" s="3" t="n">
        <v>2.15</v>
      </c>
      <c r="I69" s="3" t="n">
        <v>2.8</v>
      </c>
      <c r="J69" s="3" t="n">
        <v>4.25</v>
      </c>
      <c r="K69" s="3" t="n">
        <v>3.36</v>
      </c>
      <c r="L69" s="3" t="n">
        <v>2.44</v>
      </c>
      <c r="M69" s="3" t="n">
        <v>3.94</v>
      </c>
      <c r="N69" s="3" t="n">
        <v>2.9</v>
      </c>
      <c r="O69" s="3" t="n">
        <v>3.2</v>
      </c>
      <c r="P69" s="3" t="n">
        <v>1.91</v>
      </c>
      <c r="Q69" s="3" t="n">
        <v>2.45</v>
      </c>
      <c r="R69" s="3" t="n">
        <v>3.53</v>
      </c>
      <c r="U69" s="2"/>
    </row>
    <row r="70" customFormat="false" ht="12.75" hidden="false" customHeight="false" outlineLevel="0" collapsed="false">
      <c r="A70" s="2" t="s">
        <v>116</v>
      </c>
      <c r="B70" s="3" t="n">
        <v>3.1</v>
      </c>
      <c r="C70" s="3" t="n">
        <v>2.9</v>
      </c>
      <c r="D70" s="3" t="n">
        <v>2.2</v>
      </c>
      <c r="E70" s="3" t="n">
        <v>2.5</v>
      </c>
      <c r="F70" s="3" t="n">
        <v>2.5</v>
      </c>
      <c r="G70" s="3" t="n">
        <v>3.9</v>
      </c>
      <c r="H70" s="3" t="n">
        <v>3</v>
      </c>
      <c r="I70" s="3" t="n">
        <v>3.9</v>
      </c>
      <c r="J70" s="3" t="n">
        <v>2.8</v>
      </c>
      <c r="K70" s="3" t="n">
        <v>3.8</v>
      </c>
      <c r="L70" s="3" t="n">
        <v>1.89</v>
      </c>
      <c r="M70" s="3" t="n">
        <v>2.7</v>
      </c>
      <c r="N70" s="3" t="n">
        <v>3.15</v>
      </c>
      <c r="O70" s="3" t="n">
        <v>2.4</v>
      </c>
      <c r="P70" s="3" t="n">
        <v>2.45</v>
      </c>
      <c r="Q70" s="3" t="n">
        <v>3.55</v>
      </c>
      <c r="R70" s="3" t="n">
        <v>4.3</v>
      </c>
      <c r="U70" s="2"/>
    </row>
    <row r="71" customFormat="false" ht="12.75" hidden="false" customHeight="false" outlineLevel="0" collapsed="false">
      <c r="A71" s="2" t="s">
        <v>117</v>
      </c>
      <c r="B71" s="3" t="n">
        <v>3.6</v>
      </c>
      <c r="C71" s="3" t="n">
        <v>3.4</v>
      </c>
      <c r="D71" s="3" t="n">
        <v>3.7</v>
      </c>
      <c r="E71" s="3" t="n">
        <v>3.9</v>
      </c>
      <c r="F71" s="3" t="n">
        <v>2.8</v>
      </c>
      <c r="G71" s="3" t="n">
        <v>3.9</v>
      </c>
      <c r="H71" s="3" t="n">
        <v>2.7</v>
      </c>
      <c r="I71" s="3" t="n">
        <v>3.9</v>
      </c>
      <c r="J71" s="3" t="n">
        <v>4.18</v>
      </c>
      <c r="K71" s="3" t="n">
        <v>3.6</v>
      </c>
      <c r="L71" s="3" t="n">
        <v>4.35</v>
      </c>
      <c r="M71" s="3" t="n">
        <v>3.9</v>
      </c>
      <c r="N71" s="3" t="n">
        <v>2.75</v>
      </c>
      <c r="O71" s="3" t="n">
        <v>3.2</v>
      </c>
      <c r="P71" s="3" t="n">
        <v>3.5</v>
      </c>
      <c r="Q71" s="3" t="n">
        <v>2.85</v>
      </c>
      <c r="R71" s="3" t="n">
        <v>3.42</v>
      </c>
      <c r="U71" s="2"/>
    </row>
    <row r="72" customFormat="false" ht="12.75" hidden="false" customHeight="false" outlineLevel="0" collapsed="false">
      <c r="A72" s="2" t="s">
        <v>118</v>
      </c>
      <c r="B72" s="3" t="n">
        <v>3.4</v>
      </c>
      <c r="C72" s="3" t="n">
        <v>3</v>
      </c>
      <c r="D72" s="3" t="n">
        <v>3.2</v>
      </c>
      <c r="E72" s="3" t="n">
        <v>3.8</v>
      </c>
      <c r="F72" s="3" t="n">
        <v>3.5</v>
      </c>
      <c r="G72" s="3" t="n">
        <v>4.5</v>
      </c>
      <c r="H72" s="3" t="n">
        <v>3.25</v>
      </c>
      <c r="I72" s="3" t="n">
        <v>3.7</v>
      </c>
      <c r="J72" s="3" t="n">
        <v>4.1</v>
      </c>
      <c r="K72" s="3" t="n">
        <v>4.2</v>
      </c>
      <c r="L72" s="3" t="n">
        <v>3.85</v>
      </c>
      <c r="M72" s="3" t="n">
        <v>3.55</v>
      </c>
      <c r="N72" s="3" t="n">
        <v>3.3</v>
      </c>
      <c r="O72" s="3" t="n">
        <v>3</v>
      </c>
      <c r="P72" s="3" t="n">
        <v>3.4</v>
      </c>
      <c r="Q72" s="3" t="n">
        <v>3.2</v>
      </c>
      <c r="R72" s="3" t="n">
        <v>3.85</v>
      </c>
      <c r="U72" s="2"/>
    </row>
    <row r="73" customFormat="false" ht="12.75" hidden="false" customHeight="false" outlineLevel="0" collapsed="false">
      <c r="A73" s="2" t="s">
        <v>119</v>
      </c>
      <c r="B73" s="3" t="n">
        <v>0</v>
      </c>
      <c r="C73" s="3" t="n">
        <v>0</v>
      </c>
      <c r="D73" s="3" t="n">
        <v>4.5</v>
      </c>
      <c r="E73" s="3" t="n">
        <v>3.6</v>
      </c>
      <c r="F73" s="3" t="n">
        <v>2.25</v>
      </c>
      <c r="G73" s="3" t="n">
        <v>2.8</v>
      </c>
      <c r="H73" s="3" t="n">
        <v>2.7</v>
      </c>
      <c r="I73" s="3" t="n">
        <v>3.1</v>
      </c>
      <c r="J73" s="3" t="n">
        <v>3.65</v>
      </c>
      <c r="K73" s="3" t="n">
        <v>3</v>
      </c>
      <c r="L73" s="3" t="n">
        <v>2.5</v>
      </c>
      <c r="M73" s="3" t="n">
        <v>3.15</v>
      </c>
      <c r="N73" s="3" t="n">
        <v>2.85</v>
      </c>
      <c r="O73" s="3" t="n">
        <v>2.55</v>
      </c>
      <c r="P73" s="3" t="n">
        <v>2.6</v>
      </c>
      <c r="Q73" s="3" t="n">
        <v>1.43</v>
      </c>
      <c r="R73" s="3" t="n">
        <v>3.15</v>
      </c>
      <c r="U73" s="2"/>
    </row>
    <row r="74" customFormat="false" ht="12.75" hidden="false" customHeight="false" outlineLevel="0" collapsed="false">
      <c r="A74" s="2" t="s">
        <v>120</v>
      </c>
      <c r="B74" s="3" t="n">
        <v>2.8</v>
      </c>
      <c r="C74" s="3" t="n">
        <v>2.4</v>
      </c>
      <c r="D74" s="3" t="n">
        <v>2.3</v>
      </c>
      <c r="E74" s="3" t="n">
        <v>3.5</v>
      </c>
      <c r="F74" s="3" t="n">
        <v>3.3</v>
      </c>
      <c r="G74" s="3" t="n">
        <v>3.3</v>
      </c>
      <c r="H74" s="3" t="n">
        <v>3.9</v>
      </c>
      <c r="I74" s="3" t="n">
        <v>2.28</v>
      </c>
      <c r="J74" s="3" t="n">
        <v>3.06</v>
      </c>
      <c r="K74" s="3" t="n">
        <v>2.74</v>
      </c>
      <c r="L74" s="3" t="n">
        <v>2.41</v>
      </c>
      <c r="M74" s="3" t="n">
        <v>2.7</v>
      </c>
      <c r="N74" s="3" t="n">
        <v>3.15</v>
      </c>
      <c r="O74" s="3" t="n">
        <v>2.07</v>
      </c>
      <c r="P74" s="3" t="n">
        <v>2.72</v>
      </c>
      <c r="Q74" s="3" t="n">
        <v>2.42</v>
      </c>
      <c r="R74" s="3" t="n">
        <v>4</v>
      </c>
      <c r="U74" s="2"/>
    </row>
    <row r="75" customFormat="false" ht="12.75" hidden="false" customHeight="false" outlineLevel="0" collapsed="false">
      <c r="A75" s="2" t="s">
        <v>121</v>
      </c>
      <c r="B75" s="3" t="n">
        <v>3.4</v>
      </c>
      <c r="C75" s="3" t="n">
        <v>3.2</v>
      </c>
      <c r="D75" s="3" t="n">
        <v>2.8</v>
      </c>
      <c r="E75" s="3" t="n">
        <v>3.5</v>
      </c>
      <c r="F75" s="3" t="n">
        <v>2.5</v>
      </c>
      <c r="G75" s="3" t="n">
        <v>4.2</v>
      </c>
      <c r="H75" s="3" t="n">
        <v>2.65</v>
      </c>
      <c r="I75" s="3" t="n">
        <v>1.7</v>
      </c>
      <c r="J75" s="3" t="n">
        <v>3.65</v>
      </c>
      <c r="K75" s="3" t="n">
        <v>4</v>
      </c>
      <c r="L75" s="3" t="n">
        <v>3</v>
      </c>
      <c r="M75" s="3" t="n">
        <v>3.9</v>
      </c>
      <c r="N75" s="3" t="n">
        <v>2.75</v>
      </c>
      <c r="O75" s="3" t="n">
        <v>3.3</v>
      </c>
      <c r="P75" s="3" t="n">
        <v>3.9</v>
      </c>
      <c r="Q75" s="3" t="n">
        <v>2.85</v>
      </c>
      <c r="R75" s="3" t="n">
        <v>3.15</v>
      </c>
      <c r="U75" s="2"/>
    </row>
    <row r="76" customFormat="false" ht="12.75" hidden="false" customHeight="false" outlineLevel="0" collapsed="false">
      <c r="A76" s="2" t="s">
        <v>122</v>
      </c>
      <c r="B76" s="3" t="n">
        <v>3.7</v>
      </c>
      <c r="C76" s="3" t="n">
        <v>3.3</v>
      </c>
      <c r="D76" s="3" t="n">
        <v>2.7</v>
      </c>
      <c r="E76" s="3" t="n">
        <v>3.4</v>
      </c>
      <c r="F76" s="3" t="n">
        <v>2.25</v>
      </c>
      <c r="G76" s="3" t="n">
        <v>3</v>
      </c>
      <c r="H76" s="3" t="n">
        <v>2.4</v>
      </c>
      <c r="I76" s="3" t="n">
        <v>2.5</v>
      </c>
      <c r="J76" s="3" t="n">
        <v>3.95</v>
      </c>
      <c r="K76" s="3" t="n">
        <v>3.2</v>
      </c>
      <c r="L76" s="3" t="n">
        <v>2.59</v>
      </c>
      <c r="M76" s="3" t="n">
        <v>3</v>
      </c>
      <c r="N76" s="3" t="n">
        <v>4</v>
      </c>
      <c r="O76" s="3" t="n">
        <v>3.3</v>
      </c>
      <c r="P76" s="3" t="n">
        <v>4</v>
      </c>
      <c r="Q76" s="3" t="n">
        <v>2.75</v>
      </c>
      <c r="R76" s="3" t="n">
        <v>3</v>
      </c>
      <c r="U76" s="2"/>
    </row>
    <row r="77" customFormat="false" ht="12.75" hidden="false" customHeight="false" outlineLevel="0" collapsed="false">
      <c r="A77" s="2" t="s">
        <v>123</v>
      </c>
      <c r="B77" s="3" t="n">
        <v>3.5</v>
      </c>
      <c r="C77" s="3" t="n">
        <v>3.1</v>
      </c>
      <c r="D77" s="3" t="n">
        <v>4.7</v>
      </c>
      <c r="E77" s="3" t="n">
        <v>3.1</v>
      </c>
      <c r="F77" s="3" t="n">
        <v>2.1</v>
      </c>
      <c r="G77" s="3" t="n">
        <v>3.3</v>
      </c>
      <c r="H77" s="3" t="n">
        <v>3.9</v>
      </c>
      <c r="I77" s="3" t="n">
        <v>0</v>
      </c>
      <c r="J77" s="3" t="n">
        <v>2.36</v>
      </c>
      <c r="K77" s="3" t="n">
        <v>4.2</v>
      </c>
      <c r="L77" s="3" t="n">
        <v>2.7</v>
      </c>
      <c r="M77" s="3" t="n">
        <v>3.55</v>
      </c>
      <c r="N77" s="3" t="n">
        <v>3.75</v>
      </c>
      <c r="O77" s="3" t="n">
        <v>3.2</v>
      </c>
      <c r="P77" s="3" t="n">
        <v>2.8</v>
      </c>
      <c r="Q77" s="3" t="n">
        <v>2.45</v>
      </c>
      <c r="R77" s="3" t="n">
        <v>2.56</v>
      </c>
      <c r="U77" s="2"/>
    </row>
    <row r="78" customFormat="false" ht="12.75" hidden="false" customHeight="false" outlineLevel="0" collapsed="false">
      <c r="A78" s="2" t="s">
        <v>124</v>
      </c>
      <c r="B78" s="3" t="n">
        <v>3.5</v>
      </c>
      <c r="C78" s="3" t="n">
        <v>3</v>
      </c>
      <c r="D78" s="3" t="n">
        <v>4.2</v>
      </c>
      <c r="E78" s="3" t="n">
        <v>3.7</v>
      </c>
      <c r="F78" s="3" t="n">
        <v>3.3</v>
      </c>
      <c r="G78" s="3" t="n">
        <v>3.5</v>
      </c>
      <c r="H78" s="3" t="n">
        <v>2.65</v>
      </c>
      <c r="I78" s="3" t="n">
        <v>4.3</v>
      </c>
      <c r="J78" s="3" t="n">
        <v>3.95</v>
      </c>
      <c r="K78" s="3" t="n">
        <v>3.4</v>
      </c>
      <c r="L78" s="3" t="n">
        <v>2.7</v>
      </c>
      <c r="M78" s="3" t="n">
        <v>4.85</v>
      </c>
      <c r="N78" s="3" t="n">
        <v>3.85</v>
      </c>
      <c r="O78" s="3" t="n">
        <v>3.1</v>
      </c>
      <c r="P78" s="3" t="n">
        <v>3.7</v>
      </c>
      <c r="Q78" s="3" t="n">
        <v>2.85</v>
      </c>
      <c r="R78" s="3" t="n">
        <v>4.15</v>
      </c>
      <c r="U78" s="2"/>
    </row>
    <row r="79" customFormat="false" ht="12.75" hidden="false" customHeight="false" outlineLevel="0" collapsed="false">
      <c r="A79" s="2" t="s">
        <v>125</v>
      </c>
      <c r="B79" s="3" t="n">
        <v>2.7</v>
      </c>
      <c r="C79" s="3" t="n">
        <v>2.5</v>
      </c>
      <c r="D79" s="3" t="n">
        <v>2.8</v>
      </c>
      <c r="E79" s="3" t="n">
        <v>2.98</v>
      </c>
      <c r="F79" s="3" t="n">
        <v>2</v>
      </c>
      <c r="G79" s="3" t="n">
        <v>3.1</v>
      </c>
      <c r="H79" s="3" t="n">
        <v>3.6</v>
      </c>
      <c r="I79" s="3" t="n">
        <v>1.7</v>
      </c>
      <c r="J79" s="3" t="n">
        <v>3.45</v>
      </c>
      <c r="K79" s="3" t="n">
        <v>3.2</v>
      </c>
      <c r="L79" s="3" t="n">
        <v>3</v>
      </c>
      <c r="M79" s="3" t="n">
        <v>2.85</v>
      </c>
      <c r="N79" s="3" t="n">
        <v>3.44</v>
      </c>
      <c r="O79" s="3" t="n">
        <v>2.13</v>
      </c>
      <c r="P79" s="3" t="n">
        <v>3.1</v>
      </c>
      <c r="Q79" s="3" t="n">
        <v>3.55</v>
      </c>
      <c r="R79" s="3" t="n">
        <v>2.68</v>
      </c>
      <c r="U79" s="2"/>
    </row>
    <row r="80" customFormat="false" ht="12.75" hidden="false" customHeight="false" outlineLevel="0" collapsed="false">
      <c r="A80" s="2" t="s">
        <v>126</v>
      </c>
      <c r="B80" s="3" t="n">
        <v>2.3</v>
      </c>
      <c r="C80" s="3" t="n">
        <v>2</v>
      </c>
      <c r="D80" s="3" t="n">
        <v>3.3</v>
      </c>
      <c r="E80" s="3" t="n">
        <v>3.1</v>
      </c>
      <c r="F80" s="3" t="n">
        <v>1.8</v>
      </c>
      <c r="G80" s="3" t="n">
        <v>4.5</v>
      </c>
      <c r="H80" s="3" t="n">
        <v>2.98</v>
      </c>
      <c r="I80" s="3" t="n">
        <v>1.8</v>
      </c>
      <c r="J80" s="3" t="n">
        <v>1.8</v>
      </c>
      <c r="K80" s="3" t="n">
        <v>2.89</v>
      </c>
      <c r="L80" s="3" t="n">
        <v>3.5</v>
      </c>
      <c r="M80" s="3" t="n">
        <v>2.7</v>
      </c>
      <c r="N80" s="3" t="n">
        <v>3.15</v>
      </c>
      <c r="O80" s="3" t="n">
        <v>3.1</v>
      </c>
      <c r="P80" s="3" t="n">
        <v>4.4</v>
      </c>
      <c r="Q80" s="3" t="n">
        <v>2.85</v>
      </c>
      <c r="R80" s="3" t="n">
        <v>2.21</v>
      </c>
      <c r="U80" s="2"/>
    </row>
    <row r="81" customFormat="false" ht="12.75" hidden="false" customHeight="false" outlineLevel="0" collapsed="false">
      <c r="A81" s="2" t="s">
        <v>127</v>
      </c>
      <c r="B81" s="3" t="n">
        <v>3.9</v>
      </c>
      <c r="C81" s="3" t="n">
        <v>3.1</v>
      </c>
      <c r="D81" s="3" t="n">
        <v>2.3</v>
      </c>
      <c r="E81" s="3" t="n">
        <v>3.3</v>
      </c>
      <c r="F81" s="3" t="n">
        <v>3.1</v>
      </c>
      <c r="G81" s="3" t="n">
        <v>3.6</v>
      </c>
      <c r="H81" s="3" t="n">
        <v>3.9</v>
      </c>
      <c r="I81" s="3" t="n">
        <v>4.4</v>
      </c>
      <c r="J81" s="3" t="n">
        <v>3.95</v>
      </c>
      <c r="K81" s="3" t="n">
        <v>2.6</v>
      </c>
      <c r="L81" s="3" t="n">
        <v>4.5</v>
      </c>
      <c r="M81" s="3" t="n">
        <v>3</v>
      </c>
      <c r="N81" s="3" t="n">
        <v>3.28</v>
      </c>
      <c r="O81" s="3" t="n">
        <v>2.7</v>
      </c>
      <c r="P81" s="3" t="n">
        <v>2.9</v>
      </c>
      <c r="Q81" s="3" t="n">
        <v>2.45</v>
      </c>
      <c r="R81" s="3" t="n">
        <v>2.55</v>
      </c>
      <c r="U81" s="2"/>
    </row>
    <row r="82" customFormat="false" ht="12.75" hidden="false" customHeight="false" outlineLevel="0" collapsed="false">
      <c r="A82" s="2" t="s">
        <v>128</v>
      </c>
      <c r="B82" s="3" t="n">
        <v>4</v>
      </c>
      <c r="C82" s="3" t="n">
        <v>3.1</v>
      </c>
      <c r="D82" s="3" t="n">
        <v>3.1</v>
      </c>
      <c r="E82" s="3" t="n">
        <v>3.4</v>
      </c>
      <c r="F82" s="3" t="n">
        <v>2.7</v>
      </c>
      <c r="G82" s="3" t="n">
        <v>2.7</v>
      </c>
      <c r="H82" s="3" t="n">
        <v>3.25</v>
      </c>
      <c r="I82" s="3" t="n">
        <v>3.1</v>
      </c>
      <c r="J82" s="3" t="n">
        <v>3.23</v>
      </c>
      <c r="K82" s="3" t="n">
        <v>2.6</v>
      </c>
      <c r="L82" s="3" t="n">
        <v>4.5</v>
      </c>
      <c r="M82" s="3" t="n">
        <v>3.55</v>
      </c>
      <c r="N82" s="3" t="n">
        <v>3.3</v>
      </c>
      <c r="O82" s="3" t="n">
        <v>3.5</v>
      </c>
      <c r="P82" s="3" t="n">
        <v>3.3</v>
      </c>
      <c r="Q82" s="3" t="n">
        <v>2.4</v>
      </c>
      <c r="R82" s="3" t="n">
        <v>4</v>
      </c>
      <c r="U82" s="2"/>
    </row>
    <row r="83" customFormat="false" ht="12.75" hidden="false" customHeight="false" outlineLevel="0" collapsed="false">
      <c r="A83" s="2" t="s">
        <v>129</v>
      </c>
      <c r="B83" s="3" t="n">
        <v>4.2</v>
      </c>
      <c r="C83" s="3" t="n">
        <v>4</v>
      </c>
      <c r="D83" s="3" t="n">
        <v>4.4</v>
      </c>
      <c r="E83" s="3" t="n">
        <v>3.6</v>
      </c>
      <c r="F83" s="3" t="n">
        <v>3</v>
      </c>
      <c r="G83" s="3" t="n">
        <v>3.35</v>
      </c>
      <c r="H83" s="3" t="n">
        <v>3.5</v>
      </c>
      <c r="I83" s="3" t="n">
        <v>1.7</v>
      </c>
      <c r="J83" s="3" t="n">
        <v>3.35</v>
      </c>
      <c r="K83" s="3" t="n">
        <v>4.2</v>
      </c>
      <c r="L83" s="3" t="n">
        <v>3.85</v>
      </c>
      <c r="M83" s="3" t="n">
        <v>2.8</v>
      </c>
      <c r="N83" s="3" t="n">
        <v>3.7</v>
      </c>
      <c r="O83" s="3" t="n">
        <v>3.13</v>
      </c>
      <c r="P83" s="3" t="n">
        <v>3.4</v>
      </c>
      <c r="Q83" s="3" t="n">
        <v>3.95</v>
      </c>
      <c r="R83" s="3" t="n">
        <v>3.6</v>
      </c>
      <c r="U83" s="2"/>
    </row>
    <row r="84" customFormat="false" ht="12.75" hidden="false" customHeight="false" outlineLevel="0" collapsed="false">
      <c r="A84" s="2" t="s">
        <v>130</v>
      </c>
      <c r="B84" s="3" t="n">
        <v>3.4</v>
      </c>
      <c r="C84" s="3" t="n">
        <v>2.8</v>
      </c>
      <c r="D84" s="3" t="n">
        <v>2.9</v>
      </c>
      <c r="E84" s="3" t="n">
        <v>3.2</v>
      </c>
      <c r="F84" s="3" t="n">
        <v>2.3</v>
      </c>
      <c r="G84" s="3" t="n">
        <v>3.4</v>
      </c>
      <c r="H84" s="3" t="n">
        <v>3.25</v>
      </c>
      <c r="I84" s="3" t="n">
        <v>3.9</v>
      </c>
      <c r="J84" s="3" t="n">
        <v>4.1</v>
      </c>
      <c r="K84" s="3" t="n">
        <v>3.8</v>
      </c>
      <c r="L84" s="3" t="n">
        <v>2.7</v>
      </c>
      <c r="M84" s="3" t="n">
        <v>2.9</v>
      </c>
      <c r="N84" s="3" t="n">
        <v>3.3</v>
      </c>
      <c r="O84" s="3" t="n">
        <v>2.24</v>
      </c>
      <c r="P84" s="3" t="n">
        <v>3.5</v>
      </c>
      <c r="Q84" s="3" t="n">
        <v>3.3</v>
      </c>
      <c r="R84" s="3" t="n">
        <v>3.85</v>
      </c>
      <c r="U84" s="2"/>
    </row>
    <row r="85" customFormat="false" ht="12.75" hidden="false" customHeight="false" outlineLevel="0" collapsed="false">
      <c r="A85" s="2" t="s">
        <v>131</v>
      </c>
      <c r="B85" s="3" t="n">
        <v>3</v>
      </c>
      <c r="C85" s="3" t="n">
        <v>2.1</v>
      </c>
      <c r="D85" s="3" t="n">
        <v>3.4</v>
      </c>
      <c r="E85" s="3" t="n">
        <v>3.5</v>
      </c>
      <c r="F85" s="3" t="n">
        <v>2.3</v>
      </c>
      <c r="G85" s="3" t="n">
        <v>3.5</v>
      </c>
      <c r="H85" s="3" t="n">
        <v>3.4</v>
      </c>
      <c r="I85" s="3" t="n">
        <v>3.6</v>
      </c>
      <c r="J85" s="3" t="n">
        <v>3.55</v>
      </c>
      <c r="K85" s="3" t="n">
        <v>4</v>
      </c>
      <c r="L85" s="3" t="n">
        <v>3</v>
      </c>
      <c r="M85" s="3" t="n">
        <v>4.6</v>
      </c>
      <c r="N85" s="3" t="n">
        <v>3.5</v>
      </c>
      <c r="O85" s="3" t="n">
        <v>3.3</v>
      </c>
      <c r="P85" s="3" t="n">
        <v>2.4</v>
      </c>
      <c r="Q85" s="3" t="n">
        <v>2.81</v>
      </c>
      <c r="R85" s="3" t="n">
        <v>3.45</v>
      </c>
      <c r="U85" s="2"/>
    </row>
    <row r="86" customFormat="false" ht="12.75" hidden="false" customHeight="false" outlineLevel="0" collapsed="false">
      <c r="A86" s="2" t="s">
        <v>132</v>
      </c>
      <c r="B86" s="3" t="n">
        <v>3.9</v>
      </c>
      <c r="C86" s="3" t="n">
        <v>3.9</v>
      </c>
      <c r="D86" s="3" t="n">
        <v>3.4</v>
      </c>
      <c r="E86" s="3" t="n">
        <v>4</v>
      </c>
      <c r="F86" s="3" t="n">
        <v>3</v>
      </c>
      <c r="G86" s="3" t="n">
        <v>4</v>
      </c>
      <c r="H86" s="3" t="n">
        <v>3.65</v>
      </c>
      <c r="I86" s="3" t="n">
        <v>4.6</v>
      </c>
      <c r="J86" s="3" t="n">
        <v>3.65</v>
      </c>
      <c r="K86" s="3" t="n">
        <v>3.8</v>
      </c>
      <c r="L86" s="3" t="n">
        <v>3.35</v>
      </c>
      <c r="M86" s="3" t="n">
        <v>3.8</v>
      </c>
      <c r="N86" s="3" t="n">
        <v>4.05</v>
      </c>
      <c r="O86" s="3" t="n">
        <v>3.5</v>
      </c>
      <c r="P86" s="3" t="n">
        <v>3.8</v>
      </c>
      <c r="Q86" s="3" t="n">
        <v>4.1</v>
      </c>
      <c r="R86" s="3" t="n">
        <v>3.85</v>
      </c>
      <c r="U86" s="2"/>
    </row>
    <row r="87" customFormat="false" ht="12.75" hidden="false" customHeight="false" outlineLevel="0" collapsed="false">
      <c r="A87" s="2" t="s">
        <v>133</v>
      </c>
      <c r="B87" s="3" t="n">
        <v>1.7</v>
      </c>
      <c r="C87" s="3" t="n">
        <v>2.4</v>
      </c>
      <c r="D87" s="3" t="n">
        <v>2.9</v>
      </c>
      <c r="E87" s="3" t="n">
        <v>3.2</v>
      </c>
      <c r="F87" s="3" t="n">
        <v>2.5</v>
      </c>
      <c r="G87" s="3" t="n">
        <v>2.35</v>
      </c>
      <c r="H87" s="3" t="n">
        <v>2.65</v>
      </c>
      <c r="I87" s="3" t="n">
        <v>2.9</v>
      </c>
      <c r="J87" s="3" t="n">
        <v>4.05</v>
      </c>
      <c r="K87" s="3" t="n">
        <v>2.66</v>
      </c>
      <c r="L87" s="3" t="n">
        <v>1.87</v>
      </c>
      <c r="M87" s="3" t="n">
        <v>3.15</v>
      </c>
      <c r="N87" s="3" t="n">
        <v>2.85</v>
      </c>
      <c r="O87" s="3" t="n">
        <v>1.56</v>
      </c>
      <c r="P87" s="3" t="n">
        <v>2.24</v>
      </c>
      <c r="Q87" s="3" t="n">
        <v>2.85</v>
      </c>
      <c r="R87" s="3" t="n">
        <v>4.3</v>
      </c>
      <c r="U87" s="2"/>
    </row>
    <row r="88" customFormat="false" ht="12.75" hidden="false" customHeight="false" outlineLevel="0" collapsed="false">
      <c r="A88" s="2" t="s">
        <v>134</v>
      </c>
      <c r="B88" s="3" t="n">
        <v>2.6</v>
      </c>
      <c r="C88" s="3" t="n">
        <v>2.3</v>
      </c>
      <c r="D88" s="3" t="n">
        <v>3.7</v>
      </c>
      <c r="E88" s="3" t="n">
        <v>3.6</v>
      </c>
      <c r="F88" s="3" t="n">
        <v>2</v>
      </c>
      <c r="G88" s="3" t="n">
        <v>3.9</v>
      </c>
      <c r="H88" s="3" t="n">
        <v>2.4</v>
      </c>
      <c r="I88" s="3" t="n">
        <v>2.68</v>
      </c>
      <c r="J88" s="3" t="n">
        <v>4.3</v>
      </c>
      <c r="K88" s="3" t="n">
        <v>3.2</v>
      </c>
      <c r="L88" s="3" t="n">
        <v>4.45</v>
      </c>
      <c r="M88" s="3" t="n">
        <v>3</v>
      </c>
      <c r="N88" s="3" t="n">
        <v>4</v>
      </c>
      <c r="O88" s="3" t="n">
        <v>2.7</v>
      </c>
      <c r="P88" s="3" t="n">
        <v>3.7</v>
      </c>
      <c r="Q88" s="3" t="n">
        <v>2.75</v>
      </c>
      <c r="R88" s="3" t="n">
        <v>2.72</v>
      </c>
      <c r="U88" s="2"/>
    </row>
    <row r="89" customFormat="false" ht="12.75" hidden="false" customHeight="false" outlineLevel="0" collapsed="false">
      <c r="A89" s="2" t="s">
        <v>135</v>
      </c>
      <c r="B89" s="3" t="n">
        <v>3.5</v>
      </c>
      <c r="C89" s="3" t="n">
        <v>3.2</v>
      </c>
      <c r="D89" s="3" t="n">
        <v>3.4</v>
      </c>
      <c r="E89" s="3" t="n">
        <v>3.6</v>
      </c>
      <c r="F89" s="3" t="n">
        <v>2.8</v>
      </c>
      <c r="G89" s="3" t="n">
        <v>4.4</v>
      </c>
      <c r="H89" s="3" t="n">
        <v>3.1</v>
      </c>
      <c r="I89" s="3" t="n">
        <v>4.1</v>
      </c>
      <c r="J89" s="3" t="n">
        <v>3.65</v>
      </c>
      <c r="K89" s="3" t="n">
        <v>3.4</v>
      </c>
      <c r="L89" s="3" t="n">
        <v>3.15</v>
      </c>
      <c r="M89" s="3" t="n">
        <v>4.2</v>
      </c>
      <c r="N89" s="3" t="n">
        <v>3.5</v>
      </c>
      <c r="O89" s="3" t="n">
        <v>3.5</v>
      </c>
      <c r="P89" s="3" t="n">
        <v>3</v>
      </c>
      <c r="Q89" s="3" t="n">
        <v>3.4</v>
      </c>
      <c r="R89" s="3" t="n">
        <v>3.85</v>
      </c>
      <c r="U89" s="2"/>
    </row>
    <row r="90" customFormat="false" ht="12.75" hidden="false" customHeight="false" outlineLevel="0" collapsed="false">
      <c r="A90" s="2" t="s">
        <v>136</v>
      </c>
      <c r="B90" s="3" t="n">
        <v>3.4</v>
      </c>
      <c r="C90" s="3" t="n">
        <v>2.3</v>
      </c>
      <c r="D90" s="3" t="n">
        <v>3.4</v>
      </c>
      <c r="E90" s="3" t="n">
        <v>3.3</v>
      </c>
      <c r="F90" s="3" t="n">
        <v>2.25</v>
      </c>
      <c r="G90" s="3" t="n">
        <v>4</v>
      </c>
      <c r="H90" s="3" t="n">
        <v>4</v>
      </c>
      <c r="I90" s="3" t="n">
        <v>4.6</v>
      </c>
      <c r="J90" s="3" t="n">
        <v>3.8</v>
      </c>
      <c r="K90" s="3" t="n">
        <v>3.2</v>
      </c>
      <c r="L90" s="3" t="n">
        <v>2.3</v>
      </c>
      <c r="M90" s="3" t="n">
        <v>2.9</v>
      </c>
      <c r="N90" s="3" t="n">
        <v>3.3</v>
      </c>
      <c r="O90" s="3" t="n">
        <v>3.2</v>
      </c>
      <c r="P90" s="3" t="n">
        <v>2.45</v>
      </c>
      <c r="Q90" s="3" t="n">
        <v>2.95</v>
      </c>
      <c r="R90" s="3" t="n">
        <v>3.8</v>
      </c>
      <c r="U90" s="2"/>
    </row>
    <row r="91" customFormat="false" ht="12.75" hidden="false" customHeight="false" outlineLevel="0" collapsed="false">
      <c r="A91" s="2" t="s">
        <v>137</v>
      </c>
      <c r="B91" s="3" t="n">
        <v>3.1</v>
      </c>
      <c r="C91" s="3" t="n">
        <v>3.2</v>
      </c>
      <c r="D91" s="3" t="n">
        <v>3.7</v>
      </c>
      <c r="E91" s="3" t="n">
        <v>3.3</v>
      </c>
      <c r="F91" s="3" t="n">
        <v>2.5</v>
      </c>
      <c r="G91" s="3" t="n">
        <v>4</v>
      </c>
      <c r="H91" s="3" t="n">
        <v>4.2</v>
      </c>
      <c r="I91" s="3" t="n">
        <v>4.3</v>
      </c>
      <c r="J91" s="3" t="n">
        <v>4.4</v>
      </c>
      <c r="K91" s="3" t="n">
        <v>3.6</v>
      </c>
      <c r="L91" s="3" t="n">
        <v>2.4</v>
      </c>
      <c r="M91" s="3" t="n">
        <v>3.9</v>
      </c>
      <c r="N91" s="3" t="n">
        <v>2.75</v>
      </c>
      <c r="O91" s="3" t="n">
        <v>3.8</v>
      </c>
      <c r="P91" s="3" t="n">
        <v>3.1</v>
      </c>
      <c r="Q91" s="3" t="n">
        <v>4.3</v>
      </c>
      <c r="R91" s="3" t="n">
        <v>3.6</v>
      </c>
      <c r="U91" s="2"/>
    </row>
    <row r="92" customFormat="false" ht="12.75" hidden="false" customHeight="false" outlineLevel="0" collapsed="false">
      <c r="A92" s="2" t="s">
        <v>138</v>
      </c>
      <c r="B92" s="3" t="n">
        <v>4.1</v>
      </c>
      <c r="C92" s="3" t="n">
        <v>3.8</v>
      </c>
      <c r="D92" s="3" t="n">
        <v>3.9</v>
      </c>
      <c r="E92" s="3" t="n">
        <v>3.5</v>
      </c>
      <c r="F92" s="3" t="n">
        <v>3.3</v>
      </c>
      <c r="G92" s="3" t="n">
        <v>3.4</v>
      </c>
      <c r="H92" s="3" t="n">
        <v>3.25</v>
      </c>
      <c r="I92" s="3" t="n">
        <v>4.4</v>
      </c>
      <c r="J92" s="3" t="n">
        <v>3.45</v>
      </c>
      <c r="K92" s="3" t="n">
        <v>3.6</v>
      </c>
      <c r="L92" s="3" t="n">
        <v>4.35</v>
      </c>
      <c r="M92" s="3" t="n">
        <v>4.45</v>
      </c>
      <c r="N92" s="3" t="n">
        <v>4.05</v>
      </c>
      <c r="O92" s="3" t="n">
        <v>3.5</v>
      </c>
      <c r="P92" s="3" t="n">
        <v>2.89</v>
      </c>
      <c r="Q92" s="3" t="n">
        <v>3.3</v>
      </c>
      <c r="R92" s="3" t="n">
        <v>3.15</v>
      </c>
      <c r="U92" s="2"/>
    </row>
    <row r="93" customFormat="false" ht="12.75" hidden="false" customHeight="false" outlineLevel="0" collapsed="false">
      <c r="A93" s="2" t="s">
        <v>139</v>
      </c>
      <c r="B93" s="3" t="n">
        <v>3.5</v>
      </c>
      <c r="C93" s="3" t="n">
        <v>3.3</v>
      </c>
      <c r="D93" s="3" t="n">
        <v>2.2</v>
      </c>
      <c r="E93" s="3" t="n">
        <v>3.4</v>
      </c>
      <c r="F93" s="3" t="n">
        <v>2.8</v>
      </c>
      <c r="G93" s="3" t="n">
        <v>3.2</v>
      </c>
      <c r="H93" s="3" t="n">
        <v>3.32</v>
      </c>
      <c r="I93" s="3" t="n">
        <v>1.9</v>
      </c>
      <c r="J93" s="3" t="n">
        <v>3.9</v>
      </c>
      <c r="K93" s="3" t="n">
        <v>4</v>
      </c>
      <c r="L93" s="3" t="n">
        <v>2.68</v>
      </c>
      <c r="M93" s="3" t="n">
        <v>2.95</v>
      </c>
      <c r="N93" s="3" t="n">
        <v>4.15</v>
      </c>
      <c r="O93" s="3" t="n">
        <v>2.98</v>
      </c>
      <c r="P93" s="3" t="n">
        <v>3</v>
      </c>
      <c r="Q93" s="3" t="n">
        <v>2.42</v>
      </c>
      <c r="R93" s="3" t="n">
        <v>3</v>
      </c>
      <c r="U93" s="2"/>
    </row>
    <row r="94" customFormat="false" ht="12.75" hidden="false" customHeight="false" outlineLevel="0" collapsed="false">
      <c r="A94" s="2" t="s">
        <v>140</v>
      </c>
      <c r="B94" s="3" t="n">
        <v>2.4</v>
      </c>
      <c r="C94" s="3" t="n">
        <v>2.7</v>
      </c>
      <c r="D94" s="3" t="n">
        <v>3.5</v>
      </c>
      <c r="E94" s="3" t="n">
        <v>3.2</v>
      </c>
      <c r="F94" s="3" t="n">
        <v>2.63</v>
      </c>
      <c r="G94" s="3" t="n">
        <v>3</v>
      </c>
      <c r="H94" s="3" t="n">
        <v>3.9</v>
      </c>
      <c r="I94" s="3" t="n">
        <v>1.8</v>
      </c>
      <c r="J94" s="3" t="n">
        <v>3.9</v>
      </c>
      <c r="K94" s="3" t="n">
        <v>3.2</v>
      </c>
      <c r="L94" s="3" t="n">
        <v>2.7</v>
      </c>
      <c r="M94" s="3" t="n">
        <v>2.75</v>
      </c>
      <c r="N94" s="3" t="n">
        <v>3.1</v>
      </c>
      <c r="O94" s="3" t="n">
        <v>3.3</v>
      </c>
      <c r="P94" s="3" t="n">
        <v>3.2</v>
      </c>
      <c r="Q94" s="3" t="n">
        <v>2.45</v>
      </c>
      <c r="R94" s="3" t="n">
        <v>3</v>
      </c>
      <c r="U94" s="2"/>
    </row>
    <row r="95" customFormat="false" ht="12.75" hidden="false" customHeight="false" outlineLevel="0" collapsed="false">
      <c r="A95" s="2" t="s">
        <v>141</v>
      </c>
      <c r="B95" s="3" t="n">
        <v>3.1</v>
      </c>
      <c r="C95" s="3" t="n">
        <v>2.5</v>
      </c>
      <c r="D95" s="3" t="n">
        <v>3.6</v>
      </c>
      <c r="E95" s="3" t="n">
        <v>3.7</v>
      </c>
      <c r="F95" s="3" t="n">
        <v>2.3</v>
      </c>
      <c r="G95" s="3" t="n">
        <v>3.7</v>
      </c>
      <c r="H95" s="3" t="n">
        <v>3.7</v>
      </c>
      <c r="I95" s="3" t="n">
        <v>1.8</v>
      </c>
      <c r="J95" s="3" t="n">
        <v>3.75</v>
      </c>
      <c r="K95" s="3" t="n">
        <v>4.8</v>
      </c>
      <c r="L95" s="3" t="n">
        <v>2.3</v>
      </c>
      <c r="M95" s="3" t="n">
        <v>3.55</v>
      </c>
      <c r="N95" s="3" t="n">
        <v>3.3</v>
      </c>
      <c r="O95" s="3" t="n">
        <v>3.1</v>
      </c>
      <c r="P95" s="3" t="n">
        <v>3.5</v>
      </c>
      <c r="Q95" s="3" t="n">
        <v>3.2</v>
      </c>
      <c r="R95" s="3" t="n">
        <v>3.6</v>
      </c>
      <c r="U95" s="2"/>
    </row>
    <row r="96" customFormat="false" ht="12.75" hidden="false" customHeight="false" outlineLevel="0" collapsed="false">
      <c r="A96" s="2" t="s">
        <v>142</v>
      </c>
      <c r="B96" s="3" t="n">
        <v>4.1</v>
      </c>
      <c r="C96" s="3" t="n">
        <v>2.8</v>
      </c>
      <c r="D96" s="3" t="n">
        <v>3.7</v>
      </c>
      <c r="E96" s="3" t="n">
        <v>3.1</v>
      </c>
      <c r="F96" s="3" t="n">
        <v>2</v>
      </c>
      <c r="G96" s="3" t="n">
        <v>4.5</v>
      </c>
      <c r="H96" s="3" t="n">
        <v>3.6</v>
      </c>
      <c r="I96" s="3" t="n">
        <v>4.3</v>
      </c>
      <c r="J96" s="3" t="n">
        <v>3.8</v>
      </c>
      <c r="K96" s="3" t="n">
        <v>3.8</v>
      </c>
      <c r="L96" s="3" t="n">
        <v>3.7</v>
      </c>
      <c r="M96" s="3" t="n">
        <v>2.9</v>
      </c>
      <c r="N96" s="3" t="n">
        <v>3.3</v>
      </c>
      <c r="O96" s="3" t="n">
        <v>3.2</v>
      </c>
      <c r="P96" s="3" t="n">
        <v>3.1</v>
      </c>
      <c r="Q96" s="3" t="n">
        <v>3.55</v>
      </c>
      <c r="R96" s="3" t="n">
        <v>4</v>
      </c>
      <c r="U96" s="2"/>
    </row>
    <row r="97" customFormat="false" ht="12.75" hidden="false" customHeight="false" outlineLevel="0" collapsed="false">
      <c r="A97" s="2" t="s">
        <v>143</v>
      </c>
      <c r="B97" s="3" t="n">
        <v>3.9</v>
      </c>
      <c r="C97" s="3" t="n">
        <v>3.1</v>
      </c>
      <c r="D97" s="3" t="n">
        <v>4.2</v>
      </c>
      <c r="E97" s="3" t="n">
        <v>4.3</v>
      </c>
      <c r="F97" s="3" t="n">
        <v>3.3</v>
      </c>
      <c r="G97" s="3" t="n">
        <v>4.1</v>
      </c>
      <c r="H97" s="3" t="n">
        <v>3.1</v>
      </c>
      <c r="I97" s="3" t="n">
        <v>3.6</v>
      </c>
      <c r="J97" s="3" t="n">
        <v>3.95</v>
      </c>
      <c r="K97" s="3" t="n">
        <v>4</v>
      </c>
      <c r="L97" s="3" t="n">
        <v>4.5</v>
      </c>
      <c r="M97" s="3" t="n">
        <v>3.55</v>
      </c>
      <c r="N97" s="3" t="n">
        <v>3.3</v>
      </c>
      <c r="O97" s="3" t="n">
        <v>3</v>
      </c>
      <c r="P97" s="3" t="n">
        <v>3.5</v>
      </c>
      <c r="Q97" s="3" t="n">
        <v>3.55</v>
      </c>
      <c r="R97" s="3" t="n">
        <v>4.15</v>
      </c>
      <c r="U97" s="2"/>
    </row>
    <row r="98" customFormat="false" ht="12.75" hidden="false" customHeight="false" outlineLevel="0" collapsed="false">
      <c r="A98" s="2" t="s">
        <v>144</v>
      </c>
      <c r="B98" s="3" t="n">
        <v>3.5</v>
      </c>
      <c r="C98" s="3" t="n">
        <v>2.9</v>
      </c>
      <c r="D98" s="3" t="n">
        <v>3</v>
      </c>
      <c r="E98" s="3" t="n">
        <v>3.6</v>
      </c>
      <c r="F98" s="3" t="n">
        <v>2.6</v>
      </c>
      <c r="G98" s="3" t="n">
        <v>2.9</v>
      </c>
      <c r="H98" s="3" t="n">
        <v>2.98</v>
      </c>
      <c r="I98" s="3" t="n">
        <v>4.3</v>
      </c>
      <c r="J98" s="3" t="n">
        <v>2.4</v>
      </c>
      <c r="K98" s="3" t="n">
        <v>2.4</v>
      </c>
      <c r="L98" s="3" t="n">
        <v>2.9</v>
      </c>
      <c r="M98" s="3" t="n">
        <v>2.85</v>
      </c>
      <c r="N98" s="3" t="n">
        <v>3.05</v>
      </c>
      <c r="O98" s="3" t="n">
        <v>2.7</v>
      </c>
      <c r="P98" s="3" t="n">
        <v>3.8</v>
      </c>
      <c r="Q98" s="3" t="n">
        <v>2.85</v>
      </c>
      <c r="R98" s="3" t="n">
        <v>2.6</v>
      </c>
      <c r="U98" s="2"/>
    </row>
    <row r="99" customFormat="false" ht="12.75" hidden="false" customHeight="false" outlineLevel="0" collapsed="false">
      <c r="A99" s="2" t="s">
        <v>145</v>
      </c>
      <c r="B99" s="3" t="n">
        <v>4.1</v>
      </c>
      <c r="C99" s="3" t="n">
        <v>3.9</v>
      </c>
      <c r="D99" s="3" t="n">
        <v>4.3</v>
      </c>
      <c r="E99" s="3" t="n">
        <v>3.1</v>
      </c>
      <c r="F99" s="3" t="n">
        <v>2.7</v>
      </c>
      <c r="G99" s="3" t="n">
        <v>4.1</v>
      </c>
      <c r="H99" s="3" t="n">
        <v>3.5</v>
      </c>
      <c r="I99" s="3" t="n">
        <v>3.1</v>
      </c>
      <c r="J99" s="3" t="n">
        <v>4.1</v>
      </c>
      <c r="K99" s="3" t="n">
        <v>3.2</v>
      </c>
      <c r="L99" s="3" t="n">
        <v>3</v>
      </c>
      <c r="M99" s="3" t="n">
        <v>2.8</v>
      </c>
      <c r="N99" s="3" t="n">
        <v>3.7</v>
      </c>
      <c r="O99" s="3" t="n">
        <v>3.3</v>
      </c>
      <c r="P99" s="3" t="n">
        <v>3.5</v>
      </c>
      <c r="Q99" s="3" t="n">
        <v>3.95</v>
      </c>
      <c r="R99" s="3" t="n">
        <v>3.85</v>
      </c>
      <c r="U99" s="2"/>
    </row>
    <row r="100" customFormat="false" ht="12.75" hidden="false" customHeight="false" outlineLevel="0" collapsed="false">
      <c r="A100" s="2" t="s">
        <v>146</v>
      </c>
      <c r="B100" s="3" t="n">
        <v>3.6</v>
      </c>
      <c r="C100" s="3" t="n">
        <v>2.8</v>
      </c>
      <c r="D100" s="3" t="n">
        <v>3.2</v>
      </c>
      <c r="E100" s="3" t="n">
        <v>3.5</v>
      </c>
      <c r="F100" s="3" t="n">
        <v>3.8</v>
      </c>
      <c r="G100" s="3" t="n">
        <v>3.2</v>
      </c>
      <c r="H100" s="3" t="n">
        <v>3.55</v>
      </c>
      <c r="I100" s="3" t="n">
        <v>3.1</v>
      </c>
      <c r="J100" s="3" t="n">
        <v>1.58</v>
      </c>
      <c r="K100" s="3" t="n">
        <v>3.8</v>
      </c>
      <c r="L100" s="3" t="n">
        <v>3.35</v>
      </c>
      <c r="M100" s="3" t="n">
        <v>2.31</v>
      </c>
      <c r="N100" s="3" t="n">
        <v>4.1</v>
      </c>
      <c r="O100" s="3" t="n">
        <v>2.4</v>
      </c>
      <c r="P100" s="3" t="n">
        <v>3.8</v>
      </c>
      <c r="Q100" s="3" t="n">
        <v>2.95</v>
      </c>
      <c r="R100" s="3" t="n">
        <v>2.03</v>
      </c>
      <c r="U100" s="2"/>
    </row>
    <row r="101" customFormat="false" ht="12.75" hidden="false" customHeight="false" outlineLevel="0" collapsed="false">
      <c r="A101" s="2" t="s">
        <v>147</v>
      </c>
      <c r="B101" s="3" t="n">
        <v>3.6</v>
      </c>
      <c r="C101" s="3" t="n">
        <v>0</v>
      </c>
      <c r="D101" s="3" t="n">
        <v>3.2</v>
      </c>
      <c r="E101" s="3" t="n">
        <v>3.1</v>
      </c>
      <c r="F101" s="3" t="n">
        <v>2</v>
      </c>
      <c r="G101" s="3" t="n">
        <v>3.1</v>
      </c>
      <c r="H101" s="3" t="n">
        <v>1.68</v>
      </c>
      <c r="I101" s="3" t="n">
        <v>3.5</v>
      </c>
      <c r="J101" s="3" t="n">
        <v>3.01</v>
      </c>
      <c r="K101" s="3" t="n">
        <v>2.7</v>
      </c>
      <c r="L101" s="3" t="n">
        <v>1.5</v>
      </c>
      <c r="M101" s="3" t="n">
        <v>2.42</v>
      </c>
      <c r="N101" s="3" t="n">
        <v>2.59</v>
      </c>
      <c r="O101" s="3" t="n">
        <v>1.71</v>
      </c>
      <c r="P101" s="3" t="n">
        <v>2.4</v>
      </c>
      <c r="Q101" s="3" t="n">
        <v>1.93</v>
      </c>
      <c r="R101" s="3" t="n">
        <v>2.01</v>
      </c>
      <c r="U101" s="2"/>
    </row>
    <row r="102" customFormat="false" ht="12.75" hidden="false" customHeight="false" outlineLevel="0" collapsed="false">
      <c r="A102" s="2" t="s">
        <v>148</v>
      </c>
      <c r="B102" s="3" t="n">
        <v>2.6</v>
      </c>
      <c r="C102" s="3" t="n">
        <v>2.5</v>
      </c>
      <c r="D102" s="3" t="n">
        <v>2.3</v>
      </c>
      <c r="E102" s="3" t="n">
        <v>2.4</v>
      </c>
      <c r="F102" s="3" t="n">
        <v>2.3</v>
      </c>
      <c r="G102" s="3" t="n">
        <v>3</v>
      </c>
      <c r="H102" s="3" t="n">
        <v>3.1</v>
      </c>
      <c r="I102" s="3" t="n">
        <v>3.5</v>
      </c>
      <c r="J102" s="3" t="n">
        <v>2.25</v>
      </c>
      <c r="K102" s="3" t="n">
        <v>3.74</v>
      </c>
      <c r="L102" s="3" t="n">
        <v>2.2</v>
      </c>
      <c r="M102" s="3" t="n">
        <v>3.32</v>
      </c>
      <c r="N102" s="3" t="n">
        <v>2.07</v>
      </c>
      <c r="O102" s="3" t="n">
        <v>3.2</v>
      </c>
      <c r="P102" s="3" t="n">
        <v>2.38</v>
      </c>
      <c r="Q102" s="3" t="n">
        <v>3.4</v>
      </c>
      <c r="R102" s="3" t="n">
        <v>2.47</v>
      </c>
      <c r="U102" s="2"/>
    </row>
    <row r="103" customFormat="false" ht="12.75" hidden="false" customHeight="false" outlineLevel="0" collapsed="false">
      <c r="B103" s="0" t="n">
        <f aca="false">COUNTIFS(B2:B102,"&gt;2")</f>
        <v>95</v>
      </c>
      <c r="C103" s="0" t="n">
        <f aca="false">COUNTIFS(C2:C102,"&gt;2")</f>
        <v>92</v>
      </c>
      <c r="D103" s="0" t="n">
        <f aca="false">COUNTIFS(D2:D102,"&gt;2")</f>
        <v>99</v>
      </c>
      <c r="E103" s="0" t="n">
        <f aca="false">COUNTIFS(E2:E102,"&gt;2")</f>
        <v>97</v>
      </c>
      <c r="F103" s="0" t="n">
        <f aca="false">COUNTIFS(F2:F102,"&gt;2")</f>
        <v>94</v>
      </c>
      <c r="G103" s="0" t="n">
        <f aca="false">COUNTIFS(G2:G102,"&gt;2")</f>
        <v>99</v>
      </c>
      <c r="H103" s="0" t="n">
        <f aca="false">COUNTIFS(H2:H102,"&gt;2")</f>
        <v>100</v>
      </c>
      <c r="I103" s="0" t="n">
        <f aca="false">COUNTIFS(I2:I102,"&gt;2")</f>
        <v>81</v>
      </c>
      <c r="J103" s="0" t="n">
        <f aca="false">COUNTIFS(J2:J102,"&gt;2")</f>
        <v>95</v>
      </c>
      <c r="K103" s="0" t="n">
        <f aca="false">COUNTIFS(K2:K102,"&gt;2")</f>
        <v>100</v>
      </c>
      <c r="L103" s="0" t="n">
        <f aca="false">COUNTIFS(L2:L102,"&gt;2")</f>
        <v>98</v>
      </c>
      <c r="M103" s="0" t="n">
        <f aca="false">COUNTIFS(M2:M102,"&gt;2")</f>
        <v>99</v>
      </c>
      <c r="N103" s="0" t="n">
        <f aca="false">COUNTIFS(N2:N102,"&gt;2")</f>
        <v>100</v>
      </c>
      <c r="O103" s="0" t="n">
        <f aca="false">COUNTIFS(O2:O102,"&gt;2")</f>
        <v>99</v>
      </c>
      <c r="P103" s="0" t="n">
        <f aca="false">COUNTIFS(P2:P102,"&gt;2")</f>
        <v>98</v>
      </c>
      <c r="Q103" s="0" t="n">
        <f aca="false">COUNTIFS(Q2:Q102,"&gt;2")</f>
        <v>99</v>
      </c>
      <c r="R103" s="0" t="n">
        <f aca="false">COUNTIFS(R2:R102,"&gt;2")</f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S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4.57"/>
    <col collapsed="false" customWidth="true" hidden="false" outlineLevel="0" max="3" min="3" style="0" width="5.01"/>
    <col collapsed="false" customWidth="true" hidden="false" outlineLevel="0" max="4" min="4" style="0" width="4.57"/>
    <col collapsed="false" customWidth="true" hidden="false" outlineLevel="0" max="5" min="5" style="0" width="5.01"/>
    <col collapsed="false" customWidth="true" hidden="false" outlineLevel="0" max="6" min="6" style="0" width="4.57"/>
    <col collapsed="false" customWidth="true" hidden="false" outlineLevel="0" max="7" min="7" style="0" width="5.01"/>
    <col collapsed="false" customWidth="true" hidden="false" outlineLevel="0" max="8" min="8" style="0" width="4.57"/>
    <col collapsed="false" customWidth="true" hidden="false" outlineLevel="0" max="9" min="9" style="0" width="5.01"/>
    <col collapsed="false" customWidth="true" hidden="false" outlineLevel="0" max="10" min="10" style="0" width="5.14"/>
    <col collapsed="false" customWidth="true" hidden="false" outlineLevel="0" max="11" min="11" style="0" width="3.99"/>
    <col collapsed="false" customWidth="true" hidden="false" outlineLevel="0" max="12" min="12" style="0" width="5.14"/>
    <col collapsed="false" customWidth="true" hidden="false" outlineLevel="0" max="13" min="13" style="0" width="3.99"/>
    <col collapsed="false" customWidth="true" hidden="false" outlineLevel="0" max="14" min="14" style="0" width="5.14"/>
    <col collapsed="false" customWidth="true" hidden="false" outlineLevel="0" max="15" min="15" style="0" width="3.99"/>
    <col collapsed="false" customWidth="true" hidden="false" outlineLevel="0" max="16" min="16" style="0" width="6.42"/>
    <col collapsed="false" customWidth="true" hidden="false" outlineLevel="0" max="17" min="17" style="0" width="3.99"/>
    <col collapsed="false" customWidth="true" hidden="false" outlineLevel="0" max="18" min="18" style="0" width="6.42"/>
    <col collapsed="false" customWidth="true" hidden="false" outlineLevel="0" max="19" min="19" style="0" width="3.99"/>
    <col collapsed="false" customWidth="true" hidden="false" outlineLevel="0" max="20" min="20" style="0" width="4.86"/>
    <col collapsed="false" customWidth="true" hidden="false" outlineLevel="0" max="21" min="21" style="0" width="5.01"/>
    <col collapsed="false" customWidth="true" hidden="false" outlineLevel="0" max="22" min="22" style="0" width="4.86"/>
    <col collapsed="false" customWidth="true" hidden="false" outlineLevel="0" max="23" min="23" style="0" width="5.01"/>
    <col collapsed="false" customWidth="true" hidden="false" outlineLevel="0" max="24" min="24" style="0" width="4.86"/>
    <col collapsed="false" customWidth="true" hidden="false" outlineLevel="0" max="25" min="25" style="0" width="5.01"/>
    <col collapsed="false" customWidth="true" hidden="false" outlineLevel="0" max="26" min="26" style="0" width="4.86"/>
    <col collapsed="false" customWidth="true" hidden="false" outlineLevel="0" max="27" min="27" style="0" width="5.01"/>
    <col collapsed="false" customWidth="true" hidden="false" outlineLevel="0" max="28" min="28" style="0" width="5.14"/>
    <col collapsed="false" customWidth="true" hidden="false" outlineLevel="0" max="29" min="29" style="0" width="3.99"/>
    <col collapsed="false" customWidth="true" hidden="false" outlineLevel="0" max="30" min="30" style="0" width="5.14"/>
    <col collapsed="false" customWidth="true" hidden="false" outlineLevel="0" max="31" min="31" style="0" width="5.01"/>
    <col collapsed="false" customWidth="true" hidden="false" outlineLevel="0" max="32" min="32" style="0" width="4.57"/>
    <col collapsed="false" customWidth="true" hidden="false" outlineLevel="0" max="33" min="33" style="0" width="5.01"/>
    <col collapsed="false" customWidth="true" hidden="false" outlineLevel="0" max="34" min="34" style="0" width="4.57"/>
    <col collapsed="false" customWidth="true" hidden="false" outlineLevel="0" max="35" min="35" style="0" width="3.99"/>
    <col collapsed="false" customWidth="true" hidden="false" outlineLevel="0" max="36" min="36" style="0" width="10.85"/>
    <col collapsed="false" customWidth="true" hidden="false" outlineLevel="0" max="37" min="37" style="0" width="11.14"/>
    <col collapsed="false" customWidth="false" hidden="false" outlineLevel="0" max="38" min="38" style="0" width="11.57"/>
    <col collapsed="false" customWidth="true" hidden="false" outlineLevel="0" max="39" min="39" style="0" width="11.14"/>
    <col collapsed="false" customWidth="true" hidden="false" outlineLevel="0" max="40" min="40" style="0" width="11.42"/>
    <col collapsed="false" customWidth="true" hidden="false" outlineLevel="0" max="41" min="41" style="0" width="11.14"/>
    <col collapsed="false" customWidth="true" hidden="false" outlineLevel="0" max="42" min="42" style="0" width="11.71"/>
    <col collapsed="false" customWidth="true" hidden="false" outlineLevel="0" max="43" min="43" style="0" width="11.14"/>
    <col collapsed="false" customWidth="true" hidden="false" outlineLevel="0" max="44" min="44" style="0" width="18.85"/>
    <col collapsed="false" customWidth="true" hidden="false" outlineLevel="0" max="45" min="45" style="0" width="5.28"/>
    <col collapsed="false" customWidth="true" hidden="false" outlineLevel="0" max="1025" min="46" style="0" width="8.67"/>
  </cols>
  <sheetData>
    <row r="2" customFormat="false" ht="12.75" hidden="false" customHeight="false" outlineLevel="0" collapsed="false">
      <c r="A2" s="9" t="s">
        <v>20</v>
      </c>
      <c r="B2" s="9" t="s">
        <v>21</v>
      </c>
      <c r="C2" s="9"/>
      <c r="D2" s="9" t="s">
        <v>22</v>
      </c>
      <c r="E2" s="9"/>
      <c r="F2" s="9" t="s">
        <v>23</v>
      </c>
      <c r="G2" s="9"/>
      <c r="H2" s="9" t="s">
        <v>24</v>
      </c>
      <c r="I2" s="9"/>
      <c r="J2" s="9" t="s">
        <v>25</v>
      </c>
      <c r="K2" s="9"/>
      <c r="L2" s="9" t="s">
        <v>26</v>
      </c>
      <c r="M2" s="9"/>
      <c r="N2" s="9" t="s">
        <v>27</v>
      </c>
      <c r="O2" s="9"/>
      <c r="P2" s="9" t="s">
        <v>28</v>
      </c>
      <c r="Q2" s="9"/>
      <c r="R2" s="9" t="s">
        <v>29</v>
      </c>
      <c r="S2" s="9"/>
      <c r="T2" s="9" t="s">
        <v>30</v>
      </c>
      <c r="U2" s="9"/>
      <c r="V2" s="9" t="s">
        <v>31</v>
      </c>
      <c r="W2" s="9"/>
      <c r="X2" s="9" t="s">
        <v>32</v>
      </c>
      <c r="Y2" s="9"/>
      <c r="Z2" s="9" t="s">
        <v>33</v>
      </c>
      <c r="AA2" s="9"/>
      <c r="AB2" s="9" t="s">
        <v>34</v>
      </c>
      <c r="AC2" s="9"/>
      <c r="AD2" s="9" t="s">
        <v>35</v>
      </c>
      <c r="AE2" s="9"/>
      <c r="AF2" s="9" t="s">
        <v>36</v>
      </c>
      <c r="AG2" s="9"/>
      <c r="AH2" s="9" t="s">
        <v>37</v>
      </c>
      <c r="AI2" s="9"/>
      <c r="AJ2" s="9" t="s">
        <v>38</v>
      </c>
      <c r="AK2" s="9" t="s">
        <v>39</v>
      </c>
      <c r="AL2" s="9" t="s">
        <v>40</v>
      </c>
      <c r="AM2" s="9" t="s">
        <v>41</v>
      </c>
      <c r="AN2" s="9" t="s">
        <v>42</v>
      </c>
      <c r="AO2" s="9" t="s">
        <v>43</v>
      </c>
      <c r="AP2" s="9" t="s">
        <v>44</v>
      </c>
      <c r="AQ2" s="10" t="s">
        <v>45</v>
      </c>
      <c r="AR2" s="10" t="s">
        <v>46</v>
      </c>
      <c r="AS2" s="23"/>
    </row>
    <row r="3" customFormat="false" ht="12.75" hidden="false" customHeight="false" outlineLevel="0" collapsed="false">
      <c r="A3" s="9" t="s">
        <v>48</v>
      </c>
      <c r="B3" s="3" t="n">
        <v>3.4</v>
      </c>
      <c r="C3" s="11" t="n">
        <v>0.15</v>
      </c>
      <c r="D3" s="3" t="n">
        <v>2.7</v>
      </c>
      <c r="E3" s="11" t="n">
        <v>0.25</v>
      </c>
      <c r="F3" s="3" t="n">
        <v>3.6</v>
      </c>
      <c r="G3" s="11" t="n">
        <v>0.25</v>
      </c>
      <c r="H3" s="3" t="n">
        <v>4</v>
      </c>
      <c r="I3" s="11" t="n">
        <v>0.35</v>
      </c>
      <c r="J3" s="3" t="n">
        <v>3</v>
      </c>
      <c r="K3" s="11" t="n">
        <v>0.1</v>
      </c>
      <c r="L3" s="3" t="n">
        <v>4.2</v>
      </c>
      <c r="M3" s="11" t="n">
        <v>0.3</v>
      </c>
      <c r="N3" s="3" t="n">
        <v>3.55</v>
      </c>
      <c r="O3" s="11" t="n">
        <v>0.4</v>
      </c>
      <c r="P3" s="3" t="n">
        <v>3.7</v>
      </c>
      <c r="Q3" s="11" t="n">
        <v>0.1</v>
      </c>
      <c r="R3" s="3" t="n">
        <v>4.05</v>
      </c>
      <c r="S3" s="11" t="n">
        <v>0.1</v>
      </c>
      <c r="T3" s="3" t="n">
        <v>3.4</v>
      </c>
      <c r="U3" s="11" t="n">
        <v>0.25</v>
      </c>
      <c r="V3" s="3" t="n">
        <v>2.7</v>
      </c>
      <c r="W3" s="11" t="n">
        <v>0.25</v>
      </c>
      <c r="X3" s="3" t="n">
        <v>4.85</v>
      </c>
      <c r="Y3" s="11" t="n">
        <v>0.25</v>
      </c>
      <c r="Z3" s="3" t="n">
        <v>3.85</v>
      </c>
      <c r="AA3" s="11" t="n">
        <v>0.25</v>
      </c>
      <c r="AB3" s="3" t="n">
        <v>3</v>
      </c>
      <c r="AC3" s="11" t="n">
        <v>0.2</v>
      </c>
      <c r="AD3" s="3" t="n">
        <v>4.4</v>
      </c>
      <c r="AE3" s="11" t="n">
        <v>0.25</v>
      </c>
      <c r="AF3" s="3" t="n">
        <v>3.55</v>
      </c>
      <c r="AG3" s="11" t="n">
        <v>0.35</v>
      </c>
      <c r="AH3" s="3" t="n">
        <v>4.3</v>
      </c>
      <c r="AI3" s="11" t="n">
        <v>0.2</v>
      </c>
      <c r="AJ3" s="12" t="n">
        <f aca="false">(B3*C3+D3*E3+F3*G3+H3*I3)/SUM(C3,E3,G3,I3)</f>
        <v>3.485</v>
      </c>
      <c r="AK3" s="0" t="str">
        <f aca="false">IF(AJ3&gt;=2.5,"Pass","Fail")</f>
        <v>Pass</v>
      </c>
      <c r="AL3" s="12" t="n">
        <f aca="false">SUM(J3*K3+L3*M3+N3*O3+P3*Q3+R3*S3)/SUM(K3,M3,O3,Q3,S3)</f>
        <v>3.755</v>
      </c>
      <c r="AM3" s="0" t="str">
        <f aca="false">IF(AL3&gt;=2.5,"Pass","Fail")</f>
        <v>Pass</v>
      </c>
      <c r="AN3" s="3" t="n">
        <f aca="false">SUM(T3*U3+V3*W3+X3*Y3+Z3*AA3)/SUM(U3,W3,Y3,AA3)</f>
        <v>3.7</v>
      </c>
      <c r="AO3" s="2" t="str">
        <f aca="false">IF(AN3&gt;=2.5,"Pass","Fail")</f>
        <v>Pass</v>
      </c>
      <c r="AP3" s="12" t="n">
        <f aca="false">SUM(AB3*AC3+AD3*AE3+AF3*AG3+AH3*AI3)/SUM(AC3,AE3,AG3,AI3)</f>
        <v>3.8025</v>
      </c>
      <c r="AQ3" s="0" t="str">
        <f aca="false">IF(AP3&gt;=2.5,"Pass","Fail")</f>
        <v>Pass</v>
      </c>
      <c r="AR3" s="12" t="n">
        <f aca="false">(AJ3+AL3+AN3+AP3)/4</f>
        <v>3.685625</v>
      </c>
      <c r="AS3" s="0" t="str">
        <f aca="false">IF(AR3&gt;=3,"Pass","Fail")</f>
        <v>Pass</v>
      </c>
    </row>
    <row r="4" customFormat="false" ht="12.75" hidden="false" customHeight="false" outlineLevel="0" collapsed="false">
      <c r="A4" s="9" t="s">
        <v>49</v>
      </c>
      <c r="B4" s="3" t="n">
        <v>0</v>
      </c>
      <c r="C4" s="11" t="n">
        <v>0.15</v>
      </c>
      <c r="D4" s="3" t="n">
        <v>0</v>
      </c>
      <c r="E4" s="11" t="n">
        <v>0.25</v>
      </c>
      <c r="F4" s="3" t="n">
        <v>0</v>
      </c>
      <c r="G4" s="11" t="n">
        <v>0.25</v>
      </c>
      <c r="H4" s="3" t="n">
        <v>0</v>
      </c>
      <c r="I4" s="11" t="n">
        <v>0.35</v>
      </c>
      <c r="J4" s="3" t="n">
        <v>3</v>
      </c>
      <c r="K4" s="11" t="n">
        <v>0.1</v>
      </c>
      <c r="L4" s="3" t="n">
        <v>0</v>
      </c>
      <c r="M4" s="11" t="n">
        <v>0.3</v>
      </c>
      <c r="N4" s="3" t="n">
        <v>3.57</v>
      </c>
      <c r="O4" s="11" t="n">
        <v>0.4</v>
      </c>
      <c r="P4" s="3" t="n">
        <v>1.9</v>
      </c>
      <c r="Q4" s="11" t="n">
        <v>0.1</v>
      </c>
      <c r="R4" s="3" t="n">
        <v>3.95</v>
      </c>
      <c r="S4" s="11" t="n">
        <v>0.1</v>
      </c>
      <c r="T4" s="3" t="n">
        <v>3.2</v>
      </c>
      <c r="U4" s="11" t="n">
        <v>0.25</v>
      </c>
      <c r="V4" s="3" t="n">
        <v>4.45</v>
      </c>
      <c r="W4" s="11" t="n">
        <v>0.25</v>
      </c>
      <c r="X4" s="3" t="n">
        <v>4.85</v>
      </c>
      <c r="Y4" s="11" t="n">
        <v>0.25</v>
      </c>
      <c r="Z4" s="3" t="n">
        <v>3.85</v>
      </c>
      <c r="AA4" s="11" t="n">
        <v>0.25</v>
      </c>
      <c r="AB4" s="3" t="n">
        <v>2.7</v>
      </c>
      <c r="AC4" s="11" t="n">
        <v>0.2</v>
      </c>
      <c r="AD4" s="3" t="n">
        <v>3.9</v>
      </c>
      <c r="AE4" s="11" t="n">
        <v>0.25</v>
      </c>
      <c r="AF4" s="3" t="n">
        <v>4.3</v>
      </c>
      <c r="AG4" s="11" t="n">
        <v>0.35</v>
      </c>
      <c r="AH4" s="3" t="n">
        <v>4.15</v>
      </c>
      <c r="AI4" s="11" t="n">
        <v>0.2</v>
      </c>
      <c r="AJ4" s="12" t="n">
        <f aca="false">(B4*C4+D4*E4+F4*G4+H4*I4)/SUM(C4,E4,G4,I4)</f>
        <v>0</v>
      </c>
      <c r="AK4" s="13" t="str">
        <f aca="false">IF(AJ4&gt;=2.5,"Pass","Fail")</f>
        <v>Fail</v>
      </c>
      <c r="AL4" s="12" t="n">
        <f aca="false">SUM(J4*K4+L4*M4+N4*O4+P4*Q4+R4*S4)/SUM(K4,M4,O4,Q4,S4)</f>
        <v>2.313</v>
      </c>
      <c r="AM4" s="13" t="str">
        <f aca="false">IF(AL4&gt;=2.5,"Pass","Fail")</f>
        <v>Fail</v>
      </c>
      <c r="AN4" s="3" t="n">
        <f aca="false">SUM(T4*U4+V4*W4+X4*Y4+Z4*AA4)/SUM(U4,W4,Y4,AA4)</f>
        <v>4.0875</v>
      </c>
      <c r="AO4" s="2" t="str">
        <f aca="false">IF(AN4&gt;=2.5,"Pass","Fail")</f>
        <v>Pass</v>
      </c>
      <c r="AP4" s="12" t="n">
        <f aca="false">SUM(AB4*AC4+AD4*AE4+AF4*AG4+AH4*AI4)/SUM(AC4,AE4,AG4,AI4)</f>
        <v>3.85</v>
      </c>
      <c r="AQ4" s="0" t="str">
        <f aca="false">IF(AP4&gt;=2.5,"Pass","Fail")</f>
        <v>Pass</v>
      </c>
      <c r="AR4" s="12" t="n">
        <f aca="false">(AJ4+AL4+AN4+AP4)/4</f>
        <v>2.562625</v>
      </c>
      <c r="AS4" s="14" t="str">
        <f aca="false">IF(AR4&gt;=3,"Pass","Fail")</f>
        <v>Fail</v>
      </c>
    </row>
    <row r="5" customFormat="false" ht="12.75" hidden="false" customHeight="false" outlineLevel="0" collapsed="false">
      <c r="A5" s="9" t="s">
        <v>50</v>
      </c>
      <c r="B5" s="3" t="n">
        <v>4.1</v>
      </c>
      <c r="C5" s="11" t="n">
        <v>0.15</v>
      </c>
      <c r="D5" s="3" t="n">
        <v>3.2</v>
      </c>
      <c r="E5" s="11" t="n">
        <v>0.25</v>
      </c>
      <c r="F5" s="3" t="n">
        <v>4.2</v>
      </c>
      <c r="G5" s="11" t="n">
        <v>0.25</v>
      </c>
      <c r="H5" s="3" t="n">
        <v>4</v>
      </c>
      <c r="I5" s="11" t="n">
        <v>0.35</v>
      </c>
      <c r="J5" s="3" t="n">
        <v>2.3</v>
      </c>
      <c r="K5" s="11" t="n">
        <v>0.1</v>
      </c>
      <c r="L5" s="3" t="n">
        <v>3.5</v>
      </c>
      <c r="M5" s="11" t="n">
        <v>0.3</v>
      </c>
      <c r="N5" s="3" t="n">
        <v>3.25</v>
      </c>
      <c r="O5" s="11" t="n">
        <v>0.4</v>
      </c>
      <c r="P5" s="3" t="n">
        <v>4.3</v>
      </c>
      <c r="Q5" s="11" t="n">
        <v>0.1</v>
      </c>
      <c r="R5" s="3" t="n">
        <v>3.2</v>
      </c>
      <c r="S5" s="11" t="n">
        <v>0.1</v>
      </c>
      <c r="T5" s="3" t="n">
        <v>2.6</v>
      </c>
      <c r="U5" s="11" t="n">
        <v>0.25</v>
      </c>
      <c r="V5" s="3" t="n">
        <v>4.5</v>
      </c>
      <c r="W5" s="11" t="n">
        <v>0.25</v>
      </c>
      <c r="X5" s="3" t="n">
        <v>3.8</v>
      </c>
      <c r="Y5" s="11" t="n">
        <v>0.25</v>
      </c>
      <c r="Z5" s="3" t="n">
        <v>4.05</v>
      </c>
      <c r="AA5" s="11" t="n">
        <v>0.25</v>
      </c>
      <c r="AB5" s="3" t="n">
        <v>3.5</v>
      </c>
      <c r="AC5" s="11" t="n">
        <v>0.2</v>
      </c>
      <c r="AD5" s="3" t="n">
        <v>3.5</v>
      </c>
      <c r="AE5" s="11" t="n">
        <v>0.25</v>
      </c>
      <c r="AF5" s="3" t="n">
        <v>3.2</v>
      </c>
      <c r="AG5" s="11" t="n">
        <v>0.35</v>
      </c>
      <c r="AH5" s="3" t="n">
        <v>3.75</v>
      </c>
      <c r="AI5" s="11" t="n">
        <v>0.2</v>
      </c>
      <c r="AJ5" s="12" t="n">
        <f aca="false">(B5*C5+D5*E5+F5*G5+H5*I5)/SUM(C5,E5,G5,I5)</f>
        <v>3.865</v>
      </c>
      <c r="AK5" s="0" t="str">
        <f aca="false">IF(AJ5&gt;=2.5,"Pass","Fail")</f>
        <v>Pass</v>
      </c>
      <c r="AL5" s="12" t="n">
        <f aca="false">SUM(J5*K5+L5*M5+N5*O5+P5*Q5+R5*S5)/SUM(K5,M5,O5,Q5,S5)</f>
        <v>3.33</v>
      </c>
      <c r="AM5" s="0" t="str">
        <f aca="false">IF(AL5&gt;=2.5,"Pass","Fail")</f>
        <v>Pass</v>
      </c>
      <c r="AN5" s="3" t="n">
        <f aca="false">SUM(T5*U5+V5*W5+X5*Y5+Z5*AA5)/SUM(U5,W5,Y5,AA5)</f>
        <v>3.7375</v>
      </c>
      <c r="AO5" s="2" t="str">
        <f aca="false">IF(AN5&gt;=2.5,"Pass","Fail")</f>
        <v>Pass</v>
      </c>
      <c r="AP5" s="12" t="n">
        <f aca="false">SUM(AB5*AC5+AD5*AE5+AF5*AG5+AH5*AI5)/SUM(AC5,AE5,AG5,AI5)</f>
        <v>3.445</v>
      </c>
      <c r="AQ5" s="0" t="str">
        <f aca="false">IF(AP5&gt;=2.5,"Pass","Fail")</f>
        <v>Pass</v>
      </c>
      <c r="AR5" s="12" t="n">
        <f aca="false">(AJ5+AL5+AN5+AP5)/4</f>
        <v>3.594375</v>
      </c>
      <c r="AS5" s="0" t="str">
        <f aca="false">IF(AR5&gt;=3,"Pass","Fail")</f>
        <v>Pass</v>
      </c>
    </row>
    <row r="6" customFormat="false" ht="12.75" hidden="false" customHeight="false" outlineLevel="0" collapsed="false">
      <c r="A6" s="9" t="s">
        <v>51</v>
      </c>
      <c r="B6" s="3" t="n">
        <v>3.9</v>
      </c>
      <c r="C6" s="11" t="n">
        <v>0.15</v>
      </c>
      <c r="D6" s="3" t="n">
        <v>3.1</v>
      </c>
      <c r="E6" s="11" t="n">
        <v>0.25</v>
      </c>
      <c r="F6" s="3" t="n">
        <v>3.2</v>
      </c>
      <c r="G6" s="11" t="n">
        <v>0.25</v>
      </c>
      <c r="H6" s="3" t="n">
        <v>3.7</v>
      </c>
      <c r="I6" s="11" t="n">
        <v>0.35</v>
      </c>
      <c r="J6" s="3" t="n">
        <v>3.3</v>
      </c>
      <c r="K6" s="11" t="n">
        <v>0.1</v>
      </c>
      <c r="L6" s="3" t="n">
        <v>3.1</v>
      </c>
      <c r="M6" s="11" t="n">
        <v>0.3</v>
      </c>
      <c r="N6" s="3" t="n">
        <v>3.7</v>
      </c>
      <c r="O6" s="11" t="n">
        <v>0.4</v>
      </c>
      <c r="P6" s="3" t="n">
        <v>4.3</v>
      </c>
      <c r="Q6" s="11" t="n">
        <v>0.1</v>
      </c>
      <c r="R6" s="3" t="n">
        <v>4.05</v>
      </c>
      <c r="S6" s="11" t="n">
        <v>0.1</v>
      </c>
      <c r="T6" s="3" t="n">
        <v>4</v>
      </c>
      <c r="U6" s="11" t="n">
        <v>0.25</v>
      </c>
      <c r="V6" s="3" t="n">
        <v>3.44</v>
      </c>
      <c r="W6" s="11" t="n">
        <v>0.25</v>
      </c>
      <c r="X6" s="3" t="n">
        <v>3.55</v>
      </c>
      <c r="Y6" s="11" t="n">
        <v>0.25</v>
      </c>
      <c r="Z6" s="3" t="n">
        <v>3.3</v>
      </c>
      <c r="AA6" s="11" t="n">
        <v>0.25</v>
      </c>
      <c r="AB6" s="3" t="n">
        <v>2.9</v>
      </c>
      <c r="AC6" s="11" t="n">
        <v>0.2</v>
      </c>
      <c r="AD6" s="3" t="n">
        <v>3.1</v>
      </c>
      <c r="AE6" s="11" t="n">
        <v>0.25</v>
      </c>
      <c r="AF6" s="3" t="n">
        <v>3.2</v>
      </c>
      <c r="AG6" s="11" t="n">
        <v>0.35</v>
      </c>
      <c r="AH6" s="3" t="n">
        <v>3.66</v>
      </c>
      <c r="AI6" s="11" t="n">
        <v>0.2</v>
      </c>
      <c r="AJ6" s="12" t="n">
        <f aca="false">(B6*C6+D6*E6+F6*G6+H6*I6)/SUM(C6,E6,G6,I6)</f>
        <v>3.455</v>
      </c>
      <c r="AK6" s="0" t="str">
        <f aca="false">IF(AJ6&gt;=2.5,"Pass","Fail")</f>
        <v>Pass</v>
      </c>
      <c r="AL6" s="12" t="n">
        <f aca="false">SUM(J6*K6+L6*M6+N6*O6+P6*Q6+R6*S6)/SUM(K6,M6,O6,Q6,S6)</f>
        <v>3.575</v>
      </c>
      <c r="AM6" s="0" t="str">
        <f aca="false">IF(AL6&gt;=2.5,"Pass","Fail")</f>
        <v>Pass</v>
      </c>
      <c r="AN6" s="3" t="n">
        <f aca="false">SUM(T6*U6+V6*W6+X6*Y6+Z6*AA6)/SUM(U6,W6,Y6,AA6)</f>
        <v>3.5725</v>
      </c>
      <c r="AO6" s="2" t="str">
        <f aca="false">IF(AN6&gt;=2.5,"Pass","Fail")</f>
        <v>Pass</v>
      </c>
      <c r="AP6" s="12" t="n">
        <f aca="false">SUM(AB6*AC6+AD6*AE6+AF6*AG6+AH6*AI6)/SUM(AC6,AE6,AG6,AI6)</f>
        <v>3.207</v>
      </c>
      <c r="AQ6" s="0" t="str">
        <f aca="false">IF(AP6&gt;=2.5,"Pass","Fail")</f>
        <v>Pass</v>
      </c>
      <c r="AR6" s="12" t="n">
        <f aca="false">(AJ6+AL6+AN6+AP6)/4</f>
        <v>3.452375</v>
      </c>
      <c r="AS6" s="0" t="str">
        <f aca="false">IF(AR6&gt;=3,"Pass","Fail")</f>
        <v>Pass</v>
      </c>
    </row>
    <row r="7" customFormat="false" ht="12.75" hidden="false" customHeight="false" outlineLevel="0" collapsed="false">
      <c r="A7" s="9" t="s">
        <v>52</v>
      </c>
      <c r="B7" s="3" t="n">
        <v>3.5</v>
      </c>
      <c r="C7" s="11" t="n">
        <v>0.15</v>
      </c>
      <c r="D7" s="3" t="n">
        <v>3.1</v>
      </c>
      <c r="E7" s="11" t="n">
        <v>0.25</v>
      </c>
      <c r="F7" s="3" t="n">
        <v>4.3</v>
      </c>
      <c r="G7" s="11" t="n">
        <v>0.25</v>
      </c>
      <c r="H7" s="3" t="n">
        <v>3.4</v>
      </c>
      <c r="I7" s="11" t="n">
        <v>0.35</v>
      </c>
      <c r="J7" s="3" t="n">
        <v>3.5</v>
      </c>
      <c r="K7" s="11" t="n">
        <v>0.1</v>
      </c>
      <c r="L7" s="3" t="n">
        <v>4</v>
      </c>
      <c r="M7" s="11" t="n">
        <v>0.3</v>
      </c>
      <c r="N7" s="3" t="n">
        <v>2.7</v>
      </c>
      <c r="O7" s="11" t="n">
        <v>0.4</v>
      </c>
      <c r="P7" s="3" t="n">
        <v>2.5</v>
      </c>
      <c r="Q7" s="11" t="n">
        <v>0.1</v>
      </c>
      <c r="R7" s="3" t="n">
        <v>4.05</v>
      </c>
      <c r="S7" s="11" t="n">
        <v>0.1</v>
      </c>
      <c r="T7" s="3" t="n">
        <v>3.6</v>
      </c>
      <c r="U7" s="11" t="n">
        <v>0.25</v>
      </c>
      <c r="V7" s="3" t="n">
        <v>4.35</v>
      </c>
      <c r="W7" s="11" t="n">
        <v>0.25</v>
      </c>
      <c r="X7" s="3" t="n">
        <v>3.7</v>
      </c>
      <c r="Y7" s="11" t="n">
        <v>0.25</v>
      </c>
      <c r="Z7" s="3" t="n">
        <v>3.05</v>
      </c>
      <c r="AA7" s="11" t="n">
        <v>0.25</v>
      </c>
      <c r="AB7" s="3" t="n">
        <v>2.98</v>
      </c>
      <c r="AC7" s="11" t="n">
        <v>0.2</v>
      </c>
      <c r="AD7" s="3" t="n">
        <v>2.9</v>
      </c>
      <c r="AE7" s="11" t="n">
        <v>0.25</v>
      </c>
      <c r="AF7" s="3" t="n">
        <v>2.85</v>
      </c>
      <c r="AG7" s="11" t="n">
        <v>0.35</v>
      </c>
      <c r="AH7" s="3" t="n">
        <v>2.9</v>
      </c>
      <c r="AI7" s="11" t="n">
        <v>0.2</v>
      </c>
      <c r="AJ7" s="12" t="n">
        <f aca="false">(B7*C7+D7*E7+F7*G7+H7*I7)/SUM(C7,E7,G7,I7)</f>
        <v>3.565</v>
      </c>
      <c r="AK7" s="0" t="str">
        <f aca="false">IF(AJ7&gt;=2.5,"Pass","Fail")</f>
        <v>Pass</v>
      </c>
      <c r="AL7" s="12" t="n">
        <f aca="false">SUM(J7*K7+L7*M7+N7*O7+P7*Q7+R7*S7)/SUM(K7,M7,O7,Q7,S7)</f>
        <v>3.285</v>
      </c>
      <c r="AM7" s="0" t="str">
        <f aca="false">IF(AL7&gt;=2.5,"Pass","Fail")</f>
        <v>Pass</v>
      </c>
      <c r="AN7" s="3" t="n">
        <f aca="false">SUM(T7*U7+V7*W7+X7*Y7+Z7*AA7)/SUM(U7,W7,Y7,AA7)</f>
        <v>3.675</v>
      </c>
      <c r="AO7" s="2" t="str">
        <f aca="false">IF(AN7&gt;=2.5,"Pass","Fail")</f>
        <v>Pass</v>
      </c>
      <c r="AP7" s="12" t="n">
        <f aca="false">SUM(AB7*AC7+AD7*AE7+AF7*AG7+AH7*AI7)/SUM(AC7,AE7,AG7,AI7)</f>
        <v>2.8985</v>
      </c>
      <c r="AQ7" s="0" t="str">
        <f aca="false">IF(AP7&gt;=2.5,"Pass","Fail")</f>
        <v>Pass</v>
      </c>
      <c r="AR7" s="12" t="n">
        <f aca="false">(AJ7+AL7+AN7+AP7)/4</f>
        <v>3.355875</v>
      </c>
      <c r="AS7" s="0" t="str">
        <f aca="false">IF(AR7&gt;=3,"Pass","Fail")</f>
        <v>Pass</v>
      </c>
    </row>
    <row r="8" customFormat="false" ht="12.75" hidden="false" customHeight="false" outlineLevel="0" collapsed="false">
      <c r="A8" s="9" t="s">
        <v>53</v>
      </c>
      <c r="B8" s="3" t="n">
        <v>4.1</v>
      </c>
      <c r="C8" s="11" t="n">
        <v>0.15</v>
      </c>
      <c r="D8" s="3" t="n">
        <v>3.7</v>
      </c>
      <c r="E8" s="11" t="n">
        <v>0.25</v>
      </c>
      <c r="F8" s="3" t="n">
        <v>3.6</v>
      </c>
      <c r="G8" s="11" t="n">
        <v>0.25</v>
      </c>
      <c r="H8" s="3" t="n">
        <v>3.8</v>
      </c>
      <c r="I8" s="11" t="n">
        <v>0.35</v>
      </c>
      <c r="J8" s="3" t="n">
        <v>3</v>
      </c>
      <c r="K8" s="11" t="n">
        <v>0.1</v>
      </c>
      <c r="L8" s="3" t="n">
        <v>4.2</v>
      </c>
      <c r="M8" s="11" t="n">
        <v>0.3</v>
      </c>
      <c r="N8" s="3" t="n">
        <v>3</v>
      </c>
      <c r="O8" s="11" t="n">
        <v>0.4</v>
      </c>
      <c r="P8" s="3" t="n">
        <v>2.9</v>
      </c>
      <c r="Q8" s="11" t="n">
        <v>0.1</v>
      </c>
      <c r="R8" s="3" t="n">
        <v>4.25</v>
      </c>
      <c r="S8" s="11" t="n">
        <v>0.1</v>
      </c>
      <c r="T8" s="3" t="n">
        <v>4.2</v>
      </c>
      <c r="U8" s="11" t="n">
        <v>0.25</v>
      </c>
      <c r="V8" s="3" t="n">
        <v>2.7</v>
      </c>
      <c r="W8" s="11" t="n">
        <v>0.25</v>
      </c>
      <c r="X8" s="3" t="n">
        <v>3.55</v>
      </c>
      <c r="Y8" s="11" t="n">
        <v>0.25</v>
      </c>
      <c r="Z8" s="3" t="n">
        <v>3.75</v>
      </c>
      <c r="AA8" s="11" t="n">
        <v>0.25</v>
      </c>
      <c r="AB8" s="3" t="n">
        <v>3.2</v>
      </c>
      <c r="AC8" s="11" t="n">
        <v>0.2</v>
      </c>
      <c r="AD8" s="3" t="n">
        <v>3.5</v>
      </c>
      <c r="AE8" s="11" t="n">
        <v>0.25</v>
      </c>
      <c r="AF8" s="3" t="n">
        <v>3.55</v>
      </c>
      <c r="AG8" s="11" t="n">
        <v>0.35</v>
      </c>
      <c r="AH8" s="3" t="n">
        <v>4.15</v>
      </c>
      <c r="AI8" s="11" t="n">
        <v>0.2</v>
      </c>
      <c r="AJ8" s="12" t="n">
        <f aca="false">(B8*C8+D8*E8+F8*G8+H8*I8)/SUM(C8,E8,G8,I8)</f>
        <v>3.77</v>
      </c>
      <c r="AK8" s="0" t="str">
        <f aca="false">IF(AJ8&gt;=2.5,"Pass","Fail")</f>
        <v>Pass</v>
      </c>
      <c r="AL8" s="12" t="n">
        <f aca="false">SUM(J8*K8+L8*M8+N8*O8+P8*Q8+R8*S8)/SUM(K8,M8,O8,Q8,S8)</f>
        <v>3.475</v>
      </c>
      <c r="AM8" s="0" t="str">
        <f aca="false">IF(AL8&gt;=2.5,"Pass","Fail")</f>
        <v>Pass</v>
      </c>
      <c r="AN8" s="3" t="n">
        <f aca="false">SUM(T8*U8+V8*W8+X8*Y8+Z8*AA8)/SUM(U8,W8,Y8,AA8)</f>
        <v>3.55</v>
      </c>
      <c r="AO8" s="2" t="str">
        <f aca="false">IF(AN8&gt;=2.5,"Pass","Fail")</f>
        <v>Pass</v>
      </c>
      <c r="AP8" s="12" t="n">
        <f aca="false">SUM(AB8*AC8+AD8*AE8+AF8*AG8+AH8*AI8)/SUM(AC8,AE8,AG8,AI8)</f>
        <v>3.5875</v>
      </c>
      <c r="AQ8" s="0" t="str">
        <f aca="false">IF(AP8&gt;=2.5,"Pass","Fail")</f>
        <v>Pass</v>
      </c>
      <c r="AR8" s="12" t="n">
        <f aca="false">(AJ8+AL8+AN8+AP8)/4</f>
        <v>3.595625</v>
      </c>
      <c r="AS8" s="0" t="str">
        <f aca="false">IF(AR8&gt;=3,"Pass","Fail")</f>
        <v>Pass</v>
      </c>
    </row>
    <row r="9" customFormat="false" ht="12.75" hidden="false" customHeight="false" outlineLevel="0" collapsed="false">
      <c r="A9" s="9" t="s">
        <v>54</v>
      </c>
      <c r="B9" s="3" t="n">
        <v>3</v>
      </c>
      <c r="C9" s="11" t="n">
        <v>0.15</v>
      </c>
      <c r="D9" s="3" t="n">
        <v>2.6</v>
      </c>
      <c r="E9" s="11" t="n">
        <v>0.25</v>
      </c>
      <c r="F9" s="3" t="n">
        <v>2.4</v>
      </c>
      <c r="G9" s="11" t="n">
        <v>0.25</v>
      </c>
      <c r="H9" s="3" t="n">
        <v>3.2</v>
      </c>
      <c r="I9" s="11" t="n">
        <v>0.35</v>
      </c>
      <c r="J9" s="3" t="n">
        <v>2.63</v>
      </c>
      <c r="K9" s="11" t="n">
        <v>0.1</v>
      </c>
      <c r="L9" s="3" t="n">
        <v>2.55</v>
      </c>
      <c r="M9" s="11" t="n">
        <v>0.3</v>
      </c>
      <c r="N9" s="3" t="n">
        <v>3.3</v>
      </c>
      <c r="O9" s="11" t="n">
        <v>0.4</v>
      </c>
      <c r="P9" s="3" t="n">
        <v>3.3</v>
      </c>
      <c r="Q9" s="11" t="n">
        <v>0.1</v>
      </c>
      <c r="R9" s="3" t="n">
        <v>1.85</v>
      </c>
      <c r="S9" s="11" t="n">
        <v>0.1</v>
      </c>
      <c r="T9" s="3" t="n">
        <v>4.8</v>
      </c>
      <c r="U9" s="11" t="n">
        <v>0.25</v>
      </c>
      <c r="V9" s="3" t="n">
        <v>2.2</v>
      </c>
      <c r="W9" s="11" t="n">
        <v>0.25</v>
      </c>
      <c r="X9" s="3" t="n">
        <v>3.9</v>
      </c>
      <c r="Y9" s="11" t="n">
        <v>0.25</v>
      </c>
      <c r="Z9" s="3" t="n">
        <v>2.51</v>
      </c>
      <c r="AA9" s="11" t="n">
        <v>0.25</v>
      </c>
      <c r="AB9" s="3" t="n">
        <v>3.23</v>
      </c>
      <c r="AC9" s="11" t="n">
        <v>0.2</v>
      </c>
      <c r="AD9" s="3" t="n">
        <v>3.5</v>
      </c>
      <c r="AE9" s="11" t="n">
        <v>0.25</v>
      </c>
      <c r="AF9" s="3" t="n">
        <v>3.5</v>
      </c>
      <c r="AG9" s="11" t="n">
        <v>0.35</v>
      </c>
      <c r="AH9" s="3" t="n">
        <v>3.15</v>
      </c>
      <c r="AI9" s="11" t="n">
        <v>0.2</v>
      </c>
      <c r="AJ9" s="12" t="n">
        <f aca="false">(B9*C9+D9*E9+F9*G9+H9*I9)/SUM(C9,E9,G9,I9)</f>
        <v>2.82</v>
      </c>
      <c r="AK9" s="0" t="str">
        <f aca="false">IF(AJ9&gt;=2.5,"Pass","Fail")</f>
        <v>Pass</v>
      </c>
      <c r="AL9" s="12" t="n">
        <f aca="false">SUM(J9*K9+L9*M9+N9*O9+P9*Q9+R9*S9)/SUM(K9,M9,O9,Q9,S9)</f>
        <v>2.863</v>
      </c>
      <c r="AM9" s="0" t="str">
        <f aca="false">IF(AL9&gt;=2.5,"Pass","Fail")</f>
        <v>Pass</v>
      </c>
      <c r="AN9" s="3" t="n">
        <f aca="false">SUM(T9*U9+V9*W9+X9*Y9+Z9*AA9)/SUM(U9,W9,Y9,AA9)</f>
        <v>3.3525</v>
      </c>
      <c r="AO9" s="2" t="str">
        <f aca="false">IF(AN9&gt;=2.5,"Pass","Fail")</f>
        <v>Pass</v>
      </c>
      <c r="AP9" s="12" t="n">
        <f aca="false">SUM(AB9*AC9+AD9*AE9+AF9*AG9+AH9*AI9)/SUM(AC9,AE9,AG9,AI9)</f>
        <v>3.376</v>
      </c>
      <c r="AQ9" s="0" t="str">
        <f aca="false">IF(AP9&gt;=2.5,"Pass","Fail")</f>
        <v>Pass</v>
      </c>
      <c r="AR9" s="12" t="n">
        <f aca="false">(AJ9+AL9+AN9+AP9)/4</f>
        <v>3.102875</v>
      </c>
      <c r="AS9" s="0" t="str">
        <f aca="false">IF(AR9&gt;=3,"Pass","Fail")</f>
        <v>Pass</v>
      </c>
    </row>
    <row r="10" customFormat="false" ht="12.75" hidden="false" customHeight="false" outlineLevel="0" collapsed="false">
      <c r="A10" s="9" t="s">
        <v>55</v>
      </c>
      <c r="B10" s="3" t="n">
        <v>3.2</v>
      </c>
      <c r="C10" s="11" t="n">
        <v>0.15</v>
      </c>
      <c r="D10" s="3" t="n">
        <v>3.5</v>
      </c>
      <c r="E10" s="11" t="n">
        <v>0.25</v>
      </c>
      <c r="F10" s="3" t="n">
        <v>4.8</v>
      </c>
      <c r="G10" s="11" t="n">
        <v>0.25</v>
      </c>
      <c r="H10" s="3" t="n">
        <v>3.8</v>
      </c>
      <c r="I10" s="11" t="n">
        <v>0.35</v>
      </c>
      <c r="J10" s="3" t="n">
        <v>3.3</v>
      </c>
      <c r="K10" s="11" t="n">
        <v>0.1</v>
      </c>
      <c r="L10" s="3" t="n">
        <v>2.5</v>
      </c>
      <c r="M10" s="11" t="n">
        <v>0.3</v>
      </c>
      <c r="N10" s="3" t="n">
        <v>2.95</v>
      </c>
      <c r="O10" s="11" t="n">
        <v>0.4</v>
      </c>
      <c r="P10" s="3" t="n">
        <v>4.6</v>
      </c>
      <c r="Q10" s="11" t="n">
        <v>0.1</v>
      </c>
      <c r="R10" s="3" t="n">
        <v>4.4</v>
      </c>
      <c r="S10" s="11" t="n">
        <v>0.1</v>
      </c>
      <c r="T10" s="3" t="n">
        <v>4.8</v>
      </c>
      <c r="U10" s="11" t="n">
        <v>0.25</v>
      </c>
      <c r="V10" s="3" t="n">
        <v>2.3</v>
      </c>
      <c r="W10" s="11" t="n">
        <v>0.25</v>
      </c>
      <c r="X10" s="3" t="n">
        <v>4.85</v>
      </c>
      <c r="Y10" s="11" t="n">
        <v>0.25</v>
      </c>
      <c r="Z10" s="3" t="n">
        <v>3.85</v>
      </c>
      <c r="AA10" s="11" t="n">
        <v>0.25</v>
      </c>
      <c r="AB10" s="3" t="n">
        <v>3</v>
      </c>
      <c r="AC10" s="11" t="n">
        <v>0.2</v>
      </c>
      <c r="AD10" s="3" t="n">
        <v>3.9</v>
      </c>
      <c r="AE10" s="11" t="n">
        <v>0.25</v>
      </c>
      <c r="AF10" s="3" t="n">
        <v>3.55</v>
      </c>
      <c r="AG10" s="11" t="n">
        <v>0.35</v>
      </c>
      <c r="AH10" s="3" t="n">
        <v>3.6</v>
      </c>
      <c r="AI10" s="11" t="n">
        <v>0.2</v>
      </c>
      <c r="AJ10" s="12" t="n">
        <f aca="false">(B10*C10+D10*E10+F10*G10+H10*I10)/SUM(C10,E10,G10,I10)</f>
        <v>3.885</v>
      </c>
      <c r="AK10" s="0" t="str">
        <f aca="false">IF(AJ10&gt;=2.5,"Pass","Fail")</f>
        <v>Pass</v>
      </c>
      <c r="AL10" s="12" t="n">
        <f aca="false">SUM(J10*K10+L10*M10+N10*O10+P10*Q10+R10*S10)/SUM(K10,M10,O10,Q10,S10)</f>
        <v>3.16</v>
      </c>
      <c r="AM10" s="0" t="str">
        <f aca="false">IF(AL10&gt;=2.5,"Pass","Fail")</f>
        <v>Pass</v>
      </c>
      <c r="AN10" s="3" t="n">
        <f aca="false">SUM(T10*U10+V10*W10+X10*Y10+Z10*AA10)/SUM(U10,W10,Y10,AA10)</f>
        <v>3.95</v>
      </c>
      <c r="AO10" s="2" t="str">
        <f aca="false">IF(AN10&gt;=2.5,"Pass","Fail")</f>
        <v>Pass</v>
      </c>
      <c r="AP10" s="12" t="n">
        <f aca="false">SUM(AB10*AC10+AD10*AE10+AF10*AG10+AH10*AI10)/SUM(AC10,AE10,AG10,AI10)</f>
        <v>3.5375</v>
      </c>
      <c r="AQ10" s="0" t="str">
        <f aca="false">IF(AP10&gt;=2.5,"Pass","Fail")</f>
        <v>Pass</v>
      </c>
      <c r="AR10" s="12" t="n">
        <f aca="false">(AJ10+AL10+AN10+AP10)/4</f>
        <v>3.633125</v>
      </c>
      <c r="AS10" s="0" t="str">
        <f aca="false">IF(AR10&gt;=3,"Pass","Fail")</f>
        <v>Pass</v>
      </c>
    </row>
    <row r="11" customFormat="false" ht="12.75" hidden="false" customHeight="false" outlineLevel="0" collapsed="false">
      <c r="A11" s="9" t="s">
        <v>56</v>
      </c>
      <c r="B11" s="3" t="n">
        <v>3</v>
      </c>
      <c r="C11" s="11" t="n">
        <v>0.15</v>
      </c>
      <c r="D11" s="3" t="n">
        <v>3</v>
      </c>
      <c r="E11" s="11" t="n">
        <v>0.25</v>
      </c>
      <c r="F11" s="3" t="n">
        <v>3.1</v>
      </c>
      <c r="G11" s="11" t="n">
        <v>0.25</v>
      </c>
      <c r="H11" s="3" t="n">
        <v>3.2</v>
      </c>
      <c r="I11" s="11" t="n">
        <v>0.35</v>
      </c>
      <c r="J11" s="3" t="n">
        <v>2.38</v>
      </c>
      <c r="K11" s="11" t="n">
        <v>0.1</v>
      </c>
      <c r="L11" s="3" t="n">
        <v>3</v>
      </c>
      <c r="M11" s="11" t="n">
        <v>0.3</v>
      </c>
      <c r="N11" s="3" t="n">
        <v>3.4</v>
      </c>
      <c r="O11" s="11" t="n">
        <v>0.4</v>
      </c>
      <c r="P11" s="3" t="n">
        <v>3.7</v>
      </c>
      <c r="Q11" s="11" t="n">
        <v>0.1</v>
      </c>
      <c r="R11" s="3" t="n">
        <v>3.44</v>
      </c>
      <c r="S11" s="11" t="n">
        <v>0.1</v>
      </c>
      <c r="T11" s="3" t="n">
        <v>4.2</v>
      </c>
      <c r="U11" s="11" t="n">
        <v>0.25</v>
      </c>
      <c r="V11" s="3" t="n">
        <v>2.7</v>
      </c>
      <c r="W11" s="11" t="n">
        <v>0.25</v>
      </c>
      <c r="X11" s="3" t="n">
        <v>2.8</v>
      </c>
      <c r="Y11" s="11" t="n">
        <v>0.25</v>
      </c>
      <c r="Z11" s="3" t="n">
        <v>4.1</v>
      </c>
      <c r="AA11" s="11" t="n">
        <v>0.25</v>
      </c>
      <c r="AB11" s="3" t="n">
        <v>3</v>
      </c>
      <c r="AC11" s="11" t="n">
        <v>0.2</v>
      </c>
      <c r="AD11" s="3" t="n">
        <v>3.2</v>
      </c>
      <c r="AE11" s="11" t="n">
        <v>0.25</v>
      </c>
      <c r="AF11" s="3" t="n">
        <v>3.3</v>
      </c>
      <c r="AG11" s="11" t="n">
        <v>0.35</v>
      </c>
      <c r="AH11" s="3" t="n">
        <v>3</v>
      </c>
      <c r="AI11" s="11" t="n">
        <v>0.2</v>
      </c>
      <c r="AJ11" s="12" t="n">
        <f aca="false">(B11*C11+D11*E11+F11*G11+H11*I11)/SUM(C11,E11,G11,I11)</f>
        <v>3.095</v>
      </c>
      <c r="AK11" s="0" t="str">
        <f aca="false">IF(AJ11&gt;=2.5,"Pass","Fail")</f>
        <v>Pass</v>
      </c>
      <c r="AL11" s="12" t="n">
        <f aca="false">SUM(J11*K11+L11*M11+N11*O11+P11*Q11+R11*S11)/SUM(K11,M11,O11,Q11,S11)</f>
        <v>3.212</v>
      </c>
      <c r="AM11" s="0" t="str">
        <f aca="false">IF(AL11&gt;=2.5,"Pass","Fail")</f>
        <v>Pass</v>
      </c>
      <c r="AN11" s="3" t="n">
        <f aca="false">SUM(T11*U11+V11*W11+X11*Y11+Z11*AA11)/SUM(U11,W11,Y11,AA11)</f>
        <v>3.45</v>
      </c>
      <c r="AO11" s="2" t="str">
        <f aca="false">IF(AN11&gt;=2.5,"Pass","Fail")</f>
        <v>Pass</v>
      </c>
      <c r="AP11" s="12" t="n">
        <f aca="false">SUM(AB11*AC11+AD11*AE11+AF11*AG11+AH11*AI11)/SUM(AC11,AE11,AG11,AI11)</f>
        <v>3.155</v>
      </c>
      <c r="AQ11" s="0" t="str">
        <f aca="false">IF(AP11&gt;=2.5,"Pass","Fail")</f>
        <v>Pass</v>
      </c>
      <c r="AR11" s="12" t="n">
        <f aca="false">(AJ11+AL11+AN11+AP11)/4</f>
        <v>3.228</v>
      </c>
      <c r="AS11" s="0" t="str">
        <f aca="false">IF(AR11&gt;=3,"Pass","Fail")</f>
        <v>Pass</v>
      </c>
    </row>
    <row r="12" customFormat="false" ht="12.75" hidden="false" customHeight="false" outlineLevel="0" collapsed="false">
      <c r="A12" s="9" t="s">
        <v>57</v>
      </c>
      <c r="B12" s="3" t="n">
        <v>3.8</v>
      </c>
      <c r="C12" s="11" t="n">
        <v>0.15</v>
      </c>
      <c r="D12" s="3" t="n">
        <v>4.4</v>
      </c>
      <c r="E12" s="11" t="n">
        <v>0.25</v>
      </c>
      <c r="F12" s="3" t="n">
        <v>4</v>
      </c>
      <c r="G12" s="11" t="n">
        <v>0.25</v>
      </c>
      <c r="H12" s="3" t="n">
        <v>3.6</v>
      </c>
      <c r="I12" s="11" t="n">
        <v>0.35</v>
      </c>
      <c r="J12" s="3" t="n">
        <v>3.8</v>
      </c>
      <c r="K12" s="11" t="n">
        <v>0.1</v>
      </c>
      <c r="L12" s="3" t="n">
        <v>4.2</v>
      </c>
      <c r="M12" s="11" t="n">
        <v>0.3</v>
      </c>
      <c r="N12" s="3" t="n">
        <v>3.5</v>
      </c>
      <c r="O12" s="11" t="n">
        <v>0.4</v>
      </c>
      <c r="P12" s="3" t="n">
        <v>2.9</v>
      </c>
      <c r="Q12" s="11" t="n">
        <v>0.1</v>
      </c>
      <c r="R12" s="3" t="n">
        <v>2.05</v>
      </c>
      <c r="S12" s="11" t="n">
        <v>0.1</v>
      </c>
      <c r="T12" s="3" t="n">
        <v>3.2</v>
      </c>
      <c r="U12" s="11" t="n">
        <v>0.25</v>
      </c>
      <c r="V12" s="3" t="n">
        <v>4.45</v>
      </c>
      <c r="W12" s="11" t="n">
        <v>0.25</v>
      </c>
      <c r="X12" s="3" t="n">
        <v>2.8</v>
      </c>
      <c r="Y12" s="11" t="n">
        <v>0.25</v>
      </c>
      <c r="Z12" s="3" t="n">
        <v>4.1</v>
      </c>
      <c r="AA12" s="11" t="n">
        <v>0.25</v>
      </c>
      <c r="AB12" s="3" t="n">
        <v>3.33</v>
      </c>
      <c r="AC12" s="11" t="n">
        <v>0.2</v>
      </c>
      <c r="AD12" s="3" t="n">
        <v>4.4</v>
      </c>
      <c r="AE12" s="11" t="n">
        <v>0.25</v>
      </c>
      <c r="AF12" s="3" t="n">
        <v>4.1</v>
      </c>
      <c r="AG12" s="11" t="n">
        <v>0.35</v>
      </c>
      <c r="AH12" s="3" t="n">
        <v>4.15</v>
      </c>
      <c r="AI12" s="11" t="n">
        <v>0.2</v>
      </c>
      <c r="AJ12" s="12" t="n">
        <f aca="false">(B12*C12+D12*E12+F12*G12+H12*I12)/SUM(C12,E12,G12,I12)</f>
        <v>3.93</v>
      </c>
      <c r="AK12" s="0" t="str">
        <f aca="false">IF(AJ12&gt;=2.5,"Pass","Fail")</f>
        <v>Pass</v>
      </c>
      <c r="AL12" s="12" t="n">
        <f aca="false">SUM(J12*K12+L12*M12+N12*O12+P12*Q12+R12*S12)/SUM(K12,M12,O12,Q12,S12)</f>
        <v>3.535</v>
      </c>
      <c r="AM12" s="0" t="str">
        <f aca="false">IF(AL12&gt;=2.5,"Pass","Fail")</f>
        <v>Pass</v>
      </c>
      <c r="AN12" s="3" t="n">
        <f aca="false">SUM(T12*U12+V12*W12+X12*Y12+Z12*AA12)/SUM(U12,W12,Y12,AA12)</f>
        <v>3.6375</v>
      </c>
      <c r="AO12" s="2" t="str">
        <f aca="false">IF(AN12&gt;=2.5,"Pass","Fail")</f>
        <v>Pass</v>
      </c>
      <c r="AP12" s="12" t="n">
        <f aca="false">SUM(AB12*AC12+AD12*AE12+AF12*AG12+AH12*AI12)/SUM(AC12,AE12,AG12,AI12)</f>
        <v>4.031</v>
      </c>
      <c r="AQ12" s="0" t="str">
        <f aca="false">IF(AP12&gt;=2.5,"Pass","Fail")</f>
        <v>Pass</v>
      </c>
      <c r="AR12" s="12" t="n">
        <f aca="false">(AJ12+AL12+AN12+AP12)/4</f>
        <v>3.783375</v>
      </c>
      <c r="AS12" s="0" t="str">
        <f aca="false">IF(AR12&gt;=3,"Pass","Fail")</f>
        <v>Pass</v>
      </c>
    </row>
    <row r="13" customFormat="false" ht="12.75" hidden="false" customHeight="false" outlineLevel="0" collapsed="false">
      <c r="A13" s="9" t="s">
        <v>58</v>
      </c>
      <c r="B13" s="3" t="n">
        <v>3.2</v>
      </c>
      <c r="C13" s="11" t="n">
        <v>0.15</v>
      </c>
      <c r="D13" s="3" t="n">
        <v>2.9</v>
      </c>
      <c r="E13" s="11" t="n">
        <v>0.25</v>
      </c>
      <c r="F13" s="3" t="n">
        <v>3.8</v>
      </c>
      <c r="G13" s="11" t="n">
        <v>0.25</v>
      </c>
      <c r="H13" s="3" t="n">
        <v>4</v>
      </c>
      <c r="I13" s="11" t="n">
        <v>0.35</v>
      </c>
      <c r="J13" s="3" t="n">
        <v>2.8</v>
      </c>
      <c r="K13" s="11" t="n">
        <v>0.1</v>
      </c>
      <c r="L13" s="3" t="n">
        <v>3.5</v>
      </c>
      <c r="M13" s="11" t="n">
        <v>0.3</v>
      </c>
      <c r="N13" s="3" t="n">
        <v>3.55</v>
      </c>
      <c r="O13" s="11" t="n">
        <v>0.4</v>
      </c>
      <c r="P13" s="3" t="n">
        <v>1.3</v>
      </c>
      <c r="Q13" s="11" t="n">
        <v>0.1</v>
      </c>
      <c r="R13" s="3" t="n">
        <v>3.95</v>
      </c>
      <c r="S13" s="11" t="n">
        <v>0.1</v>
      </c>
      <c r="T13" s="3" t="n">
        <v>3.6</v>
      </c>
      <c r="U13" s="11" t="n">
        <v>0.25</v>
      </c>
      <c r="V13" s="3" t="n">
        <v>2.4</v>
      </c>
      <c r="W13" s="11" t="n">
        <v>0.25</v>
      </c>
      <c r="X13" s="3" t="n">
        <v>3.7</v>
      </c>
      <c r="Y13" s="11" t="n">
        <v>0.25</v>
      </c>
      <c r="Z13" s="3" t="n">
        <v>3.05</v>
      </c>
      <c r="AA13" s="11" t="n">
        <v>0.25</v>
      </c>
      <c r="AB13" s="3" t="n">
        <v>3.5</v>
      </c>
      <c r="AC13" s="11" t="n">
        <v>0.2</v>
      </c>
      <c r="AD13" s="3" t="n">
        <v>3</v>
      </c>
      <c r="AE13" s="11" t="n">
        <v>0.25</v>
      </c>
      <c r="AF13" s="3" t="n">
        <v>3.55</v>
      </c>
      <c r="AG13" s="11" t="n">
        <v>0.35</v>
      </c>
      <c r="AH13" s="3" t="n">
        <v>3.6</v>
      </c>
      <c r="AI13" s="11" t="n">
        <v>0.2</v>
      </c>
      <c r="AJ13" s="12" t="n">
        <f aca="false">(B13*C13+D13*E13+F13*G13+H13*I13)/SUM(C13,E13,G13,I13)</f>
        <v>3.555</v>
      </c>
      <c r="AK13" s="0" t="str">
        <f aca="false">IF(AJ13&gt;=2.5,"Pass","Fail")</f>
        <v>Pass</v>
      </c>
      <c r="AL13" s="12" t="n">
        <f aca="false">SUM(J13*K13+L13*M13+N13*O13+P13*Q13+R13*S13)/SUM(K13,M13,O13,Q13,S13)</f>
        <v>3.275</v>
      </c>
      <c r="AM13" s="0" t="str">
        <f aca="false">IF(AL13&gt;=2.5,"Pass","Fail")</f>
        <v>Pass</v>
      </c>
      <c r="AN13" s="3" t="n">
        <f aca="false">SUM(T13*U13+V13*W13+X13*Y13+Z13*AA13)/SUM(U13,W13,Y13,AA13)</f>
        <v>3.1875</v>
      </c>
      <c r="AO13" s="2" t="str">
        <f aca="false">IF(AN13&gt;=2.5,"Pass","Fail")</f>
        <v>Pass</v>
      </c>
      <c r="AP13" s="12" t="n">
        <f aca="false">SUM(AB13*AC13+AD13*AE13+AF13*AG13+AH13*AI13)/SUM(AC13,AE13,AG13,AI13)</f>
        <v>3.4125</v>
      </c>
      <c r="AQ13" s="0" t="str">
        <f aca="false">IF(AP13&gt;=2.5,"Pass","Fail")</f>
        <v>Pass</v>
      </c>
      <c r="AR13" s="12" t="n">
        <f aca="false">(AJ13+AL13+AN13+AP13)/4</f>
        <v>3.3575</v>
      </c>
      <c r="AS13" s="0" t="str">
        <f aca="false">IF(AR13&gt;=3,"Pass","Fail")</f>
        <v>Pass</v>
      </c>
    </row>
    <row r="14" customFormat="false" ht="12.75" hidden="false" customHeight="false" outlineLevel="0" collapsed="false">
      <c r="A14" s="9" t="s">
        <v>59</v>
      </c>
      <c r="B14" s="3" t="n">
        <v>2.9</v>
      </c>
      <c r="C14" s="11" t="n">
        <v>0.15</v>
      </c>
      <c r="D14" s="3" t="n">
        <v>2.6</v>
      </c>
      <c r="E14" s="11" t="n">
        <v>0.25</v>
      </c>
      <c r="F14" s="3" t="n">
        <v>3.9</v>
      </c>
      <c r="G14" s="11" t="n">
        <v>0.25</v>
      </c>
      <c r="H14" s="3" t="n">
        <v>3.2</v>
      </c>
      <c r="I14" s="11" t="n">
        <v>0.35</v>
      </c>
      <c r="J14" s="3" t="n">
        <v>2.8</v>
      </c>
      <c r="K14" s="11" t="n">
        <v>0.1</v>
      </c>
      <c r="L14" s="3" t="n">
        <v>2.6</v>
      </c>
      <c r="M14" s="11" t="n">
        <v>0.3</v>
      </c>
      <c r="N14" s="3" t="n">
        <v>3.32</v>
      </c>
      <c r="O14" s="11" t="n">
        <v>0.4</v>
      </c>
      <c r="P14" s="3" t="n">
        <v>1.4</v>
      </c>
      <c r="Q14" s="11" t="n">
        <v>0.1</v>
      </c>
      <c r="R14" s="3" t="n">
        <v>3.6</v>
      </c>
      <c r="S14" s="11" t="n">
        <v>0.1</v>
      </c>
      <c r="T14" s="3" t="n">
        <v>2.4</v>
      </c>
      <c r="U14" s="11" t="n">
        <v>0.25</v>
      </c>
      <c r="V14" s="3" t="n">
        <v>2.9</v>
      </c>
      <c r="W14" s="11" t="n">
        <v>0.25</v>
      </c>
      <c r="X14" s="3" t="n">
        <v>4.15</v>
      </c>
      <c r="Y14" s="11" t="n">
        <v>0.25</v>
      </c>
      <c r="Z14" s="3" t="n">
        <v>2.9</v>
      </c>
      <c r="AA14" s="11" t="n">
        <v>0.25</v>
      </c>
      <c r="AB14" s="3" t="n">
        <v>2.4</v>
      </c>
      <c r="AC14" s="11" t="n">
        <v>0.2</v>
      </c>
      <c r="AD14" s="3" t="n">
        <v>2.89</v>
      </c>
      <c r="AE14" s="11" t="n">
        <v>0.25</v>
      </c>
      <c r="AF14" s="3" t="n">
        <v>2.85</v>
      </c>
      <c r="AG14" s="11" t="n">
        <v>0.35</v>
      </c>
      <c r="AH14" s="3" t="n">
        <v>4</v>
      </c>
      <c r="AI14" s="11" t="n">
        <v>0.2</v>
      </c>
      <c r="AJ14" s="12" t="n">
        <f aca="false">(B14*C14+D14*E14+F14*G14+H14*I14)/SUM(C14,E14,G14,I14)</f>
        <v>3.18</v>
      </c>
      <c r="AK14" s="0" t="str">
        <f aca="false">IF(AJ14&gt;=2.5,"Pass","Fail")</f>
        <v>Pass</v>
      </c>
      <c r="AL14" s="12" t="n">
        <f aca="false">SUM(J14*K14+L14*M14+N14*O14+P14*Q14+R14*S14)/SUM(K14,M14,O14,Q14,S14)</f>
        <v>2.888</v>
      </c>
      <c r="AM14" s="0" t="str">
        <f aca="false">IF(AL14&gt;=2.5,"Pass","Fail")</f>
        <v>Pass</v>
      </c>
      <c r="AN14" s="3" t="n">
        <f aca="false">SUM(T14*U14+V14*W14+X14*Y14+Z14*AA14)/SUM(U14,W14,Y14,AA14)</f>
        <v>3.0875</v>
      </c>
      <c r="AO14" s="2" t="str">
        <f aca="false">IF(AN14&gt;=2.5,"Pass","Fail")</f>
        <v>Pass</v>
      </c>
      <c r="AP14" s="12" t="n">
        <f aca="false">SUM(AB14*AC14+AD14*AE14+AF14*AG14+AH14*AI14)/SUM(AC14,AE14,AG14,AI14)</f>
        <v>3</v>
      </c>
      <c r="AQ14" s="0" t="str">
        <f aca="false">IF(AP14&gt;=2.5,"Pass","Fail")</f>
        <v>Pass</v>
      </c>
      <c r="AR14" s="12" t="n">
        <f aca="false">(AJ14+AL14+AN14+AP14)/4</f>
        <v>3.038875</v>
      </c>
      <c r="AS14" s="0" t="str">
        <f aca="false">IF(AR14&gt;=3,"Pass","Fail")</f>
        <v>Pass</v>
      </c>
    </row>
    <row r="15" customFormat="false" ht="12.75" hidden="false" customHeight="false" outlineLevel="0" collapsed="false">
      <c r="A15" s="9" t="s">
        <v>60</v>
      </c>
      <c r="B15" s="3" t="n">
        <v>2.6</v>
      </c>
      <c r="C15" s="11" t="n">
        <v>0.15</v>
      </c>
      <c r="D15" s="3" t="n">
        <v>2.5</v>
      </c>
      <c r="E15" s="11" t="n">
        <v>0.25</v>
      </c>
      <c r="F15" s="3" t="n">
        <v>3.4</v>
      </c>
      <c r="G15" s="11" t="n">
        <v>0.25</v>
      </c>
      <c r="H15" s="3" t="n">
        <v>3.3</v>
      </c>
      <c r="I15" s="11" t="n">
        <v>0.35</v>
      </c>
      <c r="J15" s="3" t="n">
        <v>3.03</v>
      </c>
      <c r="K15" s="11" t="n">
        <v>0.1</v>
      </c>
      <c r="L15" s="3" t="n">
        <v>3.2</v>
      </c>
      <c r="M15" s="11" t="n">
        <v>0.3</v>
      </c>
      <c r="N15" s="3" t="n">
        <v>3.5</v>
      </c>
      <c r="O15" s="11" t="n">
        <v>0.4</v>
      </c>
      <c r="P15" s="3" t="n">
        <v>4.6</v>
      </c>
      <c r="Q15" s="11" t="n">
        <v>0.1</v>
      </c>
      <c r="R15" s="3" t="n">
        <v>4.1</v>
      </c>
      <c r="S15" s="11" t="n">
        <v>0.1</v>
      </c>
      <c r="T15" s="3" t="n">
        <v>4.6</v>
      </c>
      <c r="U15" s="11" t="n">
        <v>0.25</v>
      </c>
      <c r="V15" s="3" t="n">
        <v>3.5</v>
      </c>
      <c r="W15" s="11" t="n">
        <v>0.25</v>
      </c>
      <c r="X15" s="3" t="n">
        <v>3.65</v>
      </c>
      <c r="Y15" s="11" t="n">
        <v>0.25</v>
      </c>
      <c r="Z15" s="3" t="n">
        <v>3.5</v>
      </c>
      <c r="AA15" s="11" t="n">
        <v>0.25</v>
      </c>
      <c r="AB15" s="3" t="n">
        <v>2.4</v>
      </c>
      <c r="AC15" s="11" t="n">
        <v>0.2</v>
      </c>
      <c r="AD15" s="3" t="n">
        <v>2.63</v>
      </c>
      <c r="AE15" s="11" t="n">
        <v>0.25</v>
      </c>
      <c r="AF15" s="3" t="n">
        <v>3.05</v>
      </c>
      <c r="AG15" s="11" t="n">
        <v>0.35</v>
      </c>
      <c r="AH15" s="3" t="n">
        <v>3.85</v>
      </c>
      <c r="AI15" s="11" t="n">
        <v>0.2</v>
      </c>
      <c r="AJ15" s="12" t="n">
        <f aca="false">(B15*C15+D15*E15+F15*G15+H15*I15)/SUM(C15,E15,G15,I15)</f>
        <v>3.02</v>
      </c>
      <c r="AK15" s="0" t="str">
        <f aca="false">IF(AJ15&gt;=2.5,"Pass","Fail")</f>
        <v>Pass</v>
      </c>
      <c r="AL15" s="12" t="n">
        <f aca="false">SUM(J15*K15+L15*M15+N15*O15+P15*Q15+R15*S15)/SUM(K15,M15,O15,Q15,S15)</f>
        <v>3.533</v>
      </c>
      <c r="AM15" s="0" t="str">
        <f aca="false">IF(AL15&gt;=2.5,"Pass","Fail")</f>
        <v>Pass</v>
      </c>
      <c r="AN15" s="3" t="n">
        <f aca="false">SUM(T15*U15+V15*W15+X15*Y15+Z15*AA15)/SUM(U15,W15,Y15,AA15)</f>
        <v>3.8125</v>
      </c>
      <c r="AO15" s="2" t="str">
        <f aca="false">IF(AN15&gt;=2.5,"Pass","Fail")</f>
        <v>Pass</v>
      </c>
      <c r="AP15" s="12" t="n">
        <f aca="false">SUM(AB15*AC15+AD15*AE15+AF15*AG15+AH15*AI15)/SUM(AC15,AE15,AG15,AI15)</f>
        <v>2.975</v>
      </c>
      <c r="AQ15" s="0" t="str">
        <f aca="false">IF(AP15&gt;=2.5,"Pass","Fail")</f>
        <v>Pass</v>
      </c>
      <c r="AR15" s="12" t="n">
        <f aca="false">(AJ15+AL15+AN15+AP15)/4</f>
        <v>3.335125</v>
      </c>
      <c r="AS15" s="0" t="str">
        <f aca="false">IF(AR15&gt;=3,"Pass","Fail")</f>
        <v>Pass</v>
      </c>
    </row>
    <row r="16" customFormat="false" ht="12.75" hidden="false" customHeight="false" outlineLevel="0" collapsed="false">
      <c r="A16" s="9" t="s">
        <v>61</v>
      </c>
      <c r="B16" s="3" t="n">
        <v>4.3</v>
      </c>
      <c r="C16" s="11" t="n">
        <v>0.15</v>
      </c>
      <c r="D16" s="3" t="n">
        <v>3.6</v>
      </c>
      <c r="E16" s="11" t="n">
        <v>0.25</v>
      </c>
      <c r="F16" s="3" t="n">
        <v>3.6</v>
      </c>
      <c r="G16" s="11" t="n">
        <v>0.25</v>
      </c>
      <c r="H16" s="3" t="n">
        <v>3.3</v>
      </c>
      <c r="I16" s="11" t="n">
        <v>0.35</v>
      </c>
      <c r="J16" s="3" t="n">
        <v>3</v>
      </c>
      <c r="K16" s="11" t="n">
        <v>0.1</v>
      </c>
      <c r="L16" s="3" t="n">
        <v>3.5</v>
      </c>
      <c r="M16" s="11" t="n">
        <v>0.3</v>
      </c>
      <c r="N16" s="3" t="n">
        <v>3.5</v>
      </c>
      <c r="O16" s="11" t="n">
        <v>0.4</v>
      </c>
      <c r="P16" s="3" t="n">
        <v>4.6</v>
      </c>
      <c r="Q16" s="11" t="n">
        <v>0.1</v>
      </c>
      <c r="R16" s="3" t="n">
        <v>3.55</v>
      </c>
      <c r="S16" s="11" t="n">
        <v>0.1</v>
      </c>
      <c r="T16" s="3" t="n">
        <v>3.4</v>
      </c>
      <c r="U16" s="11" t="n">
        <v>0.25</v>
      </c>
      <c r="V16" s="3" t="n">
        <v>3.15</v>
      </c>
      <c r="W16" s="11" t="n">
        <v>0.25</v>
      </c>
      <c r="X16" s="3" t="n">
        <v>2.9</v>
      </c>
      <c r="Y16" s="11" t="n">
        <v>0.25</v>
      </c>
      <c r="Z16" s="3" t="n">
        <v>3.3</v>
      </c>
      <c r="AA16" s="11" t="n">
        <v>0.25</v>
      </c>
      <c r="AB16" s="3" t="n">
        <v>2.9</v>
      </c>
      <c r="AC16" s="11" t="n">
        <v>0.2</v>
      </c>
      <c r="AD16" s="3" t="n">
        <v>4.1</v>
      </c>
      <c r="AE16" s="11" t="n">
        <v>0.25</v>
      </c>
      <c r="AF16" s="3" t="n">
        <v>3.05</v>
      </c>
      <c r="AG16" s="11" t="n">
        <v>0.35</v>
      </c>
      <c r="AH16" s="3" t="n">
        <v>3</v>
      </c>
      <c r="AI16" s="11" t="n">
        <v>0.2</v>
      </c>
      <c r="AJ16" s="12" t="n">
        <f aca="false">(B16*C16+D16*E16+F16*G16+H16*I16)/SUM(C16,E16,G16,I16)</f>
        <v>3.6</v>
      </c>
      <c r="AK16" s="0" t="str">
        <f aca="false">IF(AJ16&gt;=2.5,"Pass","Fail")</f>
        <v>Pass</v>
      </c>
      <c r="AL16" s="12" t="n">
        <f aca="false">SUM(J16*K16+L16*M16+N16*O16+P16*Q16+R16*S16)/SUM(K16,M16,O16,Q16,S16)</f>
        <v>3.565</v>
      </c>
      <c r="AM16" s="0" t="str">
        <f aca="false">IF(AL16&gt;=2.5,"Pass","Fail")</f>
        <v>Pass</v>
      </c>
      <c r="AN16" s="3" t="n">
        <f aca="false">SUM(T16*U16+V16*W16+X16*Y16+Z16*AA16)/SUM(U16,W16,Y16,AA16)</f>
        <v>3.1875</v>
      </c>
      <c r="AO16" s="2" t="str">
        <f aca="false">IF(AN16&gt;=2.5,"Pass","Fail")</f>
        <v>Pass</v>
      </c>
      <c r="AP16" s="12" t="n">
        <f aca="false">SUM(AB16*AC16+AD16*AE16+AF16*AG16+AH16*AI16)/SUM(AC16,AE16,AG16,AI16)</f>
        <v>3.2725</v>
      </c>
      <c r="AQ16" s="0" t="str">
        <f aca="false">IF(AP16&gt;=2.5,"Pass","Fail")</f>
        <v>Pass</v>
      </c>
      <c r="AR16" s="12" t="n">
        <f aca="false">(AJ16+AL16+AN16+AP16)/4</f>
        <v>3.40625</v>
      </c>
      <c r="AS16" s="0" t="str">
        <f aca="false">IF(AR16&gt;=3,"Pass","Fail")</f>
        <v>Pass</v>
      </c>
    </row>
    <row r="17" customFormat="false" ht="12.75" hidden="false" customHeight="false" outlineLevel="0" collapsed="false">
      <c r="A17" s="9" t="s">
        <v>62</v>
      </c>
      <c r="B17" s="3" t="n">
        <v>4</v>
      </c>
      <c r="C17" s="11" t="n">
        <v>0.15</v>
      </c>
      <c r="D17" s="3" t="n">
        <v>3.2</v>
      </c>
      <c r="E17" s="11" t="n">
        <v>0.25</v>
      </c>
      <c r="F17" s="3" t="n">
        <v>3.9</v>
      </c>
      <c r="G17" s="11" t="n">
        <v>0.25</v>
      </c>
      <c r="H17" s="3" t="n">
        <v>3.1</v>
      </c>
      <c r="I17" s="11" t="n">
        <v>0.35</v>
      </c>
      <c r="J17" s="3" t="n">
        <v>2.2</v>
      </c>
      <c r="K17" s="11" t="n">
        <v>0.1</v>
      </c>
      <c r="L17" s="3" t="n">
        <v>3.8</v>
      </c>
      <c r="M17" s="11" t="n">
        <v>0.3</v>
      </c>
      <c r="N17" s="3" t="n">
        <v>3.15</v>
      </c>
      <c r="O17" s="11" t="n">
        <v>0.4</v>
      </c>
      <c r="P17" s="3" t="n">
        <v>1.4</v>
      </c>
      <c r="Q17" s="11" t="n">
        <v>0.1</v>
      </c>
      <c r="R17" s="3" t="n">
        <v>3.25</v>
      </c>
      <c r="S17" s="11" t="n">
        <v>0.1</v>
      </c>
      <c r="T17" s="3" t="n">
        <v>3.2</v>
      </c>
      <c r="U17" s="11" t="n">
        <v>0.25</v>
      </c>
      <c r="V17" s="3" t="n">
        <v>2.5</v>
      </c>
      <c r="W17" s="11" t="n">
        <v>0.25</v>
      </c>
      <c r="X17" s="3" t="n">
        <v>3.15</v>
      </c>
      <c r="Y17" s="11" t="n">
        <v>0.25</v>
      </c>
      <c r="Z17" s="3" t="n">
        <v>2.85</v>
      </c>
      <c r="AA17" s="11" t="n">
        <v>0.25</v>
      </c>
      <c r="AB17" s="3" t="n">
        <v>3.2</v>
      </c>
      <c r="AC17" s="11" t="n">
        <v>0.2</v>
      </c>
      <c r="AD17" s="3" t="n">
        <v>3.3</v>
      </c>
      <c r="AE17" s="11" t="n">
        <v>0.25</v>
      </c>
      <c r="AF17" s="3" t="n">
        <v>2.72</v>
      </c>
      <c r="AG17" s="11" t="n">
        <v>0.35</v>
      </c>
      <c r="AH17" s="3" t="n">
        <v>2.45</v>
      </c>
      <c r="AI17" s="11" t="n">
        <v>0.2</v>
      </c>
      <c r="AJ17" s="12" t="n">
        <f aca="false">(B17*C17+D17*E17+F17*G17+H17*I17)/SUM(C17,E17,G17,I17)</f>
        <v>3.46</v>
      </c>
      <c r="AK17" s="0" t="str">
        <f aca="false">IF(AJ17&gt;=2.5,"Pass","Fail")</f>
        <v>Pass</v>
      </c>
      <c r="AL17" s="12" t="n">
        <f aca="false">SUM(J17*K17+L17*M17+N17*O17+P17*Q17+R17*S17)/SUM(K17,M17,O17,Q17,S17)</f>
        <v>3.085</v>
      </c>
      <c r="AM17" s="0" t="str">
        <f aca="false">IF(AL17&gt;=2.5,"Pass","Fail")</f>
        <v>Pass</v>
      </c>
      <c r="AN17" s="3" t="n">
        <f aca="false">SUM(T17*U17+V17*W17+X17*Y17+Z17*AA17)/SUM(U17,W17,Y17,AA17)</f>
        <v>2.925</v>
      </c>
      <c r="AO17" s="2" t="str">
        <f aca="false">IF(AN17&gt;=2.5,"Pass","Fail")</f>
        <v>Pass</v>
      </c>
      <c r="AP17" s="12" t="n">
        <f aca="false">SUM(AB17*AC17+AD17*AE17+AF17*AG17+AH17*AI17)/SUM(AC17,AE17,AG17,AI17)</f>
        <v>2.907</v>
      </c>
      <c r="AQ17" s="0" t="str">
        <f aca="false">IF(AP17&gt;=2.5,"Pass","Fail")</f>
        <v>Pass</v>
      </c>
      <c r="AR17" s="12" t="n">
        <f aca="false">(AJ17+AL17+AN17+AP17)/4</f>
        <v>3.09425</v>
      </c>
      <c r="AS17" s="0" t="str">
        <f aca="false">IF(AR17&gt;=3,"Pass","Fail")</f>
        <v>Pass</v>
      </c>
    </row>
    <row r="18" customFormat="false" ht="12.75" hidden="false" customHeight="false" outlineLevel="0" collapsed="false">
      <c r="A18" s="9" t="s">
        <v>63</v>
      </c>
      <c r="B18" s="3" t="n">
        <v>2.8</v>
      </c>
      <c r="C18" s="11" t="n">
        <v>0.15</v>
      </c>
      <c r="D18" s="3" t="n">
        <v>0</v>
      </c>
      <c r="E18" s="11" t="n">
        <v>0.25</v>
      </c>
      <c r="F18" s="3" t="n">
        <v>3.3</v>
      </c>
      <c r="G18" s="11" t="n">
        <v>0.25</v>
      </c>
      <c r="H18" s="3" t="n">
        <v>3.8</v>
      </c>
      <c r="I18" s="11" t="n">
        <v>0.35</v>
      </c>
      <c r="J18" s="3" t="n">
        <v>3.5</v>
      </c>
      <c r="K18" s="11" t="n">
        <v>0.1</v>
      </c>
      <c r="L18" s="3" t="n">
        <v>2.3</v>
      </c>
      <c r="M18" s="11" t="n">
        <v>0.3</v>
      </c>
      <c r="N18" s="3" t="n">
        <v>4.2</v>
      </c>
      <c r="O18" s="11" t="n">
        <v>0.4</v>
      </c>
      <c r="P18" s="3" t="n">
        <v>3.1</v>
      </c>
      <c r="Q18" s="11" t="n">
        <v>0.1</v>
      </c>
      <c r="R18" s="3" t="n">
        <v>3.65</v>
      </c>
      <c r="S18" s="11" t="n">
        <v>0.1</v>
      </c>
      <c r="T18" s="3" t="n">
        <v>4</v>
      </c>
      <c r="U18" s="11" t="n">
        <v>0.25</v>
      </c>
      <c r="V18" s="3" t="n">
        <v>3</v>
      </c>
      <c r="W18" s="11" t="n">
        <v>0.25</v>
      </c>
      <c r="X18" s="3" t="n">
        <v>4.85</v>
      </c>
      <c r="Y18" s="11" t="n">
        <v>0.25</v>
      </c>
      <c r="Z18" s="3" t="n">
        <v>3.85</v>
      </c>
      <c r="AA18" s="11" t="n">
        <v>0.25</v>
      </c>
      <c r="AB18" s="3" t="n">
        <v>2.7</v>
      </c>
      <c r="AC18" s="11" t="n">
        <v>0.2</v>
      </c>
      <c r="AD18" s="3" t="n">
        <v>4.4</v>
      </c>
      <c r="AE18" s="11" t="n">
        <v>0.25</v>
      </c>
      <c r="AF18" s="3" t="n">
        <v>4.3</v>
      </c>
      <c r="AG18" s="11" t="n">
        <v>0.35</v>
      </c>
      <c r="AH18" s="3" t="n">
        <v>3.15</v>
      </c>
      <c r="AI18" s="11" t="n">
        <v>0.2</v>
      </c>
      <c r="AJ18" s="12" t="n">
        <f aca="false">(B18*C18+D18*E18+F18*G18+H18*I18)/SUM(C18,E18,G18,I18)</f>
        <v>2.575</v>
      </c>
      <c r="AK18" s="15" t="str">
        <f aca="false">IF(AJ18&gt;=2.5,"Pass","Fail")</f>
        <v>Pass</v>
      </c>
      <c r="AL18" s="12" t="n">
        <f aca="false">SUM(J18*K18+L18*M18+N18*O18+P18*Q18+R18*S18)/SUM(K18,M18,O18,Q18,S18)</f>
        <v>3.395</v>
      </c>
      <c r="AM18" s="0" t="str">
        <f aca="false">IF(AL18&gt;=2.5,"Pass","Fail")</f>
        <v>Pass</v>
      </c>
      <c r="AN18" s="3" t="n">
        <f aca="false">SUM(T18*U18+V18*W18+X18*Y18+Z18*AA18)/SUM(U18,W18,Y18,AA18)</f>
        <v>3.925</v>
      </c>
      <c r="AO18" s="2" t="str">
        <f aca="false">IF(AN18&gt;=2.5,"Pass","Fail")</f>
        <v>Pass</v>
      </c>
      <c r="AP18" s="12" t="n">
        <f aca="false">SUM(AB18*AC18+AD18*AE18+AF18*AG18+AH18*AI18)/SUM(AC18,AE18,AG18,AI18)</f>
        <v>3.775</v>
      </c>
      <c r="AQ18" s="0" t="str">
        <f aca="false">IF(AP18&gt;=2.5,"Pass","Fail")</f>
        <v>Pass</v>
      </c>
      <c r="AR18" s="12" t="n">
        <f aca="false">(AJ18+AL18+AN18+AP18)/4</f>
        <v>3.4175</v>
      </c>
      <c r="AS18" s="0" t="str">
        <f aca="false">IF(AR18&gt;=3,"Pass","Fail")</f>
        <v>Pass</v>
      </c>
    </row>
    <row r="19" customFormat="false" ht="12.75" hidden="false" customHeight="false" outlineLevel="0" collapsed="false">
      <c r="A19" s="9" t="s">
        <v>64</v>
      </c>
      <c r="B19" s="3" t="n">
        <v>3.2</v>
      </c>
      <c r="C19" s="11" t="n">
        <v>0.15</v>
      </c>
      <c r="D19" s="3" t="n">
        <v>0</v>
      </c>
      <c r="E19" s="11" t="n">
        <v>0.25</v>
      </c>
      <c r="F19" s="3" t="n">
        <v>4</v>
      </c>
      <c r="G19" s="11" t="n">
        <v>0.25</v>
      </c>
      <c r="H19" s="3" t="n">
        <v>3.2</v>
      </c>
      <c r="I19" s="11" t="n">
        <v>0.35</v>
      </c>
      <c r="J19" s="3" t="n">
        <v>3</v>
      </c>
      <c r="K19" s="11" t="n">
        <v>0.1</v>
      </c>
      <c r="L19" s="3" t="n">
        <v>3.5</v>
      </c>
      <c r="M19" s="11" t="n">
        <v>0.3</v>
      </c>
      <c r="N19" s="3" t="n">
        <v>3.7</v>
      </c>
      <c r="O19" s="11" t="n">
        <v>0.4</v>
      </c>
      <c r="P19" s="3" t="n">
        <v>2</v>
      </c>
      <c r="Q19" s="11" t="n">
        <v>0.1</v>
      </c>
      <c r="R19" s="3" t="n">
        <v>4.05</v>
      </c>
      <c r="S19" s="11" t="n">
        <v>0.1</v>
      </c>
      <c r="T19" s="3" t="n">
        <v>3.2</v>
      </c>
      <c r="U19" s="11" t="n">
        <v>0.25</v>
      </c>
      <c r="V19" s="3" t="n">
        <v>3</v>
      </c>
      <c r="W19" s="11" t="n">
        <v>0.25</v>
      </c>
      <c r="X19" s="3" t="n">
        <v>3.05</v>
      </c>
      <c r="Y19" s="11" t="n">
        <v>0.25</v>
      </c>
      <c r="Z19" s="3" t="n">
        <v>3.05</v>
      </c>
      <c r="AA19" s="11" t="n">
        <v>0.25</v>
      </c>
      <c r="AB19" s="3" t="n">
        <v>2.7</v>
      </c>
      <c r="AC19" s="11" t="n">
        <v>0.2</v>
      </c>
      <c r="AD19" s="3" t="n">
        <v>3.1</v>
      </c>
      <c r="AE19" s="11" t="n">
        <v>0.25</v>
      </c>
      <c r="AF19" s="3" t="n">
        <v>3.2</v>
      </c>
      <c r="AG19" s="11" t="n">
        <v>0.35</v>
      </c>
      <c r="AH19" s="3" t="n">
        <v>2.9</v>
      </c>
      <c r="AI19" s="11" t="n">
        <v>0.2</v>
      </c>
      <c r="AJ19" s="12" t="n">
        <f aca="false">(B19*C19+D19*E19+F19*G19+H19*I19)/SUM(C19,E19,G19,I19)</f>
        <v>2.6</v>
      </c>
      <c r="AK19" s="0" t="str">
        <f aca="false">IF(AJ19&gt;=2.5,"Pass","Fail")</f>
        <v>Pass</v>
      </c>
      <c r="AL19" s="12" t="n">
        <f aca="false">SUM(J19*K19+L19*M19+N19*O19+P19*Q19+R19*S19)/SUM(K19,M19,O19,Q19,S19)</f>
        <v>3.435</v>
      </c>
      <c r="AM19" s="0" t="str">
        <f aca="false">IF(AL19&gt;=2.5,"Pass","Fail")</f>
        <v>Pass</v>
      </c>
      <c r="AN19" s="3" t="n">
        <f aca="false">SUM(T19*U19+V19*W19+X19*Y19+Z19*AA19)/SUM(U19,W19,Y19,AA19)</f>
        <v>3.075</v>
      </c>
      <c r="AO19" s="2" t="str">
        <f aca="false">IF(AN19&gt;=2.5,"Pass","Fail")</f>
        <v>Pass</v>
      </c>
      <c r="AP19" s="12" t="n">
        <f aca="false">SUM(AB19*AC19+AD19*AE19+AF19*AG19+AH19*AI19)/SUM(AC19,AE19,AG19,AI19)</f>
        <v>3.015</v>
      </c>
      <c r="AQ19" s="0" t="str">
        <f aca="false">IF(AP19&gt;=2.5,"Pass","Fail")</f>
        <v>Pass</v>
      </c>
      <c r="AR19" s="12" t="n">
        <f aca="false">(AJ19+AL19+AN19+AP19)/4</f>
        <v>3.03125</v>
      </c>
      <c r="AS19" s="0" t="str">
        <f aca="false">IF(AR19&gt;=3,"Pass","Fail")</f>
        <v>Pass</v>
      </c>
    </row>
    <row r="20" customFormat="false" ht="12.75" hidden="false" customHeight="false" outlineLevel="0" collapsed="false">
      <c r="A20" s="9" t="s">
        <v>65</v>
      </c>
      <c r="B20" s="3" t="n">
        <v>4.7</v>
      </c>
      <c r="C20" s="11" t="n">
        <v>0.15</v>
      </c>
      <c r="D20" s="3" t="n">
        <v>0</v>
      </c>
      <c r="E20" s="11" t="n">
        <v>0.25</v>
      </c>
      <c r="F20" s="3" t="n">
        <v>3.7</v>
      </c>
      <c r="G20" s="11" t="n">
        <v>0.25</v>
      </c>
      <c r="H20" s="3" t="n">
        <v>3</v>
      </c>
      <c r="I20" s="11" t="n">
        <v>0.35</v>
      </c>
      <c r="J20" s="3" t="n">
        <v>3.3</v>
      </c>
      <c r="K20" s="11" t="n">
        <v>0.1</v>
      </c>
      <c r="L20" s="3" t="n">
        <v>3.5</v>
      </c>
      <c r="M20" s="11" t="n">
        <v>0.3</v>
      </c>
      <c r="N20" s="3" t="n">
        <v>3.4</v>
      </c>
      <c r="O20" s="11" t="n">
        <v>0.4</v>
      </c>
      <c r="P20" s="3" t="n">
        <v>4.3</v>
      </c>
      <c r="Q20" s="11" t="n">
        <v>0.1</v>
      </c>
      <c r="R20" s="3" t="n">
        <v>1.85</v>
      </c>
      <c r="S20" s="11" t="n">
        <v>0.1</v>
      </c>
      <c r="T20" s="3" t="n">
        <v>4</v>
      </c>
      <c r="U20" s="11" t="n">
        <v>0.25</v>
      </c>
      <c r="V20" s="3" t="n">
        <v>2.83</v>
      </c>
      <c r="W20" s="11" t="n">
        <v>0.25</v>
      </c>
      <c r="X20" s="3" t="n">
        <v>4.2</v>
      </c>
      <c r="Y20" s="11" t="n">
        <v>0.25</v>
      </c>
      <c r="Z20" s="3" t="n">
        <v>3.5</v>
      </c>
      <c r="AA20" s="11" t="n">
        <v>0.25</v>
      </c>
      <c r="AB20" s="3" t="n">
        <v>2.5</v>
      </c>
      <c r="AC20" s="11" t="n">
        <v>0.2</v>
      </c>
      <c r="AD20" s="3" t="n">
        <v>3</v>
      </c>
      <c r="AE20" s="11" t="n">
        <v>0.25</v>
      </c>
      <c r="AF20" s="3" t="n">
        <v>3.3</v>
      </c>
      <c r="AG20" s="11" t="n">
        <v>0.35</v>
      </c>
      <c r="AH20" s="3" t="n">
        <v>3.15</v>
      </c>
      <c r="AI20" s="11" t="n">
        <v>0.2</v>
      </c>
      <c r="AJ20" s="12" t="n">
        <f aca="false">(B20*C20+D20*E20+F20*G20+H20*I20)/SUM(C20,E20,G20,I20)</f>
        <v>2.68</v>
      </c>
      <c r="AK20" s="0" t="str">
        <f aca="false">IF(AJ20&gt;=2.5,"Pass","Fail")</f>
        <v>Pass</v>
      </c>
      <c r="AL20" s="12" t="n">
        <f aca="false">SUM(J20*K20+L20*M20+N20*O20+P20*Q20+R20*S20)/SUM(K20,M20,O20,Q20,S20)</f>
        <v>3.355</v>
      </c>
      <c r="AM20" s="0" t="str">
        <f aca="false">IF(AL20&gt;=2.5,"Pass","Fail")</f>
        <v>Pass</v>
      </c>
      <c r="AN20" s="3" t="n">
        <f aca="false">SUM(T20*U20+V20*W20+X20*Y20+Z20*AA20)/SUM(U20,W20,Y20,AA20)</f>
        <v>3.6325</v>
      </c>
      <c r="AO20" s="2" t="str">
        <f aca="false">IF(AN20&gt;=2.5,"Pass","Fail")</f>
        <v>Pass</v>
      </c>
      <c r="AP20" s="12" t="n">
        <f aca="false">SUM(AB20*AC20+AD20*AE20+AF20*AG20+AH20*AI20)/SUM(AC20,AE20,AG20,AI20)</f>
        <v>3.035</v>
      </c>
      <c r="AQ20" s="0" t="str">
        <f aca="false">IF(AP20&gt;=2.5,"Pass","Fail")</f>
        <v>Pass</v>
      </c>
      <c r="AR20" s="12" t="n">
        <f aca="false">(AJ20+AL20+AN20+AP20)/4</f>
        <v>3.175625</v>
      </c>
      <c r="AS20" s="0" t="str">
        <f aca="false">IF(AR20&gt;=3,"Pass","Fail")</f>
        <v>Pass</v>
      </c>
    </row>
    <row r="21" customFormat="false" ht="12.75" hidden="false" customHeight="false" outlineLevel="0" collapsed="false">
      <c r="A21" s="9" t="s">
        <v>66</v>
      </c>
      <c r="B21" s="3" t="n">
        <v>3.5</v>
      </c>
      <c r="C21" s="11" t="n">
        <v>0.15</v>
      </c>
      <c r="D21" s="3" t="n">
        <v>2.9</v>
      </c>
      <c r="E21" s="11" t="n">
        <v>0.25</v>
      </c>
      <c r="F21" s="3" t="n">
        <v>3.7</v>
      </c>
      <c r="G21" s="11" t="n">
        <v>0.25</v>
      </c>
      <c r="H21" s="3" t="n">
        <v>3.1</v>
      </c>
      <c r="I21" s="11" t="n">
        <v>0.35</v>
      </c>
      <c r="J21" s="3" t="n">
        <v>3</v>
      </c>
      <c r="K21" s="11" t="n">
        <v>0.1</v>
      </c>
      <c r="L21" s="3" t="n">
        <v>3.2</v>
      </c>
      <c r="M21" s="11" t="n">
        <v>0.3</v>
      </c>
      <c r="N21" s="3" t="n">
        <v>2.4</v>
      </c>
      <c r="O21" s="11" t="n">
        <v>0.4</v>
      </c>
      <c r="P21" s="3" t="n">
        <v>2.9</v>
      </c>
      <c r="Q21" s="11" t="n">
        <v>0.1</v>
      </c>
      <c r="R21" s="3" t="n">
        <v>3.9</v>
      </c>
      <c r="S21" s="11" t="n">
        <v>0.1</v>
      </c>
      <c r="T21" s="3" t="n">
        <v>3.6</v>
      </c>
      <c r="U21" s="11" t="n">
        <v>0.25</v>
      </c>
      <c r="V21" s="3" t="n">
        <v>4.35</v>
      </c>
      <c r="W21" s="11" t="n">
        <v>0.25</v>
      </c>
      <c r="X21" s="3" t="n">
        <v>2.85</v>
      </c>
      <c r="Y21" s="11" t="n">
        <v>0.25</v>
      </c>
      <c r="Z21" s="3" t="n">
        <v>3.45</v>
      </c>
      <c r="AA21" s="11" t="n">
        <v>0.25</v>
      </c>
      <c r="AB21" s="3" t="n">
        <v>2.4</v>
      </c>
      <c r="AC21" s="11" t="n">
        <v>0.2</v>
      </c>
      <c r="AD21" s="3" t="n">
        <v>3.3</v>
      </c>
      <c r="AE21" s="11" t="n">
        <v>0.25</v>
      </c>
      <c r="AF21" s="3" t="n">
        <v>2.75</v>
      </c>
      <c r="AG21" s="11" t="n">
        <v>0.35</v>
      </c>
      <c r="AH21" s="3" t="n">
        <v>3</v>
      </c>
      <c r="AI21" s="11" t="n">
        <v>0.2</v>
      </c>
      <c r="AJ21" s="12" t="n">
        <f aca="false">(B21*C21+D21*E21+F21*G21+H21*I21)/SUM(C21,E21,G21,I21)</f>
        <v>3.26</v>
      </c>
      <c r="AK21" s="0" t="str">
        <f aca="false">IF(AJ21&gt;=2.5,"Pass","Fail")</f>
        <v>Pass</v>
      </c>
      <c r="AL21" s="12" t="n">
        <f aca="false">SUM(J21*K21+L21*M21+N21*O21+P21*Q21+R21*S21)/SUM(K21,M21,O21,Q21,S21)</f>
        <v>2.9</v>
      </c>
      <c r="AM21" s="0" t="str">
        <f aca="false">IF(AL21&gt;=2.5,"Pass","Fail")</f>
        <v>Pass</v>
      </c>
      <c r="AN21" s="3" t="n">
        <f aca="false">SUM(T21*U21+V21*W21+X21*Y21+Z21*AA21)/SUM(U21,W21,Y21,AA21)</f>
        <v>3.5625</v>
      </c>
      <c r="AO21" s="2" t="str">
        <f aca="false">IF(AN21&gt;=2.5,"Pass","Fail")</f>
        <v>Pass</v>
      </c>
      <c r="AP21" s="12" t="n">
        <f aca="false">SUM(AB21*AC21+AD21*AE21+AF21*AG21+AH21*AI21)/SUM(AC21,AE21,AG21,AI21)</f>
        <v>2.8675</v>
      </c>
      <c r="AQ21" s="0" t="str">
        <f aca="false">IF(AP21&gt;=2.5,"Pass","Fail")</f>
        <v>Pass</v>
      </c>
      <c r="AR21" s="12" t="n">
        <f aca="false">(AJ21+AL21+AN21+AP21)/4</f>
        <v>3.1475</v>
      </c>
      <c r="AS21" s="0" t="str">
        <f aca="false">IF(AR21&gt;=3,"Pass","Fail")</f>
        <v>Pass</v>
      </c>
    </row>
    <row r="22" customFormat="false" ht="12.75" hidden="false" customHeight="false" outlineLevel="0" collapsed="false">
      <c r="A22" s="9" t="s">
        <v>67</v>
      </c>
      <c r="B22" s="3" t="n">
        <v>3</v>
      </c>
      <c r="C22" s="11" t="n">
        <v>0.15</v>
      </c>
      <c r="D22" s="3" t="n">
        <v>2.3</v>
      </c>
      <c r="E22" s="11" t="n">
        <v>0.25</v>
      </c>
      <c r="F22" s="3" t="n">
        <v>2.2</v>
      </c>
      <c r="G22" s="11" t="n">
        <v>0.25</v>
      </c>
      <c r="H22" s="3" t="n">
        <v>3.05</v>
      </c>
      <c r="I22" s="11" t="n">
        <v>0.35</v>
      </c>
      <c r="J22" s="3" t="n">
        <v>2.5</v>
      </c>
      <c r="K22" s="11" t="n">
        <v>0.1</v>
      </c>
      <c r="L22" s="3" t="n">
        <v>3.3</v>
      </c>
      <c r="M22" s="11" t="n">
        <v>0.3</v>
      </c>
      <c r="N22" s="3" t="n">
        <v>2.95</v>
      </c>
      <c r="O22" s="11" t="n">
        <v>0.4</v>
      </c>
      <c r="P22" s="3" t="n">
        <v>3.9</v>
      </c>
      <c r="Q22" s="11" t="n">
        <v>0.1</v>
      </c>
      <c r="R22" s="3" t="n">
        <v>4.05</v>
      </c>
      <c r="S22" s="11" t="n">
        <v>0.1</v>
      </c>
      <c r="T22" s="3" t="n">
        <v>3.65</v>
      </c>
      <c r="U22" s="11" t="n">
        <v>0.25</v>
      </c>
      <c r="V22" s="3" t="n">
        <v>2.7</v>
      </c>
      <c r="W22" s="11" t="n">
        <v>0.25</v>
      </c>
      <c r="X22" s="3" t="n">
        <v>1.93</v>
      </c>
      <c r="Y22" s="11" t="n">
        <v>0.25</v>
      </c>
      <c r="Z22" s="3" t="n">
        <v>3.32</v>
      </c>
      <c r="AA22" s="11" t="n">
        <v>0.25</v>
      </c>
      <c r="AB22" s="3" t="n">
        <v>2.02</v>
      </c>
      <c r="AC22" s="11" t="n">
        <v>0.2</v>
      </c>
      <c r="AD22" s="3" t="n">
        <v>1.71</v>
      </c>
      <c r="AE22" s="11" t="n">
        <v>0.25</v>
      </c>
      <c r="AF22" s="3" t="n">
        <v>2.87</v>
      </c>
      <c r="AG22" s="11" t="n">
        <v>0.35</v>
      </c>
      <c r="AH22" s="3" t="n">
        <v>3</v>
      </c>
      <c r="AI22" s="11" t="n">
        <v>0.2</v>
      </c>
      <c r="AJ22" s="12" t="n">
        <f aca="false">(B22*C22+D22*E22+F22*G22+H22*I22)/SUM(C22,E22,G22,I22)</f>
        <v>2.6425</v>
      </c>
      <c r="AK22" s="0" t="str">
        <f aca="false">IF(AJ22&gt;=2.5,"Pass","Fail")</f>
        <v>Pass</v>
      </c>
      <c r="AL22" s="12" t="n">
        <f aca="false">SUM(J22*K22+L22*M22+N22*O22+P22*Q22+R22*S22)/SUM(K22,M22,O22,Q22,S22)</f>
        <v>3.215</v>
      </c>
      <c r="AM22" s="0" t="str">
        <f aca="false">IF(AL22&gt;=2.5,"Pass","Fail")</f>
        <v>Pass</v>
      </c>
      <c r="AN22" s="3" t="n">
        <f aca="false">SUM(T22*U22+V22*W22+X22*Y22+Z22*AA22)/SUM(U22,W22,Y22,AA22)</f>
        <v>2.9</v>
      </c>
      <c r="AO22" s="2" t="str">
        <f aca="false">IF(AN22&gt;=2.5,"Pass","Fail")</f>
        <v>Pass</v>
      </c>
      <c r="AP22" s="12" t="n">
        <f aca="false">SUM(AB22*AC22+AD22*AE22+AF22*AG22+AH22*AI22)/SUM(AC22,AE22,AG22,AI22)</f>
        <v>2.436</v>
      </c>
      <c r="AQ22" s="16" t="str">
        <f aca="false">IF(AP22&gt;=2.5,"Pass","Fail")</f>
        <v>Fail</v>
      </c>
      <c r="AR22" s="12" t="n">
        <f aca="false">(AJ22+AL22+AN22+AP22)/4</f>
        <v>2.798375</v>
      </c>
      <c r="AS22" s="14" t="str">
        <f aca="false">IF(AR22&gt;=3,"Pass","Fail")</f>
        <v>Fail</v>
      </c>
    </row>
    <row r="23" customFormat="false" ht="12.75" hidden="false" customHeight="false" outlineLevel="0" collapsed="false">
      <c r="A23" s="9" t="s">
        <v>68</v>
      </c>
      <c r="B23" s="3" t="n">
        <v>2.7</v>
      </c>
      <c r="C23" s="11" t="n">
        <v>0.15</v>
      </c>
      <c r="D23" s="3" t="n">
        <v>3.1</v>
      </c>
      <c r="E23" s="11" t="n">
        <v>0.25</v>
      </c>
      <c r="F23" s="3" t="n">
        <v>2.8</v>
      </c>
      <c r="G23" s="11" t="n">
        <v>0.25</v>
      </c>
      <c r="H23" s="3" t="n">
        <v>3</v>
      </c>
      <c r="I23" s="11" t="n">
        <v>0.35</v>
      </c>
      <c r="J23" s="3" t="n">
        <v>2.4</v>
      </c>
      <c r="K23" s="11" t="n">
        <v>0.1</v>
      </c>
      <c r="L23" s="3" t="n">
        <v>2.8</v>
      </c>
      <c r="M23" s="11" t="n">
        <v>0.3</v>
      </c>
      <c r="N23" s="3" t="n">
        <v>3.4</v>
      </c>
      <c r="O23" s="11" t="n">
        <v>0.4</v>
      </c>
      <c r="P23" s="3" t="n">
        <v>3.2</v>
      </c>
      <c r="Q23" s="11" t="n">
        <v>0.1</v>
      </c>
      <c r="R23" s="3" t="n">
        <v>3.55</v>
      </c>
      <c r="S23" s="11" t="n">
        <v>0.1</v>
      </c>
      <c r="T23" s="3" t="n">
        <v>3.2</v>
      </c>
      <c r="U23" s="11" t="n">
        <v>0.25</v>
      </c>
      <c r="V23" s="3" t="n">
        <v>2.85</v>
      </c>
      <c r="W23" s="11" t="n">
        <v>0.25</v>
      </c>
      <c r="X23" s="3" t="n">
        <v>2.8</v>
      </c>
      <c r="Y23" s="11" t="n">
        <v>0.25</v>
      </c>
      <c r="Z23" s="3" t="n">
        <v>4.1</v>
      </c>
      <c r="AA23" s="11" t="n">
        <v>0.25</v>
      </c>
      <c r="AB23" s="3" t="n">
        <v>2.9</v>
      </c>
      <c r="AC23" s="11" t="n">
        <v>0.2</v>
      </c>
      <c r="AD23" s="3" t="n">
        <v>3.1</v>
      </c>
      <c r="AE23" s="11" t="n">
        <v>0.25</v>
      </c>
      <c r="AF23" s="3" t="n">
        <v>3.3</v>
      </c>
      <c r="AG23" s="11" t="n">
        <v>0.35</v>
      </c>
      <c r="AH23" s="3" t="n">
        <v>3</v>
      </c>
      <c r="AI23" s="11" t="n">
        <v>0.2</v>
      </c>
      <c r="AJ23" s="12" t="n">
        <f aca="false">(B23*C23+D23*E23+F23*G23+H23*I23)/SUM(C23,E23,G23,I23)</f>
        <v>2.93</v>
      </c>
      <c r="AK23" s="0" t="str">
        <f aca="false">IF(AJ23&gt;=2.5,"Pass","Fail")</f>
        <v>Pass</v>
      </c>
      <c r="AL23" s="12" t="n">
        <f aca="false">SUM(J23*K23+L23*M23+N23*O23+P23*Q23+R23*S23)/SUM(K23,M23,O23,Q23,S23)</f>
        <v>3.115</v>
      </c>
      <c r="AM23" s="0" t="str">
        <f aca="false">IF(AL23&gt;=2.5,"Pass","Fail")</f>
        <v>Pass</v>
      </c>
      <c r="AN23" s="3" t="n">
        <f aca="false">SUM(T23*U23+V23*W23+X23*Y23+Z23*AA23)/SUM(U23,W23,Y23,AA23)</f>
        <v>3.2375</v>
      </c>
      <c r="AO23" s="2" t="str">
        <f aca="false">IF(AN23&gt;=2.5,"Pass","Fail")</f>
        <v>Pass</v>
      </c>
      <c r="AP23" s="12" t="n">
        <f aca="false">SUM(AB23*AC23+AD23*AE23+AF23*AG23+AH23*AI23)/SUM(AC23,AE23,AG23,AI23)</f>
        <v>3.11</v>
      </c>
      <c r="AQ23" s="0" t="str">
        <f aca="false">IF(AP23&gt;=2.5,"Pass","Fail")</f>
        <v>Pass</v>
      </c>
      <c r="AR23" s="12" t="n">
        <f aca="false">(AJ23+AL23+AN23+AP23)/4</f>
        <v>3.098125</v>
      </c>
      <c r="AS23" s="0" t="str">
        <f aca="false">IF(AR23&gt;=3,"Pass","Fail")</f>
        <v>Pass</v>
      </c>
    </row>
    <row r="24" customFormat="false" ht="12.75" hidden="false" customHeight="false" outlineLevel="0" collapsed="false">
      <c r="A24" s="9" t="s">
        <v>69</v>
      </c>
      <c r="B24" s="3" t="n">
        <v>3</v>
      </c>
      <c r="C24" s="11" t="n">
        <v>0.15</v>
      </c>
      <c r="D24" s="3" t="n">
        <v>3</v>
      </c>
      <c r="E24" s="11" t="n">
        <v>0.25</v>
      </c>
      <c r="F24" s="3" t="n">
        <v>2.4</v>
      </c>
      <c r="G24" s="11" t="n">
        <v>0.25</v>
      </c>
      <c r="H24" s="3" t="n">
        <v>3.1</v>
      </c>
      <c r="I24" s="11" t="n">
        <v>0.35</v>
      </c>
      <c r="J24" s="3" t="n">
        <v>3.3</v>
      </c>
      <c r="K24" s="11" t="n">
        <v>0.1</v>
      </c>
      <c r="L24" s="3" t="n">
        <v>4.4</v>
      </c>
      <c r="M24" s="11" t="n">
        <v>0.3</v>
      </c>
      <c r="N24" s="3" t="n">
        <v>3.25</v>
      </c>
      <c r="O24" s="11" t="n">
        <v>0.4</v>
      </c>
      <c r="P24" s="3" t="n">
        <v>3.5</v>
      </c>
      <c r="Q24" s="11" t="n">
        <v>0.1</v>
      </c>
      <c r="R24" s="3" t="n">
        <v>3.2</v>
      </c>
      <c r="S24" s="11" t="n">
        <v>0.1</v>
      </c>
      <c r="T24" s="3" t="n">
        <v>3.8</v>
      </c>
      <c r="U24" s="11" t="n">
        <v>0.25</v>
      </c>
      <c r="V24" s="3" t="n">
        <v>3.7</v>
      </c>
      <c r="W24" s="11" t="n">
        <v>0.25</v>
      </c>
      <c r="X24" s="3" t="n">
        <v>3.55</v>
      </c>
      <c r="Y24" s="11" t="n">
        <v>0.25</v>
      </c>
      <c r="Z24" s="3" t="n">
        <v>3.3</v>
      </c>
      <c r="AA24" s="11" t="n">
        <v>0.25</v>
      </c>
      <c r="AB24" s="3" t="n">
        <v>3.2</v>
      </c>
      <c r="AC24" s="11" t="n">
        <v>0.2</v>
      </c>
      <c r="AD24" s="3" t="n">
        <v>3.2</v>
      </c>
      <c r="AE24" s="11" t="n">
        <v>0.25</v>
      </c>
      <c r="AF24" s="3" t="n">
        <v>3.3</v>
      </c>
      <c r="AG24" s="11" t="n">
        <v>0.35</v>
      </c>
      <c r="AH24" s="3" t="n">
        <v>3.75</v>
      </c>
      <c r="AI24" s="11" t="n">
        <v>0.2</v>
      </c>
      <c r="AJ24" s="12" t="n">
        <f aca="false">(B24*C24+D24*E24+F24*G24+H24*I24)/SUM(C24,E24,G24,I24)</f>
        <v>2.885</v>
      </c>
      <c r="AK24" s="0" t="str">
        <f aca="false">IF(AJ24&gt;=2.5,"Pass","Fail")</f>
        <v>Pass</v>
      </c>
      <c r="AL24" s="12" t="n">
        <f aca="false">SUM(J24*K24+L24*M24+N24*O24+P24*Q24+R24*S24)/SUM(K24,M24,O24,Q24,S24)</f>
        <v>3.62</v>
      </c>
      <c r="AM24" s="0" t="str">
        <f aca="false">IF(AL24&gt;=2.5,"Pass","Fail")</f>
        <v>Pass</v>
      </c>
      <c r="AN24" s="3" t="n">
        <f aca="false">SUM(T24*U24+V24*W24+X24*Y24+Z24*AA24)/SUM(U24,W24,Y24,AA24)</f>
        <v>3.5875</v>
      </c>
      <c r="AO24" s="2" t="str">
        <f aca="false">IF(AN24&gt;=2.5,"Pass","Fail")</f>
        <v>Pass</v>
      </c>
      <c r="AP24" s="12" t="n">
        <f aca="false">SUM(AB24*AC24+AD24*AE24+AF24*AG24+AH24*AI24)/SUM(AC24,AE24,AG24,AI24)</f>
        <v>3.345</v>
      </c>
      <c r="AQ24" s="0" t="str">
        <f aca="false">IF(AP24&gt;=2.5,"Pass","Fail")</f>
        <v>Pass</v>
      </c>
      <c r="AR24" s="12" t="n">
        <f aca="false">(AJ24+AL24+AN24+AP24)/4</f>
        <v>3.359375</v>
      </c>
      <c r="AS24" s="0" t="str">
        <f aca="false">IF(AR24&gt;=3,"Pass","Fail")</f>
        <v>Pass</v>
      </c>
    </row>
    <row r="25" customFormat="false" ht="12.75" hidden="false" customHeight="false" outlineLevel="0" collapsed="false">
      <c r="A25" s="9" t="s">
        <v>70</v>
      </c>
      <c r="B25" s="3" t="n">
        <v>3.9</v>
      </c>
      <c r="C25" s="11" t="n">
        <v>0.15</v>
      </c>
      <c r="D25" s="3" t="n">
        <v>2.6</v>
      </c>
      <c r="E25" s="11" t="n">
        <v>0.25</v>
      </c>
      <c r="F25" s="3" t="n">
        <v>2.7</v>
      </c>
      <c r="G25" s="11" t="n">
        <v>0.25</v>
      </c>
      <c r="H25" s="3" t="n">
        <v>3.1</v>
      </c>
      <c r="I25" s="11" t="n">
        <v>0.35</v>
      </c>
      <c r="J25" s="3" t="n">
        <v>2.53</v>
      </c>
      <c r="K25" s="11" t="n">
        <v>0.1</v>
      </c>
      <c r="L25" s="3" t="n">
        <v>4.5</v>
      </c>
      <c r="M25" s="11" t="n">
        <v>0.3</v>
      </c>
      <c r="N25" s="3" t="n">
        <v>3.6</v>
      </c>
      <c r="O25" s="11" t="n">
        <v>0.4</v>
      </c>
      <c r="P25" s="3" t="n">
        <v>3.4</v>
      </c>
      <c r="Q25" s="11" t="n">
        <v>0.1</v>
      </c>
      <c r="R25" s="3" t="n">
        <v>3.55</v>
      </c>
      <c r="S25" s="11" t="n">
        <v>0.1</v>
      </c>
      <c r="T25" s="3" t="n">
        <v>4.8</v>
      </c>
      <c r="U25" s="11" t="n">
        <v>0.25</v>
      </c>
      <c r="V25" s="3" t="n">
        <v>2.3</v>
      </c>
      <c r="W25" s="11" t="n">
        <v>0.25</v>
      </c>
      <c r="X25" s="3" t="n">
        <v>3.5</v>
      </c>
      <c r="Y25" s="11" t="n">
        <v>0.25</v>
      </c>
      <c r="Z25" s="3" t="n">
        <v>3.75</v>
      </c>
      <c r="AA25" s="11" t="n">
        <v>0.25</v>
      </c>
      <c r="AB25" s="3" t="n">
        <v>3.1</v>
      </c>
      <c r="AC25" s="11" t="n">
        <v>0.2</v>
      </c>
      <c r="AD25" s="3" t="n">
        <v>3.5</v>
      </c>
      <c r="AE25" s="11" t="n">
        <v>0.25</v>
      </c>
      <c r="AF25" s="3" t="n">
        <v>3.55</v>
      </c>
      <c r="AG25" s="11" t="n">
        <v>0.35</v>
      </c>
      <c r="AH25" s="3" t="n">
        <v>3</v>
      </c>
      <c r="AI25" s="11" t="n">
        <v>0.2</v>
      </c>
      <c r="AJ25" s="12" t="n">
        <f aca="false">(B25*C25+D25*E25+F25*G25+H25*I25)/SUM(C25,E25,G25,I25)</f>
        <v>2.995</v>
      </c>
      <c r="AK25" s="0" t="str">
        <f aca="false">IF(AJ25&gt;=2.5,"Pass","Fail")</f>
        <v>Pass</v>
      </c>
      <c r="AL25" s="12" t="n">
        <f aca="false">SUM(J25*K25+L25*M25+N25*O25+P25*Q25+R25*S25)/SUM(K25,M25,O25,Q25,S25)</f>
        <v>3.738</v>
      </c>
      <c r="AM25" s="0" t="str">
        <f aca="false">IF(AL25&gt;=2.5,"Pass","Fail")</f>
        <v>Pass</v>
      </c>
      <c r="AN25" s="3" t="n">
        <f aca="false">SUM(T25*U25+V25*W25+X25*Y25+Z25*AA25)/SUM(U25,W25,Y25,AA25)</f>
        <v>3.5875</v>
      </c>
      <c r="AO25" s="2" t="str">
        <f aca="false">IF(AN25&gt;=2.5,"Pass","Fail")</f>
        <v>Pass</v>
      </c>
      <c r="AP25" s="12" t="n">
        <f aca="false">SUM(AB25*AC25+AD25*AE25+AF25*AG25+AH25*AI25)/SUM(AC25,AE25,AG25,AI25)</f>
        <v>3.3375</v>
      </c>
      <c r="AQ25" s="0" t="str">
        <f aca="false">IF(AP25&gt;=2.5,"Pass","Fail")</f>
        <v>Pass</v>
      </c>
      <c r="AR25" s="12" t="n">
        <f aca="false">(AJ25+AL25+AN25+AP25)/4</f>
        <v>3.4145</v>
      </c>
      <c r="AS25" s="0" t="str">
        <f aca="false">IF(AR25&gt;=3,"Pass","Fail")</f>
        <v>Pass</v>
      </c>
    </row>
    <row r="26" customFormat="false" ht="12.75" hidden="false" customHeight="false" outlineLevel="0" collapsed="false">
      <c r="A26" s="9" t="s">
        <v>71</v>
      </c>
      <c r="B26" s="3" t="n">
        <v>3.4</v>
      </c>
      <c r="C26" s="11" t="n">
        <v>0.15</v>
      </c>
      <c r="D26" s="3" t="n">
        <v>3.2</v>
      </c>
      <c r="E26" s="11" t="n">
        <v>0.25</v>
      </c>
      <c r="F26" s="3" t="n">
        <v>2.5</v>
      </c>
      <c r="G26" s="11" t="n">
        <v>0.25</v>
      </c>
      <c r="H26" s="3" t="n">
        <v>3.4</v>
      </c>
      <c r="I26" s="11" t="n">
        <v>0.35</v>
      </c>
      <c r="J26" s="3" t="n">
        <v>2.8</v>
      </c>
      <c r="K26" s="11" t="n">
        <v>0.1</v>
      </c>
      <c r="L26" s="3" t="n">
        <v>4.3</v>
      </c>
      <c r="M26" s="11" t="n">
        <v>0.3</v>
      </c>
      <c r="N26" s="3" t="n">
        <v>3.65</v>
      </c>
      <c r="O26" s="11" t="n">
        <v>0.4</v>
      </c>
      <c r="P26" s="3" t="n">
        <v>4.3</v>
      </c>
      <c r="Q26" s="11" t="n">
        <v>0.1</v>
      </c>
      <c r="R26" s="3" t="n">
        <v>2.05</v>
      </c>
      <c r="S26" s="11" t="n">
        <v>0.1</v>
      </c>
      <c r="T26" s="3" t="n">
        <v>4</v>
      </c>
      <c r="U26" s="11" t="n">
        <v>0.25</v>
      </c>
      <c r="V26" s="3" t="n">
        <v>3.65</v>
      </c>
      <c r="W26" s="11" t="n">
        <v>0.25</v>
      </c>
      <c r="X26" s="3" t="n">
        <v>3.75</v>
      </c>
      <c r="Y26" s="11" t="n">
        <v>0.25</v>
      </c>
      <c r="Z26" s="3" t="n">
        <v>3.45</v>
      </c>
      <c r="AA26" s="11" t="n">
        <v>0.25</v>
      </c>
      <c r="AB26" s="3" t="n">
        <v>2.9</v>
      </c>
      <c r="AC26" s="11" t="n">
        <v>0.2</v>
      </c>
      <c r="AD26" s="3" t="n">
        <v>3.1</v>
      </c>
      <c r="AE26" s="11" t="n">
        <v>0.25</v>
      </c>
      <c r="AF26" s="3" t="n">
        <v>4.1</v>
      </c>
      <c r="AG26" s="11" t="n">
        <v>0.35</v>
      </c>
      <c r="AH26" s="3" t="n">
        <v>4.15</v>
      </c>
      <c r="AI26" s="11" t="n">
        <v>0.2</v>
      </c>
      <c r="AJ26" s="12" t="n">
        <f aca="false">(B26*C26+D26*E26+F26*G26+H26*I26)/SUM(C26,E26,G26,I26)</f>
        <v>3.125</v>
      </c>
      <c r="AK26" s="0" t="str">
        <f aca="false">IF(AJ26&gt;=2.5,"Pass","Fail")</f>
        <v>Pass</v>
      </c>
      <c r="AL26" s="12" t="n">
        <f aca="false">SUM(J26*K26+L26*M26+N26*O26+P26*Q26+R26*S26)/SUM(K26,M26,O26,Q26,S26)</f>
        <v>3.665</v>
      </c>
      <c r="AM26" s="0" t="str">
        <f aca="false">IF(AL26&gt;=2.5,"Pass","Fail")</f>
        <v>Pass</v>
      </c>
      <c r="AN26" s="3" t="n">
        <f aca="false">SUM(T26*U26+V26*W26+X26*Y26+Z26*AA26)/SUM(U26,W26,Y26,AA26)</f>
        <v>3.7125</v>
      </c>
      <c r="AO26" s="2" t="str">
        <f aca="false">IF(AN26&gt;=2.5,"Pass","Fail")</f>
        <v>Pass</v>
      </c>
      <c r="AP26" s="12" t="n">
        <f aca="false">SUM(AB26*AC26+AD26*AE26+AF26*AG26+AH26*AI26)/SUM(AC26,AE26,AG26,AI26)</f>
        <v>3.62</v>
      </c>
      <c r="AQ26" s="0" t="str">
        <f aca="false">IF(AP26&gt;=2.5,"Pass","Fail")</f>
        <v>Pass</v>
      </c>
      <c r="AR26" s="12" t="n">
        <f aca="false">(AJ26+AL26+AN26+AP26)/4</f>
        <v>3.530625</v>
      </c>
      <c r="AS26" s="0" t="str">
        <f aca="false">IF(AR26&gt;=3,"Pass","Fail")</f>
        <v>Pass</v>
      </c>
    </row>
    <row r="27" customFormat="false" ht="12.75" hidden="false" customHeight="false" outlineLevel="0" collapsed="false">
      <c r="A27" s="9" t="s">
        <v>72</v>
      </c>
      <c r="B27" s="3" t="n">
        <v>3.4</v>
      </c>
      <c r="C27" s="11" t="n">
        <v>0.15</v>
      </c>
      <c r="D27" s="3" t="n">
        <v>2.4</v>
      </c>
      <c r="E27" s="11" t="n">
        <v>0.25</v>
      </c>
      <c r="F27" s="3" t="n">
        <v>3</v>
      </c>
      <c r="G27" s="11" t="n">
        <v>0.25</v>
      </c>
      <c r="H27" s="3" t="n">
        <v>3.9</v>
      </c>
      <c r="I27" s="11" t="n">
        <v>0.35</v>
      </c>
      <c r="J27" s="3" t="n">
        <v>2.3</v>
      </c>
      <c r="K27" s="11" t="n">
        <v>0.1</v>
      </c>
      <c r="L27" s="3" t="n">
        <v>3.4</v>
      </c>
      <c r="M27" s="11" t="n">
        <v>0.3</v>
      </c>
      <c r="N27" s="3" t="n">
        <v>2.76</v>
      </c>
      <c r="O27" s="11" t="n">
        <v>0.4</v>
      </c>
      <c r="P27" s="3" t="n">
        <v>1.8</v>
      </c>
      <c r="Q27" s="11" t="n">
        <v>0.1</v>
      </c>
      <c r="R27" s="3" t="n">
        <v>3.49</v>
      </c>
      <c r="S27" s="11" t="n">
        <v>0.1</v>
      </c>
      <c r="T27" s="3" t="n">
        <v>4</v>
      </c>
      <c r="U27" s="11" t="n">
        <v>0.25</v>
      </c>
      <c r="V27" s="3" t="n">
        <v>3.1</v>
      </c>
      <c r="W27" s="11" t="n">
        <v>0.25</v>
      </c>
      <c r="X27" s="3" t="n">
        <v>3.55</v>
      </c>
      <c r="Y27" s="11" t="n">
        <v>0.25</v>
      </c>
      <c r="Z27" s="3" t="n">
        <v>2.72</v>
      </c>
      <c r="AA27" s="11" t="n">
        <v>0.25</v>
      </c>
      <c r="AB27" s="3" t="n">
        <v>2.5</v>
      </c>
      <c r="AC27" s="11" t="n">
        <v>0.2</v>
      </c>
      <c r="AD27" s="3" t="n">
        <v>4.1</v>
      </c>
      <c r="AE27" s="11" t="n">
        <v>0.25</v>
      </c>
      <c r="AF27" s="3" t="n">
        <v>2.04</v>
      </c>
      <c r="AG27" s="11" t="n">
        <v>0.35</v>
      </c>
      <c r="AH27" s="3" t="n">
        <v>3.85</v>
      </c>
      <c r="AI27" s="11" t="n">
        <v>0.2</v>
      </c>
      <c r="AJ27" s="12" t="n">
        <f aca="false">(B27*C27+D27*E27+F27*G27+H27*I27)/SUM(C27,E27,G27,I27)</f>
        <v>3.225</v>
      </c>
      <c r="AK27" s="0" t="str">
        <f aca="false">IF(AJ27&gt;=2.5,"Pass","Fail")</f>
        <v>Pass</v>
      </c>
      <c r="AL27" s="12" t="n">
        <f aca="false">SUM(J27*K27+L27*M27+N27*O27+P27*Q27+R27*S27)/SUM(K27,M27,O27,Q27,S27)</f>
        <v>2.883</v>
      </c>
      <c r="AM27" s="0" t="str">
        <f aca="false">IF(AL27&gt;=2.5,"Pass","Fail")</f>
        <v>Pass</v>
      </c>
      <c r="AN27" s="3" t="n">
        <f aca="false">SUM(T27*U27+V27*W27+X27*Y27+Z27*AA27)/SUM(U27,W27,Y27,AA27)</f>
        <v>3.3425</v>
      </c>
      <c r="AO27" s="2" t="str">
        <f aca="false">IF(AN27&gt;=2.5,"Pass","Fail")</f>
        <v>Pass</v>
      </c>
      <c r="AP27" s="12" t="n">
        <f aca="false">SUM(AB27*AC27+AD27*AE27+AF27*AG27+AH27*AI27)/SUM(AC27,AE27,AG27,AI27)</f>
        <v>3.009</v>
      </c>
      <c r="AQ27" s="0" t="str">
        <f aca="false">IF(AP27&gt;=2.5,"Pass","Fail")</f>
        <v>Pass</v>
      </c>
      <c r="AR27" s="12" t="n">
        <f aca="false">(AJ27+AL27+AN27+AP27)/4</f>
        <v>3.114875</v>
      </c>
      <c r="AS27" s="0" t="str">
        <f aca="false">IF(AR27&gt;=3,"Pass","Fail")</f>
        <v>Pass</v>
      </c>
    </row>
    <row r="28" customFormat="false" ht="12.75" hidden="false" customHeight="false" outlineLevel="0" collapsed="false">
      <c r="A28" s="9" t="s">
        <v>73</v>
      </c>
      <c r="B28" s="3" t="n">
        <v>3.3</v>
      </c>
      <c r="C28" s="11" t="n">
        <v>0.15</v>
      </c>
      <c r="D28" s="3" t="n">
        <v>3.4</v>
      </c>
      <c r="E28" s="11" t="n">
        <v>0.25</v>
      </c>
      <c r="F28" s="3" t="n">
        <v>3.1</v>
      </c>
      <c r="G28" s="11" t="n">
        <v>0.25</v>
      </c>
      <c r="H28" s="3" t="n">
        <v>3.1</v>
      </c>
      <c r="I28" s="11" t="n">
        <v>0.35</v>
      </c>
      <c r="J28" s="3" t="n">
        <v>2.78</v>
      </c>
      <c r="K28" s="11" t="n">
        <v>0.1</v>
      </c>
      <c r="L28" s="3" t="n">
        <v>4.5</v>
      </c>
      <c r="M28" s="11" t="n">
        <v>0.3</v>
      </c>
      <c r="N28" s="3" t="n">
        <v>4</v>
      </c>
      <c r="O28" s="11" t="n">
        <v>0.4</v>
      </c>
      <c r="P28" s="3" t="n">
        <v>4.3</v>
      </c>
      <c r="Q28" s="11" t="n">
        <v>0.1</v>
      </c>
      <c r="R28" s="3" t="n">
        <v>3.45</v>
      </c>
      <c r="S28" s="11" t="n">
        <v>0.1</v>
      </c>
      <c r="T28" s="3" t="n">
        <v>3.2</v>
      </c>
      <c r="U28" s="11" t="n">
        <v>0.25</v>
      </c>
      <c r="V28" s="3" t="n">
        <v>4.45</v>
      </c>
      <c r="W28" s="11" t="n">
        <v>0.25</v>
      </c>
      <c r="X28" s="3" t="n">
        <v>4.55</v>
      </c>
      <c r="Y28" s="11" t="n">
        <v>0.25</v>
      </c>
      <c r="Z28" s="3" t="n">
        <v>3.25</v>
      </c>
      <c r="AA28" s="11" t="n">
        <v>0.25</v>
      </c>
      <c r="AB28" s="3" t="n">
        <v>3.1</v>
      </c>
      <c r="AC28" s="11" t="n">
        <v>0.2</v>
      </c>
      <c r="AD28" s="3" t="n">
        <v>3.4</v>
      </c>
      <c r="AE28" s="11" t="n">
        <v>0.25</v>
      </c>
      <c r="AF28" s="3" t="n">
        <v>2.95</v>
      </c>
      <c r="AG28" s="11" t="n">
        <v>0.35</v>
      </c>
      <c r="AH28" s="3" t="n">
        <v>3.15</v>
      </c>
      <c r="AI28" s="11" t="n">
        <v>0.2</v>
      </c>
      <c r="AJ28" s="12" t="n">
        <f aca="false">(B28*C28+D28*E28+F28*G28+H28*I28)/SUM(C28,E28,G28,I28)</f>
        <v>3.205</v>
      </c>
      <c r="AK28" s="0" t="str">
        <f aca="false">IF(AJ28&gt;=2.5,"Pass","Fail")</f>
        <v>Pass</v>
      </c>
      <c r="AL28" s="12" t="n">
        <f aca="false">SUM(J28*K28+L28*M28+N28*O28+P28*Q28+R28*S28)/SUM(K28,M28,O28,Q28,S28)</f>
        <v>4.003</v>
      </c>
      <c r="AM28" s="0" t="str">
        <f aca="false">IF(AL28&gt;=2.5,"Pass","Fail")</f>
        <v>Pass</v>
      </c>
      <c r="AN28" s="3" t="n">
        <f aca="false">SUM(T28*U28+V28*W28+X28*Y28+Z28*AA28)/SUM(U28,W28,Y28,AA28)</f>
        <v>3.8625</v>
      </c>
      <c r="AO28" s="2" t="str">
        <f aca="false">IF(AN28&gt;=2.5,"Pass","Fail")</f>
        <v>Pass</v>
      </c>
      <c r="AP28" s="12" t="n">
        <f aca="false">SUM(AB28*AC28+AD28*AE28+AF28*AG28+AH28*AI28)/SUM(AC28,AE28,AG28,AI28)</f>
        <v>3.1325</v>
      </c>
      <c r="AQ28" s="0" t="str">
        <f aca="false">IF(AP28&gt;=2.5,"Pass","Fail")</f>
        <v>Pass</v>
      </c>
      <c r="AR28" s="12" t="n">
        <f aca="false">(AJ28+AL28+AN28+AP28)/4</f>
        <v>3.55075</v>
      </c>
      <c r="AS28" s="0" t="str">
        <f aca="false">IF(AR28&gt;=3,"Pass","Fail")</f>
        <v>Pass</v>
      </c>
    </row>
    <row r="29" customFormat="false" ht="12.75" hidden="false" customHeight="false" outlineLevel="0" collapsed="false">
      <c r="A29" s="9" t="s">
        <v>74</v>
      </c>
      <c r="B29" s="3" t="n">
        <v>3.6</v>
      </c>
      <c r="C29" s="11" t="n">
        <v>0.15</v>
      </c>
      <c r="D29" s="3" t="n">
        <v>4</v>
      </c>
      <c r="E29" s="11" t="n">
        <v>0.25</v>
      </c>
      <c r="F29" s="3" t="n">
        <v>3.3</v>
      </c>
      <c r="G29" s="11" t="n">
        <v>0.25</v>
      </c>
      <c r="H29" s="3" t="n">
        <v>0</v>
      </c>
      <c r="I29" s="11" t="n">
        <v>0.35</v>
      </c>
      <c r="J29" s="3" t="n">
        <v>3</v>
      </c>
      <c r="K29" s="11" t="n">
        <v>0.1</v>
      </c>
      <c r="L29" s="3" t="n">
        <v>4.2</v>
      </c>
      <c r="M29" s="11" t="n">
        <v>0.3</v>
      </c>
      <c r="N29" s="3" t="n">
        <v>3.65</v>
      </c>
      <c r="O29" s="11" t="n">
        <v>0.4</v>
      </c>
      <c r="P29" s="3" t="n">
        <v>3.5</v>
      </c>
      <c r="Q29" s="11" t="n">
        <v>0.1</v>
      </c>
      <c r="R29" s="3" t="n">
        <v>2.25</v>
      </c>
      <c r="S29" s="11" t="n">
        <v>0.1</v>
      </c>
      <c r="T29" s="3" t="n">
        <v>4</v>
      </c>
      <c r="U29" s="11" t="n">
        <v>0.25</v>
      </c>
      <c r="V29" s="3" t="n">
        <v>4.5</v>
      </c>
      <c r="W29" s="11" t="n">
        <v>0.25</v>
      </c>
      <c r="X29" s="3" t="n">
        <v>3.9</v>
      </c>
      <c r="Y29" s="11" t="n">
        <v>0.25</v>
      </c>
      <c r="Z29" s="3" t="n">
        <v>2.95</v>
      </c>
      <c r="AA29" s="11" t="n">
        <v>0.25</v>
      </c>
      <c r="AB29" s="3" t="n">
        <v>3.2</v>
      </c>
      <c r="AC29" s="11" t="n">
        <v>0.2</v>
      </c>
      <c r="AD29" s="3" t="n">
        <v>3.2</v>
      </c>
      <c r="AE29" s="11" t="n">
        <v>0.25</v>
      </c>
      <c r="AF29" s="3" t="n">
        <v>4.1</v>
      </c>
      <c r="AG29" s="11" t="n">
        <v>0.35</v>
      </c>
      <c r="AH29" s="3" t="n">
        <v>2.9</v>
      </c>
      <c r="AI29" s="11" t="n">
        <v>0.2</v>
      </c>
      <c r="AJ29" s="12" t="n">
        <f aca="false">(B29*C29+D29*E29+F29*G29+H29*I29)/SUM(C29,E29,G29,I29)</f>
        <v>2.365</v>
      </c>
      <c r="AK29" s="13" t="str">
        <f aca="false">IF(AJ29&gt;=2.5,"Pass","Fail")</f>
        <v>Fail</v>
      </c>
      <c r="AL29" s="12" t="n">
        <f aca="false">SUM(J29*K29+L29*M29+N29*O29+P29*Q29+R29*S29)/SUM(K29,M29,O29,Q29,S29)</f>
        <v>3.595</v>
      </c>
      <c r="AM29" s="0" t="str">
        <f aca="false">IF(AL29&gt;=2.5,"Pass","Fail")</f>
        <v>Pass</v>
      </c>
      <c r="AN29" s="3" t="n">
        <f aca="false">SUM(T29*U29+V29*W29+X29*Y29+Z29*AA29)/SUM(U29,W29,Y29,AA29)</f>
        <v>3.8375</v>
      </c>
      <c r="AO29" s="2" t="str">
        <f aca="false">IF(AN29&gt;=2.5,"Pass","Fail")</f>
        <v>Pass</v>
      </c>
      <c r="AP29" s="12" t="n">
        <f aca="false">SUM(AB29*AC29+AD29*AE29+AF29*AG29+AH29*AI29)/SUM(AC29,AE29,AG29,AI29)</f>
        <v>3.455</v>
      </c>
      <c r="AQ29" s="0" t="str">
        <f aca="false">IF(AP29&gt;=2.5,"Pass","Fail")</f>
        <v>Pass</v>
      </c>
      <c r="AR29" s="12" t="n">
        <f aca="false">(AJ29+AL29+AN29+AP29)/4</f>
        <v>3.313125</v>
      </c>
      <c r="AS29" s="0" t="str">
        <f aca="false">IF(AR29&gt;=3,"Pass","Fail")</f>
        <v>Pass</v>
      </c>
    </row>
    <row r="30" customFormat="false" ht="12.75" hidden="false" customHeight="false" outlineLevel="0" collapsed="false">
      <c r="A30" s="9" t="s">
        <v>75</v>
      </c>
      <c r="B30" s="3" t="n">
        <v>2.8</v>
      </c>
      <c r="C30" s="11" t="n">
        <v>0.15</v>
      </c>
      <c r="D30" s="3" t="n">
        <v>3.4</v>
      </c>
      <c r="E30" s="11" t="n">
        <v>0.25</v>
      </c>
      <c r="F30" s="3" t="n">
        <v>4</v>
      </c>
      <c r="G30" s="11" t="n">
        <v>0.25</v>
      </c>
      <c r="H30" s="3" t="n">
        <v>3.4</v>
      </c>
      <c r="I30" s="11" t="n">
        <v>0.35</v>
      </c>
      <c r="J30" s="3" t="n">
        <v>2.9</v>
      </c>
      <c r="K30" s="11" t="n">
        <v>0.1</v>
      </c>
      <c r="L30" s="3" t="n">
        <v>4.2</v>
      </c>
      <c r="M30" s="11" t="n">
        <v>0.3</v>
      </c>
      <c r="N30" s="3" t="n">
        <v>2.64</v>
      </c>
      <c r="O30" s="11" t="n">
        <v>0.4</v>
      </c>
      <c r="P30" s="3" t="n">
        <v>3.1</v>
      </c>
      <c r="Q30" s="11" t="n">
        <v>0.1</v>
      </c>
      <c r="R30" s="3" t="n">
        <v>3.1</v>
      </c>
      <c r="S30" s="11" t="n">
        <v>0.1</v>
      </c>
      <c r="T30" s="3" t="n">
        <v>4.2</v>
      </c>
      <c r="U30" s="11" t="n">
        <v>0.25</v>
      </c>
      <c r="V30" s="3" t="n">
        <v>3.85</v>
      </c>
      <c r="W30" s="11" t="n">
        <v>0.25</v>
      </c>
      <c r="X30" s="3" t="n">
        <v>3.9</v>
      </c>
      <c r="Y30" s="11" t="n">
        <v>0.25</v>
      </c>
      <c r="Z30" s="3" t="n">
        <v>2.75</v>
      </c>
      <c r="AA30" s="11" t="n">
        <v>0.25</v>
      </c>
      <c r="AB30" s="3" t="n">
        <v>3.3</v>
      </c>
      <c r="AC30" s="11" t="n">
        <v>0.2</v>
      </c>
      <c r="AD30" s="3" t="n">
        <v>3.52</v>
      </c>
      <c r="AE30" s="11" t="n">
        <v>0.25</v>
      </c>
      <c r="AF30" s="3" t="n">
        <v>3.37</v>
      </c>
      <c r="AG30" s="11" t="n">
        <v>0.35</v>
      </c>
      <c r="AH30" s="3" t="n">
        <v>2.68</v>
      </c>
      <c r="AI30" s="11" t="n">
        <v>0.2</v>
      </c>
      <c r="AJ30" s="12" t="n">
        <f aca="false">(B30*C30+D30*E30+F30*G30+H30*I30)/SUM(C30,E30,G30,I30)</f>
        <v>3.46</v>
      </c>
      <c r="AK30" s="0" t="str">
        <f aca="false">IF(AJ30&gt;=2.5,"Pass","Fail")</f>
        <v>Pass</v>
      </c>
      <c r="AL30" s="12" t="n">
        <f aca="false">SUM(J30*K30+L30*M30+N30*O30+P30*Q30+R30*S30)/SUM(K30,M30,O30,Q30,S30)</f>
        <v>3.226</v>
      </c>
      <c r="AM30" s="0" t="str">
        <f aca="false">IF(AL30&gt;=2.5,"Pass","Fail")</f>
        <v>Pass</v>
      </c>
      <c r="AN30" s="3" t="n">
        <f aca="false">SUM(T30*U30+V30*W30+X30*Y30+Z30*AA30)/SUM(U30,W30,Y30,AA30)</f>
        <v>3.675</v>
      </c>
      <c r="AO30" s="2" t="str">
        <f aca="false">IF(AN30&gt;=2.5,"Pass","Fail")</f>
        <v>Pass</v>
      </c>
      <c r="AP30" s="12" t="n">
        <f aca="false">SUM(AB30*AC30+AD30*AE30+AF30*AG30+AH30*AI30)/SUM(AC30,AE30,AG30,AI30)</f>
        <v>3.2555</v>
      </c>
      <c r="AQ30" s="0" t="str">
        <f aca="false">IF(AP30&gt;=2.5,"Pass","Fail")</f>
        <v>Pass</v>
      </c>
      <c r="AR30" s="12" t="n">
        <f aca="false">(AJ30+AL30+AN30+AP30)/4</f>
        <v>3.404125</v>
      </c>
      <c r="AS30" s="0" t="str">
        <f aca="false">IF(AR30&gt;=3,"Pass","Fail")</f>
        <v>Pass</v>
      </c>
    </row>
    <row r="31" customFormat="false" ht="12.75" hidden="false" customHeight="false" outlineLevel="0" collapsed="false">
      <c r="A31" s="9" t="s">
        <v>76</v>
      </c>
      <c r="B31" s="3" t="n">
        <v>3.7</v>
      </c>
      <c r="C31" s="11" t="n">
        <v>0.15</v>
      </c>
      <c r="D31" s="3" t="n">
        <v>3.5</v>
      </c>
      <c r="E31" s="11" t="n">
        <v>0.25</v>
      </c>
      <c r="F31" s="3" t="n">
        <v>3.6</v>
      </c>
      <c r="G31" s="11" t="n">
        <v>0.25</v>
      </c>
      <c r="H31" s="3" t="n">
        <v>3.2</v>
      </c>
      <c r="I31" s="11" t="n">
        <v>0.35</v>
      </c>
      <c r="J31" s="3" t="n">
        <v>2.03</v>
      </c>
      <c r="K31" s="11" t="n">
        <v>0.1</v>
      </c>
      <c r="L31" s="3" t="n">
        <v>3.3</v>
      </c>
      <c r="M31" s="11" t="n">
        <v>0.3</v>
      </c>
      <c r="N31" s="3" t="n">
        <v>3.3</v>
      </c>
      <c r="O31" s="11" t="n">
        <v>0.4</v>
      </c>
      <c r="P31" s="3" t="n">
        <v>1.7</v>
      </c>
      <c r="Q31" s="11" t="n">
        <v>0.1</v>
      </c>
      <c r="R31" s="3" t="n">
        <v>2.49</v>
      </c>
      <c r="S31" s="11" t="n">
        <v>0.1</v>
      </c>
      <c r="T31" s="3" t="n">
        <v>3.6</v>
      </c>
      <c r="U31" s="11" t="n">
        <v>0.25</v>
      </c>
      <c r="V31" s="3" t="n">
        <v>2.4</v>
      </c>
      <c r="W31" s="11" t="n">
        <v>0.25</v>
      </c>
      <c r="X31" s="3" t="n">
        <v>4.6</v>
      </c>
      <c r="Y31" s="11" t="n">
        <v>0.25</v>
      </c>
      <c r="Z31" s="3" t="n">
        <v>3.5</v>
      </c>
      <c r="AA31" s="11" t="n">
        <v>0.25</v>
      </c>
      <c r="AB31" s="3" t="n">
        <v>3.3</v>
      </c>
      <c r="AC31" s="11" t="n">
        <v>0.2</v>
      </c>
      <c r="AD31" s="3" t="n">
        <v>3</v>
      </c>
      <c r="AE31" s="11" t="n">
        <v>0.25</v>
      </c>
      <c r="AF31" s="3" t="n">
        <v>3.5</v>
      </c>
      <c r="AG31" s="11" t="n">
        <v>0.35</v>
      </c>
      <c r="AH31" s="3" t="n">
        <v>2.55</v>
      </c>
      <c r="AI31" s="11" t="n">
        <v>0.2</v>
      </c>
      <c r="AJ31" s="12" t="n">
        <f aca="false">(B31*C31+D31*E31+F31*G31+H31*I31)/SUM(C31,E31,G31,I31)</f>
        <v>3.45</v>
      </c>
      <c r="AK31" s="0" t="str">
        <f aca="false">IF(AJ31&gt;=2.5,"Pass","Fail")</f>
        <v>Pass</v>
      </c>
      <c r="AL31" s="12" t="n">
        <f aca="false">SUM(J31*K31+L31*M31+N31*O31+P31*Q31+R31*S31)/SUM(K31,M31,O31,Q31,S31)</f>
        <v>2.932</v>
      </c>
      <c r="AM31" s="0" t="str">
        <f aca="false">IF(AL31&gt;=2.5,"Pass","Fail")</f>
        <v>Pass</v>
      </c>
      <c r="AN31" s="3" t="n">
        <f aca="false">SUM(T31*U31+V31*W31+X31*Y31+Z31*AA31)/SUM(U31,W31,Y31,AA31)</f>
        <v>3.525</v>
      </c>
      <c r="AO31" s="2" t="str">
        <f aca="false">IF(AN31&gt;=2.5,"Pass","Fail")</f>
        <v>Pass</v>
      </c>
      <c r="AP31" s="12" t="n">
        <f aca="false">SUM(AB31*AC31+AD31*AE31+AF31*AG31+AH31*AI31)/SUM(AC31,AE31,AG31,AI31)</f>
        <v>3.145</v>
      </c>
      <c r="AQ31" s="0" t="str">
        <f aca="false">IF(AP31&gt;=2.5,"Pass","Fail")</f>
        <v>Pass</v>
      </c>
      <c r="AR31" s="12" t="n">
        <f aca="false">(AJ31+AL31+AN31+AP31)/4</f>
        <v>3.263</v>
      </c>
      <c r="AS31" s="0" t="str">
        <f aca="false">IF(AR31&gt;=3,"Pass","Fail")</f>
        <v>Pass</v>
      </c>
    </row>
    <row r="32" customFormat="false" ht="12.75" hidden="false" customHeight="false" outlineLevel="0" collapsed="false">
      <c r="A32" s="9" t="s">
        <v>77</v>
      </c>
      <c r="B32" s="3" t="n">
        <v>2.6</v>
      </c>
      <c r="C32" s="11" t="n">
        <v>0.15</v>
      </c>
      <c r="D32" s="3" t="n">
        <v>3</v>
      </c>
      <c r="E32" s="11" t="n">
        <v>0.25</v>
      </c>
      <c r="F32" s="3" t="n">
        <v>2.9</v>
      </c>
      <c r="G32" s="11" t="n">
        <v>0.25</v>
      </c>
      <c r="H32" s="3" t="n">
        <v>2.8</v>
      </c>
      <c r="I32" s="11" t="n">
        <v>0.35</v>
      </c>
      <c r="J32" s="3" t="n">
        <v>2.6</v>
      </c>
      <c r="K32" s="11" t="n">
        <v>0.1</v>
      </c>
      <c r="L32" s="3" t="n">
        <v>3.5</v>
      </c>
      <c r="M32" s="11" t="n">
        <v>0.3</v>
      </c>
      <c r="N32" s="3" t="n">
        <v>3.55</v>
      </c>
      <c r="O32" s="11" t="n">
        <v>0.4</v>
      </c>
      <c r="P32" s="3" t="n">
        <v>2.1</v>
      </c>
      <c r="Q32" s="11" t="n">
        <v>0.1</v>
      </c>
      <c r="R32" s="3" t="n">
        <v>4.05</v>
      </c>
      <c r="S32" s="11" t="n">
        <v>0.1</v>
      </c>
      <c r="T32" s="3" t="n">
        <v>2.28</v>
      </c>
      <c r="U32" s="11" t="n">
        <v>0.25</v>
      </c>
      <c r="V32" s="3" t="n">
        <v>2.47</v>
      </c>
      <c r="W32" s="11" t="n">
        <v>0.25</v>
      </c>
      <c r="X32" s="3" t="n">
        <v>3.9</v>
      </c>
      <c r="Y32" s="11" t="n">
        <v>0.25</v>
      </c>
      <c r="Z32" s="3" t="n">
        <v>2.95</v>
      </c>
      <c r="AA32" s="11" t="n">
        <v>0.25</v>
      </c>
      <c r="AB32" s="3" t="n">
        <v>3</v>
      </c>
      <c r="AC32" s="11" t="n">
        <v>0.2</v>
      </c>
      <c r="AD32" s="3" t="n">
        <v>3.2</v>
      </c>
      <c r="AE32" s="11" t="n">
        <v>0.25</v>
      </c>
      <c r="AF32" s="3" t="n">
        <v>2.95</v>
      </c>
      <c r="AG32" s="11" t="n">
        <v>0.35</v>
      </c>
      <c r="AH32" s="3" t="n">
        <v>3</v>
      </c>
      <c r="AI32" s="11" t="n">
        <v>0.2</v>
      </c>
      <c r="AJ32" s="12" t="n">
        <f aca="false">(B32*C32+D32*E32+F32*G32+H32*I32)/SUM(C32,E32,G32,I32)</f>
        <v>2.845</v>
      </c>
      <c r="AK32" s="0" t="str">
        <f aca="false">IF(AJ32&gt;=2.5,"Pass","Fail")</f>
        <v>Pass</v>
      </c>
      <c r="AL32" s="12" t="n">
        <f aca="false">SUM(J32*K32+L32*M32+N32*O32+P32*Q32+R32*S32)/SUM(K32,M32,O32,Q32,S32)</f>
        <v>3.345</v>
      </c>
      <c r="AM32" s="0" t="str">
        <f aca="false">IF(AL32&gt;=2.5,"Pass","Fail")</f>
        <v>Pass</v>
      </c>
      <c r="AN32" s="3" t="n">
        <f aca="false">SUM(T32*U32+V32*W32+X32*Y32+Z32*AA32)/SUM(U32,W32,Y32,AA32)</f>
        <v>2.9</v>
      </c>
      <c r="AO32" s="2" t="str">
        <f aca="false">IF(AN32&gt;=2.5,"Pass","Fail")</f>
        <v>Pass</v>
      </c>
      <c r="AP32" s="12" t="n">
        <f aca="false">SUM(AB32*AC32+AD32*AE32+AF32*AG32+AH32*AI32)/SUM(AC32,AE32,AG32,AI32)</f>
        <v>3.0325</v>
      </c>
      <c r="AQ32" s="0" t="str">
        <f aca="false">IF(AP32&gt;=2.5,"Pass","Fail")</f>
        <v>Pass</v>
      </c>
      <c r="AR32" s="12" t="n">
        <f aca="false">(AJ32+AL32+AN32+AP32)/4</f>
        <v>3.030625</v>
      </c>
      <c r="AS32" s="0" t="str">
        <f aca="false">IF(AR32&gt;=3,"Pass","Fail")</f>
        <v>Pass</v>
      </c>
    </row>
    <row r="33" customFormat="false" ht="12.75" hidden="false" customHeight="false" outlineLevel="0" collapsed="false">
      <c r="A33" s="9" t="s">
        <v>78</v>
      </c>
      <c r="B33" s="3" t="n">
        <v>3.7</v>
      </c>
      <c r="C33" s="11" t="n">
        <v>0.15</v>
      </c>
      <c r="D33" s="3" t="n">
        <v>2.7</v>
      </c>
      <c r="E33" s="11" t="n">
        <v>0.25</v>
      </c>
      <c r="F33" s="3" t="n">
        <v>4.1</v>
      </c>
      <c r="G33" s="11" t="n">
        <v>0.25</v>
      </c>
      <c r="H33" s="3" t="n">
        <v>3.7</v>
      </c>
      <c r="I33" s="11" t="n">
        <v>0.35</v>
      </c>
      <c r="J33" s="3" t="n">
        <v>3.5</v>
      </c>
      <c r="K33" s="11" t="n">
        <v>0.1</v>
      </c>
      <c r="L33" s="3" t="n">
        <v>3.9</v>
      </c>
      <c r="M33" s="11" t="n">
        <v>0.3</v>
      </c>
      <c r="N33" s="3" t="n">
        <v>3.7</v>
      </c>
      <c r="O33" s="11" t="n">
        <v>0.4</v>
      </c>
      <c r="P33" s="3" t="n">
        <v>3.6</v>
      </c>
      <c r="Q33" s="11" t="n">
        <v>0.1</v>
      </c>
      <c r="R33" s="3" t="n">
        <v>3.95</v>
      </c>
      <c r="S33" s="11" t="n">
        <v>0.1</v>
      </c>
      <c r="T33" s="3" t="n">
        <v>3.91</v>
      </c>
      <c r="U33" s="11" t="n">
        <v>0.25</v>
      </c>
      <c r="V33" s="3" t="n">
        <v>3.5</v>
      </c>
      <c r="W33" s="11" t="n">
        <v>0.25</v>
      </c>
      <c r="X33" s="3" t="n">
        <v>3.7</v>
      </c>
      <c r="Y33" s="11" t="n">
        <v>0.25</v>
      </c>
      <c r="Z33" s="3" t="n">
        <v>3.05</v>
      </c>
      <c r="AA33" s="11" t="n">
        <v>0.25</v>
      </c>
      <c r="AB33" s="3" t="n">
        <v>2.55</v>
      </c>
      <c r="AC33" s="11" t="n">
        <v>0.2</v>
      </c>
      <c r="AD33" s="3" t="n">
        <v>3.8</v>
      </c>
      <c r="AE33" s="11" t="n">
        <v>0.25</v>
      </c>
      <c r="AF33" s="3" t="n">
        <v>3.2</v>
      </c>
      <c r="AG33" s="11" t="n">
        <v>0.35</v>
      </c>
      <c r="AH33" s="3" t="n">
        <v>3.6</v>
      </c>
      <c r="AI33" s="11" t="n">
        <v>0.2</v>
      </c>
      <c r="AJ33" s="12" t="n">
        <f aca="false">(B33*C33+D33*E33+F33*G33+H33*I33)/SUM(C33,E33,G33,I33)</f>
        <v>3.55</v>
      </c>
      <c r="AK33" s="0" t="str">
        <f aca="false">IF(AJ33&gt;=2.5,"Pass","Fail")</f>
        <v>Pass</v>
      </c>
      <c r="AL33" s="12" t="n">
        <f aca="false">SUM(J33*K33+L33*M33+N33*O33+P33*Q33+R33*S33)/SUM(K33,M33,O33,Q33,S33)</f>
        <v>3.755</v>
      </c>
      <c r="AM33" s="0" t="str">
        <f aca="false">IF(AL33&gt;=2.5,"Pass","Fail")</f>
        <v>Pass</v>
      </c>
      <c r="AN33" s="3" t="n">
        <f aca="false">SUM(T33*U33+V33*W33+X33*Y33+Z33*AA33)/SUM(U33,W33,Y33,AA33)</f>
        <v>3.54</v>
      </c>
      <c r="AO33" s="2" t="str">
        <f aca="false">IF(AN33&gt;=2.5,"Pass","Fail")</f>
        <v>Pass</v>
      </c>
      <c r="AP33" s="12" t="n">
        <f aca="false">SUM(AB33*AC33+AD33*AE33+AF33*AG33+AH33*AI33)/SUM(AC33,AE33,AG33,AI33)</f>
        <v>3.3</v>
      </c>
      <c r="AQ33" s="0" t="str">
        <f aca="false">IF(AP33&gt;=2.5,"Pass","Fail")</f>
        <v>Pass</v>
      </c>
      <c r="AR33" s="12" t="n">
        <f aca="false">(AJ33+AL33+AN33+AP33)/4</f>
        <v>3.53625</v>
      </c>
      <c r="AS33" s="0" t="str">
        <f aca="false">IF(AR33&gt;=3,"Pass","Fail")</f>
        <v>Pass</v>
      </c>
    </row>
    <row r="34" customFormat="false" ht="12.75" hidden="false" customHeight="false" outlineLevel="0" collapsed="false">
      <c r="A34" s="9" t="s">
        <v>79</v>
      </c>
      <c r="B34" s="3" t="n">
        <v>4</v>
      </c>
      <c r="C34" s="11" t="n">
        <v>0.15</v>
      </c>
      <c r="D34" s="3" t="n">
        <v>3.8</v>
      </c>
      <c r="E34" s="11" t="n">
        <v>0.25</v>
      </c>
      <c r="F34" s="3" t="n">
        <v>3.4</v>
      </c>
      <c r="G34" s="11" t="n">
        <v>0.25</v>
      </c>
      <c r="H34" s="3" t="n">
        <v>3.8</v>
      </c>
      <c r="I34" s="11" t="n">
        <v>0.35</v>
      </c>
      <c r="J34" s="3" t="n">
        <v>2.5</v>
      </c>
      <c r="K34" s="11" t="n">
        <v>0.1</v>
      </c>
      <c r="L34" s="3" t="n">
        <v>3.2</v>
      </c>
      <c r="M34" s="11" t="n">
        <v>0.3</v>
      </c>
      <c r="N34" s="3" t="n">
        <v>3.5</v>
      </c>
      <c r="O34" s="11" t="n">
        <v>0.4</v>
      </c>
      <c r="P34" s="3" t="n">
        <v>3.5</v>
      </c>
      <c r="Q34" s="11" t="n">
        <v>0.1</v>
      </c>
      <c r="R34" s="3" t="n">
        <v>3.95</v>
      </c>
      <c r="S34" s="11" t="n">
        <v>0.1</v>
      </c>
      <c r="T34" s="3" t="n">
        <v>4.2</v>
      </c>
      <c r="U34" s="11" t="n">
        <v>0.25</v>
      </c>
      <c r="V34" s="3" t="n">
        <v>3.55</v>
      </c>
      <c r="W34" s="11" t="n">
        <v>0.25</v>
      </c>
      <c r="X34" s="3" t="n">
        <v>2.3</v>
      </c>
      <c r="Y34" s="11" t="n">
        <v>0.25</v>
      </c>
      <c r="Z34" s="3" t="n">
        <v>3.75</v>
      </c>
      <c r="AA34" s="11" t="n">
        <v>0.25</v>
      </c>
      <c r="AB34" s="3" t="n">
        <v>3.2</v>
      </c>
      <c r="AC34" s="11" t="n">
        <v>0.2</v>
      </c>
      <c r="AD34" s="3" t="n">
        <v>3.2</v>
      </c>
      <c r="AE34" s="11" t="n">
        <v>0.25</v>
      </c>
      <c r="AF34" s="3" t="n">
        <v>2.85</v>
      </c>
      <c r="AG34" s="11" t="n">
        <v>0.35</v>
      </c>
      <c r="AH34" s="3" t="n">
        <v>3</v>
      </c>
      <c r="AI34" s="11" t="n">
        <v>0.2</v>
      </c>
      <c r="AJ34" s="12" t="n">
        <f aca="false">(B34*C34+D34*E34+F34*G34+H34*I34)/SUM(C34,E34,G34,I34)</f>
        <v>3.73</v>
      </c>
      <c r="AK34" s="0" t="str">
        <f aca="false">IF(AJ34&gt;=2.5,"Pass","Fail")</f>
        <v>Pass</v>
      </c>
      <c r="AL34" s="12" t="n">
        <f aca="false">SUM(J34*K34+L34*M34+N34*O34+P34*Q34+R34*S34)/SUM(K34,M34,O34,Q34,S34)</f>
        <v>3.355</v>
      </c>
      <c r="AM34" s="0" t="str">
        <f aca="false">IF(AL34&gt;=2.5,"Pass","Fail")</f>
        <v>Pass</v>
      </c>
      <c r="AN34" s="3" t="n">
        <f aca="false">SUM(T34*U34+V34*W34+X34*Y34+Z34*AA34)/SUM(U34,W34,Y34,AA34)</f>
        <v>3.45</v>
      </c>
      <c r="AO34" s="2" t="str">
        <f aca="false">IF(AN34&gt;=2.5,"Pass","Fail")</f>
        <v>Pass</v>
      </c>
      <c r="AP34" s="12" t="n">
        <f aca="false">SUM(AB34*AC34+AD34*AE34+AF34*AG34+AH34*AI34)/SUM(AC34,AE34,AG34,AI34)</f>
        <v>3.0375</v>
      </c>
      <c r="AQ34" s="0" t="str">
        <f aca="false">IF(AP34&gt;=2.5,"Pass","Fail")</f>
        <v>Pass</v>
      </c>
      <c r="AR34" s="12" t="n">
        <f aca="false">(AJ34+AL34+AN34+AP34)/4</f>
        <v>3.393125</v>
      </c>
      <c r="AS34" s="0" t="str">
        <f aca="false">IF(AR34&gt;=3,"Pass","Fail")</f>
        <v>Pass</v>
      </c>
    </row>
    <row r="35" customFormat="false" ht="12.75" hidden="false" customHeight="false" outlineLevel="0" collapsed="false">
      <c r="A35" s="9" t="s">
        <v>80</v>
      </c>
      <c r="B35" s="3" t="n">
        <v>4.1</v>
      </c>
      <c r="C35" s="11" t="n">
        <v>0.15</v>
      </c>
      <c r="D35" s="3" t="n">
        <v>3.9</v>
      </c>
      <c r="E35" s="11" t="n">
        <v>0.25</v>
      </c>
      <c r="F35" s="3" t="n">
        <v>2.7</v>
      </c>
      <c r="G35" s="11" t="n">
        <v>0.25</v>
      </c>
      <c r="H35" s="3" t="n">
        <v>4.1</v>
      </c>
      <c r="I35" s="11" t="n">
        <v>0.35</v>
      </c>
      <c r="J35" s="3" t="n">
        <v>2.7</v>
      </c>
      <c r="K35" s="11" t="n">
        <v>0.1</v>
      </c>
      <c r="L35" s="3" t="n">
        <v>3.3</v>
      </c>
      <c r="M35" s="11" t="n">
        <v>0.3</v>
      </c>
      <c r="N35" s="3" t="n">
        <v>3.3</v>
      </c>
      <c r="O35" s="11" t="n">
        <v>0.4</v>
      </c>
      <c r="P35" s="3" t="n">
        <v>4.7</v>
      </c>
      <c r="Q35" s="11" t="n">
        <v>0.1</v>
      </c>
      <c r="R35" s="3" t="n">
        <v>3.55</v>
      </c>
      <c r="S35" s="11" t="n">
        <v>0.1</v>
      </c>
      <c r="T35" s="3" t="n">
        <v>4.6</v>
      </c>
      <c r="U35" s="11" t="n">
        <v>0.25</v>
      </c>
      <c r="V35" s="3" t="n">
        <v>3.5</v>
      </c>
      <c r="W35" s="11" t="n">
        <v>0.25</v>
      </c>
      <c r="X35" s="3" t="n">
        <v>3.8</v>
      </c>
      <c r="Y35" s="11" t="n">
        <v>0.25</v>
      </c>
      <c r="Z35" s="3" t="n">
        <v>4.05</v>
      </c>
      <c r="AA35" s="11" t="n">
        <v>0.25</v>
      </c>
      <c r="AB35" s="3" t="n">
        <v>3.2</v>
      </c>
      <c r="AC35" s="11" t="n">
        <v>0.2</v>
      </c>
      <c r="AD35" s="3" t="n">
        <v>2.9</v>
      </c>
      <c r="AE35" s="11" t="n">
        <v>0.25</v>
      </c>
      <c r="AF35" s="3" t="n">
        <v>3.5</v>
      </c>
      <c r="AG35" s="11" t="n">
        <v>0.35</v>
      </c>
      <c r="AH35" s="3" t="n">
        <v>3.45</v>
      </c>
      <c r="AI35" s="11" t="n">
        <v>0.2</v>
      </c>
      <c r="AJ35" s="12" t="n">
        <f aca="false">(B35*C35+D35*E35+F35*G35+H35*I35)/SUM(C35,E35,G35,I35)</f>
        <v>3.7</v>
      </c>
      <c r="AK35" s="0" t="str">
        <f aca="false">IF(AJ35&gt;=2.5,"Pass","Fail")</f>
        <v>Pass</v>
      </c>
      <c r="AL35" s="12" t="n">
        <f aca="false">SUM(J35*K35+L35*M35+N35*O35+P35*Q35+R35*S35)/SUM(K35,M35,O35,Q35,S35)</f>
        <v>3.405</v>
      </c>
      <c r="AM35" s="0" t="str">
        <f aca="false">IF(AL35&gt;=2.5,"Pass","Fail")</f>
        <v>Pass</v>
      </c>
      <c r="AN35" s="3" t="n">
        <f aca="false">SUM(T35*U35+V35*W35+X35*Y35+Z35*AA35)/SUM(U35,W35,Y35,AA35)</f>
        <v>3.9875</v>
      </c>
      <c r="AO35" s="2" t="str">
        <f aca="false">IF(AN35&gt;=2.5,"Pass","Fail")</f>
        <v>Pass</v>
      </c>
      <c r="AP35" s="12" t="n">
        <f aca="false">SUM(AB35*AC35+AD35*AE35+AF35*AG35+AH35*AI35)/SUM(AC35,AE35,AG35,AI35)</f>
        <v>3.28</v>
      </c>
      <c r="AQ35" s="0" t="str">
        <f aca="false">IF(AP35&gt;=2.5,"Pass","Fail")</f>
        <v>Pass</v>
      </c>
      <c r="AR35" s="12" t="n">
        <f aca="false">(AJ35+AL35+AN35+AP35)/4</f>
        <v>3.593125</v>
      </c>
      <c r="AS35" s="0" t="str">
        <f aca="false">IF(AR35&gt;=3,"Pass","Fail")</f>
        <v>Pass</v>
      </c>
    </row>
    <row r="36" customFormat="false" ht="12.75" hidden="false" customHeight="false" outlineLevel="0" collapsed="false">
      <c r="A36" s="9" t="s">
        <v>81</v>
      </c>
      <c r="B36" s="3" t="n">
        <v>3.2</v>
      </c>
      <c r="C36" s="11" t="n">
        <v>0.15</v>
      </c>
      <c r="D36" s="3" t="n">
        <v>2.4</v>
      </c>
      <c r="E36" s="11" t="n">
        <v>0.25</v>
      </c>
      <c r="F36" s="3" t="n">
        <v>4</v>
      </c>
      <c r="G36" s="11" t="n">
        <v>0.25</v>
      </c>
      <c r="H36" s="3" t="n">
        <v>2.9</v>
      </c>
      <c r="I36" s="11" t="n">
        <v>0.35</v>
      </c>
      <c r="J36" s="3" t="n">
        <v>2.8</v>
      </c>
      <c r="K36" s="11" t="n">
        <v>0.1</v>
      </c>
      <c r="L36" s="3" t="n">
        <v>3.6</v>
      </c>
      <c r="M36" s="11" t="n">
        <v>0.3</v>
      </c>
      <c r="N36" s="3" t="n">
        <v>2.7</v>
      </c>
      <c r="O36" s="11" t="n">
        <v>0.4</v>
      </c>
      <c r="P36" s="3" t="n">
        <v>4.2</v>
      </c>
      <c r="Q36" s="11" t="n">
        <v>0.1</v>
      </c>
      <c r="R36" s="3" t="n">
        <v>3.95</v>
      </c>
      <c r="S36" s="11" t="n">
        <v>0.1</v>
      </c>
      <c r="T36" s="3" t="n">
        <v>4.4</v>
      </c>
      <c r="U36" s="11" t="n">
        <v>0.25</v>
      </c>
      <c r="V36" s="3" t="n">
        <v>3.35</v>
      </c>
      <c r="W36" s="11" t="n">
        <v>0.25</v>
      </c>
      <c r="X36" s="3" t="n">
        <v>3.15</v>
      </c>
      <c r="Y36" s="11" t="n">
        <v>0.25</v>
      </c>
      <c r="Z36" s="3" t="n">
        <v>2.85</v>
      </c>
      <c r="AA36" s="11" t="n">
        <v>0.25</v>
      </c>
      <c r="AB36" s="3" t="n">
        <v>2.9</v>
      </c>
      <c r="AC36" s="11" t="n">
        <v>0.2</v>
      </c>
      <c r="AD36" s="3" t="n">
        <v>2.38</v>
      </c>
      <c r="AE36" s="11" t="n">
        <v>0.25</v>
      </c>
      <c r="AF36" s="3" t="n">
        <v>2.85</v>
      </c>
      <c r="AG36" s="11" t="n">
        <v>0.35</v>
      </c>
      <c r="AH36" s="3" t="n">
        <v>4.15</v>
      </c>
      <c r="AI36" s="11" t="n">
        <v>0.2</v>
      </c>
      <c r="AJ36" s="12" t="n">
        <f aca="false">(B36*C36+D36*E36+F36*G36+H36*I36)/SUM(C36,E36,G36,I36)</f>
        <v>3.095</v>
      </c>
      <c r="AK36" s="0" t="str">
        <f aca="false">IF(AJ36&gt;=2.5,"Pass","Fail")</f>
        <v>Pass</v>
      </c>
      <c r="AL36" s="12" t="n">
        <f aca="false">SUM(J36*K36+L36*M36+N36*O36+P36*Q36+R36*S36)/SUM(K36,M36,O36,Q36,S36)</f>
        <v>3.255</v>
      </c>
      <c r="AM36" s="0" t="str">
        <f aca="false">IF(AL36&gt;=2.5,"Pass","Fail")</f>
        <v>Pass</v>
      </c>
      <c r="AN36" s="3" t="n">
        <f aca="false">SUM(T36*U36+V36*W36+X36*Y36+Z36*AA36)/SUM(U36,W36,Y36,AA36)</f>
        <v>3.4375</v>
      </c>
      <c r="AO36" s="2" t="str">
        <f aca="false">IF(AN36&gt;=2.5,"Pass","Fail")</f>
        <v>Pass</v>
      </c>
      <c r="AP36" s="12" t="n">
        <f aca="false">SUM(AB36*AC36+AD36*AE36+AF36*AG36+AH36*AI36)/SUM(AC36,AE36,AG36,AI36)</f>
        <v>3.0025</v>
      </c>
      <c r="AQ36" s="0" t="str">
        <f aca="false">IF(AP36&gt;=2.5,"Pass","Fail")</f>
        <v>Pass</v>
      </c>
      <c r="AR36" s="12" t="n">
        <f aca="false">(AJ36+AL36+AN36+AP36)/4</f>
        <v>3.1975</v>
      </c>
      <c r="AS36" s="0" t="str">
        <f aca="false">IF(AR36&gt;=3,"Pass","Fail")</f>
        <v>Pass</v>
      </c>
    </row>
    <row r="37" customFormat="false" ht="12.75" hidden="false" customHeight="false" outlineLevel="0" collapsed="false">
      <c r="A37" s="9" t="s">
        <v>82</v>
      </c>
      <c r="B37" s="3" t="n">
        <v>3.1</v>
      </c>
      <c r="C37" s="11" t="n">
        <v>0.15</v>
      </c>
      <c r="D37" s="3" t="n">
        <v>3</v>
      </c>
      <c r="E37" s="11" t="n">
        <v>0.25</v>
      </c>
      <c r="F37" s="3" t="n">
        <v>4.2</v>
      </c>
      <c r="G37" s="11" t="n">
        <v>0.25</v>
      </c>
      <c r="H37" s="3" t="n">
        <v>3.4</v>
      </c>
      <c r="I37" s="11" t="n">
        <v>0.35</v>
      </c>
      <c r="J37" s="3" t="n">
        <v>2.35</v>
      </c>
      <c r="K37" s="11" t="n">
        <v>0.1</v>
      </c>
      <c r="L37" s="3" t="n">
        <v>3.4</v>
      </c>
      <c r="M37" s="11" t="n">
        <v>0.3</v>
      </c>
      <c r="N37" s="3" t="n">
        <v>3.7</v>
      </c>
      <c r="O37" s="11" t="n">
        <v>0.4</v>
      </c>
      <c r="P37" s="3" t="n">
        <v>2</v>
      </c>
      <c r="Q37" s="11" t="n">
        <v>0.1</v>
      </c>
      <c r="R37" s="3" t="n">
        <v>4.05</v>
      </c>
      <c r="S37" s="11" t="n">
        <v>0.1</v>
      </c>
      <c r="T37" s="3" t="n">
        <v>4.4</v>
      </c>
      <c r="U37" s="11" t="n">
        <v>0.25</v>
      </c>
      <c r="V37" s="3" t="n">
        <v>2.2</v>
      </c>
      <c r="W37" s="11" t="n">
        <v>0.25</v>
      </c>
      <c r="X37" s="3" t="n">
        <v>3.7</v>
      </c>
      <c r="Y37" s="11" t="n">
        <v>0.25</v>
      </c>
      <c r="Z37" s="3" t="n">
        <v>3.05</v>
      </c>
      <c r="AA37" s="11" t="n">
        <v>0.25</v>
      </c>
      <c r="AB37" s="3" t="n">
        <v>3.3</v>
      </c>
      <c r="AC37" s="11" t="n">
        <v>0.2</v>
      </c>
      <c r="AD37" s="3" t="n">
        <v>3.3</v>
      </c>
      <c r="AE37" s="11" t="n">
        <v>0.25</v>
      </c>
      <c r="AF37" s="3" t="n">
        <v>3.2</v>
      </c>
      <c r="AG37" s="11" t="n">
        <v>0.35</v>
      </c>
      <c r="AH37" s="3" t="n">
        <v>4.3</v>
      </c>
      <c r="AI37" s="11" t="n">
        <v>0.2</v>
      </c>
      <c r="AJ37" s="12" t="n">
        <f aca="false">(B37*C37+D37*E37+F37*G37+H37*I37)/SUM(C37,E37,G37,I37)</f>
        <v>3.455</v>
      </c>
      <c r="AK37" s="0" t="str">
        <f aca="false">IF(AJ37&gt;=2.5,"Pass","Fail")</f>
        <v>Pass</v>
      </c>
      <c r="AL37" s="12" t="n">
        <f aca="false">SUM(J37*K37+L37*M37+N37*O37+P37*Q37+R37*S37)/SUM(K37,M37,O37,Q37,S37)</f>
        <v>3.34</v>
      </c>
      <c r="AM37" s="0" t="str">
        <f aca="false">IF(AL37&gt;=2.5,"Pass","Fail")</f>
        <v>Pass</v>
      </c>
      <c r="AN37" s="3" t="n">
        <f aca="false">SUM(T37*U37+V37*W37+X37*Y37+Z37*AA37)/SUM(U37,W37,Y37,AA37)</f>
        <v>3.3375</v>
      </c>
      <c r="AO37" s="2" t="str">
        <f aca="false">IF(AN37&gt;=2.5,"Pass","Fail")</f>
        <v>Pass</v>
      </c>
      <c r="AP37" s="12" t="n">
        <f aca="false">SUM(AB37*AC37+AD37*AE37+AF37*AG37+AH37*AI37)/SUM(AC37,AE37,AG37,AI37)</f>
        <v>3.465</v>
      </c>
      <c r="AQ37" s="0" t="str">
        <f aca="false">IF(AP37&gt;=2.5,"Pass","Fail")</f>
        <v>Pass</v>
      </c>
      <c r="AR37" s="12" t="n">
        <f aca="false">(AJ37+AL37+AN37+AP37)/4</f>
        <v>3.399375</v>
      </c>
      <c r="AS37" s="0" t="str">
        <f aca="false">IF(AR37&gt;=3,"Pass","Fail")</f>
        <v>Pass</v>
      </c>
    </row>
    <row r="38" customFormat="false" ht="12.75" hidden="false" customHeight="false" outlineLevel="0" collapsed="false">
      <c r="A38" s="9" t="s">
        <v>83</v>
      </c>
      <c r="B38" s="3" t="n">
        <v>3.9</v>
      </c>
      <c r="C38" s="11" t="n">
        <v>0.15</v>
      </c>
      <c r="D38" s="3" t="n">
        <v>2.6</v>
      </c>
      <c r="E38" s="11" t="n">
        <v>0.25</v>
      </c>
      <c r="F38" s="3" t="n">
        <v>3.3</v>
      </c>
      <c r="G38" s="11" t="n">
        <v>0.25</v>
      </c>
      <c r="H38" s="3" t="n">
        <v>3.4</v>
      </c>
      <c r="I38" s="11" t="n">
        <v>0.35</v>
      </c>
      <c r="J38" s="3" t="n">
        <v>1.8</v>
      </c>
      <c r="K38" s="11" t="n">
        <v>0.1</v>
      </c>
      <c r="L38" s="3" t="n">
        <v>4.1</v>
      </c>
      <c r="M38" s="11" t="n">
        <v>0.3</v>
      </c>
      <c r="N38" s="3" t="n">
        <v>3.7</v>
      </c>
      <c r="O38" s="11" t="n">
        <v>0.4</v>
      </c>
      <c r="P38" s="3" t="n">
        <v>2</v>
      </c>
      <c r="Q38" s="11" t="n">
        <v>0.1</v>
      </c>
      <c r="R38" s="3" t="n">
        <v>3.25</v>
      </c>
      <c r="S38" s="11" t="n">
        <v>0.1</v>
      </c>
      <c r="T38" s="3" t="n">
        <v>4.2</v>
      </c>
      <c r="U38" s="11" t="n">
        <v>0.25</v>
      </c>
      <c r="V38" s="3" t="n">
        <v>3.55</v>
      </c>
      <c r="W38" s="11" t="n">
        <v>0.25</v>
      </c>
      <c r="X38" s="3" t="n">
        <v>3.55</v>
      </c>
      <c r="Y38" s="11" t="n">
        <v>0.25</v>
      </c>
      <c r="Z38" s="3" t="n">
        <v>2.72</v>
      </c>
      <c r="AA38" s="11" t="n">
        <v>0.25</v>
      </c>
      <c r="AB38" s="3" t="n">
        <v>2.55</v>
      </c>
      <c r="AC38" s="11" t="n">
        <v>0.2</v>
      </c>
      <c r="AD38" s="3" t="n">
        <v>3.5</v>
      </c>
      <c r="AE38" s="11" t="n">
        <v>0.25</v>
      </c>
      <c r="AF38" s="3" t="n">
        <v>3.2</v>
      </c>
      <c r="AG38" s="11" t="n">
        <v>0.35</v>
      </c>
      <c r="AH38" s="3" t="n">
        <v>2.45</v>
      </c>
      <c r="AI38" s="11" t="n">
        <v>0.2</v>
      </c>
      <c r="AJ38" s="12" t="n">
        <f aca="false">(B38*C38+D38*E38+F38*G38+H38*I38)/SUM(C38,E38,G38,I38)</f>
        <v>3.25</v>
      </c>
      <c r="AK38" s="0" t="str">
        <f aca="false">IF(AJ38&gt;=2.5,"Pass","Fail")</f>
        <v>Pass</v>
      </c>
      <c r="AL38" s="12" t="n">
        <f aca="false">SUM(J38*K38+L38*M38+N38*O38+P38*Q38+R38*S38)/SUM(K38,M38,O38,Q38,S38)</f>
        <v>3.415</v>
      </c>
      <c r="AM38" s="0" t="str">
        <f aca="false">IF(AL38&gt;=2.5,"Pass","Fail")</f>
        <v>Pass</v>
      </c>
      <c r="AN38" s="3" t="n">
        <f aca="false">SUM(T38*U38+V38*W38+X38*Y38+Z38*AA38)/SUM(U38,W38,Y38,AA38)</f>
        <v>3.505</v>
      </c>
      <c r="AO38" s="2" t="str">
        <f aca="false">IF(AN38&gt;=2.5,"Pass","Fail")</f>
        <v>Pass</v>
      </c>
      <c r="AP38" s="12" t="n">
        <f aca="false">SUM(AB38*AC38+AD38*AE38+AF38*AG38+AH38*AI38)/SUM(AC38,AE38,AG38,AI38)</f>
        <v>2.995</v>
      </c>
      <c r="AQ38" s="0" t="str">
        <f aca="false">IF(AP38&gt;=2.5,"Pass","Fail")</f>
        <v>Pass</v>
      </c>
      <c r="AR38" s="12" t="n">
        <f aca="false">(AJ38+AL38+AN38+AP38)/4</f>
        <v>3.29125</v>
      </c>
      <c r="AS38" s="0" t="str">
        <f aca="false">IF(AR38&gt;=3,"Pass","Fail")</f>
        <v>Pass</v>
      </c>
    </row>
    <row r="39" customFormat="false" ht="12.75" hidden="false" customHeight="false" outlineLevel="0" collapsed="false">
      <c r="A39" s="9" t="s">
        <v>84</v>
      </c>
      <c r="B39" s="3" t="n">
        <v>3.5</v>
      </c>
      <c r="C39" s="11" t="n">
        <v>0.15</v>
      </c>
      <c r="D39" s="3" t="n">
        <v>3.1</v>
      </c>
      <c r="E39" s="11" t="n">
        <v>0.25</v>
      </c>
      <c r="F39" s="3" t="n">
        <v>4</v>
      </c>
      <c r="G39" s="11" t="n">
        <v>0.25</v>
      </c>
      <c r="H39" s="3" t="n">
        <v>3.4</v>
      </c>
      <c r="I39" s="11" t="n">
        <v>0.35</v>
      </c>
      <c r="J39" s="3" t="n">
        <v>3</v>
      </c>
      <c r="K39" s="11" t="n">
        <v>0.1</v>
      </c>
      <c r="L39" s="3" t="n">
        <v>3.4</v>
      </c>
      <c r="M39" s="11" t="n">
        <v>0.3</v>
      </c>
      <c r="N39" s="3" t="n">
        <v>3.5</v>
      </c>
      <c r="O39" s="11" t="n">
        <v>0.4</v>
      </c>
      <c r="P39" s="3" t="n">
        <v>3</v>
      </c>
      <c r="Q39" s="11" t="n">
        <v>0.1</v>
      </c>
      <c r="R39" s="3" t="n">
        <v>3.55</v>
      </c>
      <c r="S39" s="11" t="n">
        <v>0.1</v>
      </c>
      <c r="T39" s="3" t="n">
        <v>3.2</v>
      </c>
      <c r="U39" s="11" t="n">
        <v>0.25</v>
      </c>
      <c r="V39" s="3" t="n">
        <v>3</v>
      </c>
      <c r="W39" s="11" t="n">
        <v>0.25</v>
      </c>
      <c r="X39" s="3" t="n">
        <v>4.55</v>
      </c>
      <c r="Y39" s="11" t="n">
        <v>0.25</v>
      </c>
      <c r="Z39" s="3" t="n">
        <v>3.25</v>
      </c>
      <c r="AA39" s="11" t="n">
        <v>0.25</v>
      </c>
      <c r="AB39" s="3" t="n">
        <v>3.3</v>
      </c>
      <c r="AC39" s="11" t="n">
        <v>0.2</v>
      </c>
      <c r="AD39" s="3" t="n">
        <v>3.1</v>
      </c>
      <c r="AE39" s="11" t="n">
        <v>0.25</v>
      </c>
      <c r="AF39" s="3" t="n">
        <v>3.95</v>
      </c>
      <c r="AG39" s="11" t="n">
        <v>0.35</v>
      </c>
      <c r="AH39" s="3" t="n">
        <v>3</v>
      </c>
      <c r="AI39" s="11" t="n">
        <v>0.2</v>
      </c>
      <c r="AJ39" s="12" t="n">
        <f aca="false">(B39*C39+D39*E39+F39*G39+H39*I39)/SUM(C39,E39,G39,I39)</f>
        <v>3.49</v>
      </c>
      <c r="AK39" s="0" t="str">
        <f aca="false">IF(AJ39&gt;=2.5,"Pass","Fail")</f>
        <v>Pass</v>
      </c>
      <c r="AL39" s="12" t="n">
        <f aca="false">SUM(J39*K39+L39*M39+N39*O39+P39*Q39+R39*S39)/SUM(K39,M39,O39,Q39,S39)</f>
        <v>3.375</v>
      </c>
      <c r="AM39" s="0" t="str">
        <f aca="false">IF(AL39&gt;=2.5,"Pass","Fail")</f>
        <v>Pass</v>
      </c>
      <c r="AN39" s="3" t="n">
        <f aca="false">SUM(T39*U39+V39*W39+X39*Y39+Z39*AA39)/SUM(U39,W39,Y39,AA39)</f>
        <v>3.5</v>
      </c>
      <c r="AO39" s="2" t="str">
        <f aca="false">IF(AN39&gt;=2.5,"Pass","Fail")</f>
        <v>Pass</v>
      </c>
      <c r="AP39" s="12" t="n">
        <f aca="false">SUM(AB39*AC39+AD39*AE39+AF39*AG39+AH39*AI39)/SUM(AC39,AE39,AG39,AI39)</f>
        <v>3.4175</v>
      </c>
      <c r="AQ39" s="0" t="str">
        <f aca="false">IF(AP39&gt;=2.5,"Pass","Fail")</f>
        <v>Pass</v>
      </c>
      <c r="AR39" s="12" t="n">
        <f aca="false">(AJ39+AL39+AN39+AP39)/4</f>
        <v>3.445625</v>
      </c>
      <c r="AS39" s="0" t="str">
        <f aca="false">IF(AR39&gt;=3,"Pass","Fail")</f>
        <v>Pass</v>
      </c>
    </row>
    <row r="40" customFormat="false" ht="12.75" hidden="false" customHeight="false" outlineLevel="0" collapsed="false">
      <c r="A40" s="9" t="s">
        <v>85</v>
      </c>
      <c r="B40" s="3" t="n">
        <v>2.9</v>
      </c>
      <c r="C40" s="11" t="n">
        <v>0.15</v>
      </c>
      <c r="D40" s="3" t="n">
        <v>2.6</v>
      </c>
      <c r="E40" s="11" t="n">
        <v>0.25</v>
      </c>
      <c r="F40" s="3" t="n">
        <v>3</v>
      </c>
      <c r="G40" s="11" t="n">
        <v>0.25</v>
      </c>
      <c r="H40" s="3" t="n">
        <v>3.2</v>
      </c>
      <c r="I40" s="11" t="n">
        <v>0.35</v>
      </c>
      <c r="J40" s="3" t="n">
        <v>2.38</v>
      </c>
      <c r="K40" s="11" t="n">
        <v>0.1</v>
      </c>
      <c r="L40" s="3" t="n">
        <v>3.4</v>
      </c>
      <c r="M40" s="11" t="n">
        <v>0.3</v>
      </c>
      <c r="N40" s="3" t="n">
        <v>3</v>
      </c>
      <c r="O40" s="11" t="n">
        <v>0.4</v>
      </c>
      <c r="P40" s="3" t="n">
        <v>2.1</v>
      </c>
      <c r="Q40" s="11" t="n">
        <v>0.1</v>
      </c>
      <c r="R40" s="3" t="n">
        <v>4.3</v>
      </c>
      <c r="S40" s="11" t="n">
        <v>0.1</v>
      </c>
      <c r="T40" s="3" t="n">
        <v>3.57</v>
      </c>
      <c r="U40" s="11" t="n">
        <v>0.25</v>
      </c>
      <c r="V40" s="3" t="n">
        <v>2.49</v>
      </c>
      <c r="W40" s="11" t="n">
        <v>0.25</v>
      </c>
      <c r="X40" s="3" t="n">
        <v>2.75</v>
      </c>
      <c r="Y40" s="11" t="n">
        <v>0.25</v>
      </c>
      <c r="Z40" s="3" t="n">
        <v>3.1</v>
      </c>
      <c r="AA40" s="11" t="n">
        <v>0.25</v>
      </c>
      <c r="AB40" s="3" t="n">
        <v>3.3</v>
      </c>
      <c r="AC40" s="11" t="n">
        <v>0.2</v>
      </c>
      <c r="AD40" s="3" t="n">
        <v>2.2</v>
      </c>
      <c r="AE40" s="11" t="n">
        <v>0.25</v>
      </c>
      <c r="AF40" s="3" t="n">
        <v>2.55</v>
      </c>
      <c r="AG40" s="11" t="n">
        <v>0.35</v>
      </c>
      <c r="AH40" s="3" t="n">
        <v>2.72</v>
      </c>
      <c r="AI40" s="11" t="n">
        <v>0.2</v>
      </c>
      <c r="AJ40" s="12" t="n">
        <f aca="false">(B40*C40+D40*E40+F40*G40+H40*I40)/SUM(C40,E40,G40,I40)</f>
        <v>2.955</v>
      </c>
      <c r="AK40" s="0" t="str">
        <f aca="false">IF(AJ40&gt;=2.5,"Pass","Fail")</f>
        <v>Pass</v>
      </c>
      <c r="AL40" s="12" t="n">
        <f aca="false">SUM(J40*K40+L40*M40+N40*O40+P40*Q40+R40*S40)/SUM(K40,M40,O40,Q40,S40)</f>
        <v>3.098</v>
      </c>
      <c r="AM40" s="0" t="str">
        <f aca="false">IF(AL40&gt;=2.5,"Pass","Fail")</f>
        <v>Pass</v>
      </c>
      <c r="AN40" s="3" t="n">
        <f aca="false">SUM(T40*U40+V40*W40+X40*Y40+Z40*AA40)/SUM(U40,W40,Y40,AA40)</f>
        <v>2.9775</v>
      </c>
      <c r="AO40" s="2" t="str">
        <f aca="false">IF(AN40&gt;=2.5,"Pass","Fail")</f>
        <v>Pass</v>
      </c>
      <c r="AP40" s="12" t="n">
        <f aca="false">SUM(AB40*AC40+AD40*AE40+AF40*AG40+AH40*AI40)/SUM(AC40,AE40,AG40,AI40)</f>
        <v>2.6465</v>
      </c>
      <c r="AQ40" s="0" t="str">
        <f aca="false">IF(AP40&gt;=2.5,"Pass","Fail")</f>
        <v>Pass</v>
      </c>
      <c r="AR40" s="12" t="n">
        <f aca="false">(AJ40+AL40+AN40+AP40)/4</f>
        <v>2.91925</v>
      </c>
      <c r="AS40" s="14" t="str">
        <f aca="false">IF(AR40&gt;=3,"Pass","Fail")</f>
        <v>Fail</v>
      </c>
    </row>
    <row r="41" customFormat="false" ht="12.75" hidden="false" customHeight="false" outlineLevel="0" collapsed="false">
      <c r="A41" s="9" t="s">
        <v>86</v>
      </c>
      <c r="B41" s="3" t="n">
        <v>3.7</v>
      </c>
      <c r="C41" s="11" t="n">
        <v>0.15</v>
      </c>
      <c r="D41" s="3" t="n">
        <v>2.7</v>
      </c>
      <c r="E41" s="11" t="n">
        <v>0.25</v>
      </c>
      <c r="F41" s="3" t="n">
        <v>3.8</v>
      </c>
      <c r="G41" s="11" t="n">
        <v>0.25</v>
      </c>
      <c r="H41" s="3" t="n">
        <v>3.3</v>
      </c>
      <c r="I41" s="11" t="n">
        <v>0.35</v>
      </c>
      <c r="J41" s="3" t="n">
        <v>3</v>
      </c>
      <c r="K41" s="11" t="n">
        <v>0.1</v>
      </c>
      <c r="L41" s="3" t="n">
        <v>3.9</v>
      </c>
      <c r="M41" s="11" t="n">
        <v>0.3</v>
      </c>
      <c r="N41" s="3" t="n">
        <v>3.5</v>
      </c>
      <c r="O41" s="11" t="n">
        <v>0.4</v>
      </c>
      <c r="P41" s="3" t="n">
        <v>3.9</v>
      </c>
      <c r="Q41" s="11" t="n">
        <v>0.1</v>
      </c>
      <c r="R41" s="3" t="n">
        <v>3.35</v>
      </c>
      <c r="S41" s="11" t="n">
        <v>0.1</v>
      </c>
      <c r="T41" s="3" t="n">
        <v>2.72</v>
      </c>
      <c r="U41" s="11" t="n">
        <v>0.25</v>
      </c>
      <c r="V41" s="3" t="n">
        <v>3</v>
      </c>
      <c r="W41" s="11" t="n">
        <v>0.25</v>
      </c>
      <c r="X41" s="3" t="n">
        <v>3.65</v>
      </c>
      <c r="Y41" s="11" t="n">
        <v>0.25</v>
      </c>
      <c r="Z41" s="3" t="n">
        <v>3.5</v>
      </c>
      <c r="AA41" s="11" t="n">
        <v>0.25</v>
      </c>
      <c r="AB41" s="3" t="n">
        <v>3.3</v>
      </c>
      <c r="AC41" s="11" t="n">
        <v>0.2</v>
      </c>
      <c r="AD41" s="3" t="n">
        <v>3.1</v>
      </c>
      <c r="AE41" s="11" t="n">
        <v>0.25</v>
      </c>
      <c r="AF41" s="3" t="n">
        <v>3.05</v>
      </c>
      <c r="AG41" s="11" t="n">
        <v>0.35</v>
      </c>
      <c r="AH41" s="3" t="n">
        <v>3.6</v>
      </c>
      <c r="AI41" s="11" t="n">
        <v>0.2</v>
      </c>
      <c r="AJ41" s="12" t="n">
        <f aca="false">(B41*C41+D41*E41+F41*G41+H41*I41)/SUM(C41,E41,G41,I41)</f>
        <v>3.335</v>
      </c>
      <c r="AK41" s="0" t="str">
        <f aca="false">IF(AJ41&gt;=2.5,"Pass","Fail")</f>
        <v>Pass</v>
      </c>
      <c r="AL41" s="12" t="n">
        <f aca="false">SUM(J41*K41+L41*M41+N41*O41+P41*Q41+R41*S41)/SUM(K41,M41,O41,Q41,S41)</f>
        <v>3.595</v>
      </c>
      <c r="AM41" s="0" t="str">
        <f aca="false">IF(AL41&gt;=2.5,"Pass","Fail")</f>
        <v>Pass</v>
      </c>
      <c r="AN41" s="3" t="n">
        <f aca="false">SUM(T41*U41+V41*W41+X41*Y41+Z41*AA41)/SUM(U41,W41,Y41,AA41)</f>
        <v>3.2175</v>
      </c>
      <c r="AO41" s="2" t="str">
        <f aca="false">IF(AN41&gt;=2.5,"Pass","Fail")</f>
        <v>Pass</v>
      </c>
      <c r="AP41" s="12" t="n">
        <f aca="false">SUM(AB41*AC41+AD41*AE41+AF41*AG41+AH41*AI41)/SUM(AC41,AE41,AG41,AI41)</f>
        <v>3.2225</v>
      </c>
      <c r="AQ41" s="0" t="str">
        <f aca="false">IF(AP41&gt;=2.5,"Pass","Fail")</f>
        <v>Pass</v>
      </c>
      <c r="AR41" s="12" t="n">
        <f aca="false">(AJ41+AL41+AN41+AP41)/4</f>
        <v>3.3425</v>
      </c>
      <c r="AS41" s="0" t="str">
        <f aca="false">IF(AR41&gt;=3,"Pass","Fail")</f>
        <v>Pass</v>
      </c>
    </row>
    <row r="42" customFormat="false" ht="12.75" hidden="false" customHeight="false" outlineLevel="0" collapsed="false">
      <c r="A42" s="9" t="s">
        <v>87</v>
      </c>
      <c r="B42" s="3" t="n">
        <v>4.1</v>
      </c>
      <c r="C42" s="11" t="n">
        <v>0.15</v>
      </c>
      <c r="D42" s="3" t="n">
        <v>3</v>
      </c>
      <c r="E42" s="11" t="n">
        <v>0.25</v>
      </c>
      <c r="F42" s="3" t="n">
        <v>3.4</v>
      </c>
      <c r="G42" s="11" t="n">
        <v>0.25</v>
      </c>
      <c r="H42" s="3" t="n">
        <v>3.8</v>
      </c>
      <c r="I42" s="11" t="n">
        <v>0.35</v>
      </c>
      <c r="J42" s="3" t="n">
        <v>3</v>
      </c>
      <c r="K42" s="11" t="n">
        <v>0.1</v>
      </c>
      <c r="L42" s="3" t="n">
        <v>3.5</v>
      </c>
      <c r="M42" s="11" t="n">
        <v>0.3</v>
      </c>
      <c r="N42" s="3" t="n">
        <v>3.55</v>
      </c>
      <c r="O42" s="11" t="n">
        <v>0.4</v>
      </c>
      <c r="P42" s="3" t="n">
        <v>2.9</v>
      </c>
      <c r="Q42" s="11" t="n">
        <v>0.1</v>
      </c>
      <c r="R42" s="3" t="n">
        <v>2.05</v>
      </c>
      <c r="S42" s="11" t="n">
        <v>0.1</v>
      </c>
      <c r="T42" s="3" t="n">
        <v>2.6</v>
      </c>
      <c r="U42" s="11" t="n">
        <v>0.25</v>
      </c>
      <c r="V42" s="3" t="n">
        <v>4.35</v>
      </c>
      <c r="W42" s="11" t="n">
        <v>0.25</v>
      </c>
      <c r="X42" s="3" t="n">
        <v>2.75</v>
      </c>
      <c r="Y42" s="11" t="n">
        <v>0.25</v>
      </c>
      <c r="Z42" s="3" t="n">
        <v>3.9</v>
      </c>
      <c r="AA42" s="11" t="n">
        <v>0.25</v>
      </c>
      <c r="AB42" s="3" t="n">
        <v>3.5</v>
      </c>
      <c r="AC42" s="11" t="n">
        <v>0.2</v>
      </c>
      <c r="AD42" s="3" t="n">
        <v>3.2</v>
      </c>
      <c r="AE42" s="11" t="n">
        <v>0.25</v>
      </c>
      <c r="AF42" s="3" t="n">
        <v>2.95</v>
      </c>
      <c r="AG42" s="11" t="n">
        <v>0.35</v>
      </c>
      <c r="AH42" s="3" t="n">
        <v>4.15</v>
      </c>
      <c r="AI42" s="11" t="n">
        <v>0.2</v>
      </c>
      <c r="AJ42" s="12" t="n">
        <f aca="false">(B42*C42+D42*E42+F42*G42+H42*I42)/SUM(C42,E42,G42,I42)</f>
        <v>3.545</v>
      </c>
      <c r="AK42" s="0" t="str">
        <f aca="false">IF(AJ42&gt;=2.5,"Pass","Fail")</f>
        <v>Pass</v>
      </c>
      <c r="AL42" s="12" t="n">
        <f aca="false">SUM(J42*K42+L42*M42+N42*O42+P42*Q42+R42*S42)/SUM(K42,M42,O42,Q42,S42)</f>
        <v>3.265</v>
      </c>
      <c r="AM42" s="0" t="str">
        <f aca="false">IF(AL42&gt;=2.5,"Pass","Fail")</f>
        <v>Pass</v>
      </c>
      <c r="AN42" s="3" t="n">
        <f aca="false">SUM(T42*U42+V42*W42+X42*Y42+Z42*AA42)/SUM(U42,W42,Y42,AA42)</f>
        <v>3.4</v>
      </c>
      <c r="AO42" s="2" t="str">
        <f aca="false">IF(AN42&gt;=2.5,"Pass","Fail")</f>
        <v>Pass</v>
      </c>
      <c r="AP42" s="12" t="n">
        <f aca="false">SUM(AB42*AC42+AD42*AE42+AF42*AG42+AH42*AI42)/SUM(AC42,AE42,AG42,AI42)</f>
        <v>3.3625</v>
      </c>
      <c r="AQ42" s="0" t="str">
        <f aca="false">IF(AP42&gt;=2.5,"Pass","Fail")</f>
        <v>Pass</v>
      </c>
      <c r="AR42" s="12" t="n">
        <f aca="false">(AJ42+AL42+AN42+AP42)/4</f>
        <v>3.393125</v>
      </c>
      <c r="AS42" s="0" t="str">
        <f aca="false">IF(AR42&gt;=3,"Pass","Fail")</f>
        <v>Pass</v>
      </c>
    </row>
    <row r="43" customFormat="false" ht="12.75" hidden="false" customHeight="false" outlineLevel="0" collapsed="false">
      <c r="A43" s="9" t="s">
        <v>88</v>
      </c>
      <c r="B43" s="3" t="n">
        <v>3.8</v>
      </c>
      <c r="C43" s="11" t="n">
        <v>0.15</v>
      </c>
      <c r="D43" s="3" t="n">
        <v>2.7</v>
      </c>
      <c r="E43" s="11" t="n">
        <v>0.25</v>
      </c>
      <c r="F43" s="3" t="n">
        <v>3.7</v>
      </c>
      <c r="G43" s="11" t="n">
        <v>0.25</v>
      </c>
      <c r="H43" s="3" t="n">
        <v>4.1</v>
      </c>
      <c r="I43" s="11" t="n">
        <v>0.35</v>
      </c>
      <c r="J43" s="3" t="n">
        <v>2.2</v>
      </c>
      <c r="K43" s="11" t="n">
        <v>0.1</v>
      </c>
      <c r="L43" s="3" t="n">
        <v>3.5</v>
      </c>
      <c r="M43" s="11" t="n">
        <v>0.3</v>
      </c>
      <c r="N43" s="3" t="n">
        <v>3.1</v>
      </c>
      <c r="O43" s="11" t="n">
        <v>0.4</v>
      </c>
      <c r="P43" s="3" t="n">
        <v>4</v>
      </c>
      <c r="Q43" s="11" t="n">
        <v>0.1</v>
      </c>
      <c r="R43" s="3" t="n">
        <v>3.55</v>
      </c>
      <c r="S43" s="11" t="n">
        <v>0.1</v>
      </c>
      <c r="T43" s="3" t="n">
        <v>3.8</v>
      </c>
      <c r="U43" s="11" t="n">
        <v>0.25</v>
      </c>
      <c r="V43" s="3" t="n">
        <v>3.7</v>
      </c>
      <c r="W43" s="11" t="n">
        <v>0.25</v>
      </c>
      <c r="X43" s="3" t="n">
        <v>3.8</v>
      </c>
      <c r="Y43" s="11" t="n">
        <v>0.25</v>
      </c>
      <c r="Z43" s="3" t="n">
        <v>4.05</v>
      </c>
      <c r="AA43" s="11" t="n">
        <v>0.25</v>
      </c>
      <c r="AB43" s="3" t="n">
        <v>3.2</v>
      </c>
      <c r="AC43" s="11" t="n">
        <v>0.2</v>
      </c>
      <c r="AD43" s="3" t="n">
        <v>4</v>
      </c>
      <c r="AE43" s="11" t="n">
        <v>0.25</v>
      </c>
      <c r="AF43" s="3" t="n">
        <v>3.4</v>
      </c>
      <c r="AG43" s="11" t="n">
        <v>0.35</v>
      </c>
      <c r="AH43" s="3" t="n">
        <v>3.45</v>
      </c>
      <c r="AI43" s="11" t="n">
        <v>0.2</v>
      </c>
      <c r="AJ43" s="12" t="n">
        <f aca="false">(B43*C43+D43*E43+F43*G43+H43*I43)/SUM(C43,E43,G43,I43)</f>
        <v>3.605</v>
      </c>
      <c r="AK43" s="0" t="str">
        <f aca="false">IF(AJ43&gt;=2.5,"Pass","Fail")</f>
        <v>Pass</v>
      </c>
      <c r="AL43" s="12" t="n">
        <f aca="false">SUM(J43*K43+L43*M43+N43*O43+P43*Q43+R43*S43)/SUM(K43,M43,O43,Q43,S43)</f>
        <v>3.265</v>
      </c>
      <c r="AM43" s="0" t="str">
        <f aca="false">IF(AL43&gt;=2.5,"Pass","Fail")</f>
        <v>Pass</v>
      </c>
      <c r="AN43" s="3" t="n">
        <f aca="false">SUM(T43*U43+V43*W43+X43*Y43+Z43*AA43)/SUM(U43,W43,Y43,AA43)</f>
        <v>3.8375</v>
      </c>
      <c r="AO43" s="2" t="str">
        <f aca="false">IF(AN43&gt;=2.5,"Pass","Fail")</f>
        <v>Pass</v>
      </c>
      <c r="AP43" s="12" t="n">
        <f aca="false">SUM(AB43*AC43+AD43*AE43+AF43*AG43+AH43*AI43)/SUM(AC43,AE43,AG43,AI43)</f>
        <v>3.52</v>
      </c>
      <c r="AQ43" s="0" t="str">
        <f aca="false">IF(AP43&gt;=2.5,"Pass","Fail")</f>
        <v>Pass</v>
      </c>
      <c r="AR43" s="12" t="n">
        <f aca="false">(AJ43+AL43+AN43+AP43)/4</f>
        <v>3.556875</v>
      </c>
      <c r="AS43" s="0" t="str">
        <f aca="false">IF(AR43&gt;=3,"Pass","Fail")</f>
        <v>Pass</v>
      </c>
    </row>
    <row r="44" customFormat="false" ht="12.75" hidden="false" customHeight="false" outlineLevel="0" collapsed="false">
      <c r="A44" s="9" t="s">
        <v>89</v>
      </c>
      <c r="B44" s="3" t="n">
        <v>3.7</v>
      </c>
      <c r="C44" s="11" t="n">
        <v>0.15</v>
      </c>
      <c r="D44" s="3" t="n">
        <v>4.3</v>
      </c>
      <c r="E44" s="11" t="n">
        <v>0.25</v>
      </c>
      <c r="F44" s="3" t="n">
        <v>4.1</v>
      </c>
      <c r="G44" s="11" t="n">
        <v>0.25</v>
      </c>
      <c r="H44" s="3" t="n">
        <v>2.9</v>
      </c>
      <c r="I44" s="11" t="n">
        <v>0.35</v>
      </c>
      <c r="J44" s="3" t="n">
        <v>3</v>
      </c>
      <c r="K44" s="11" t="n">
        <v>0.1</v>
      </c>
      <c r="L44" s="3" t="n">
        <v>4.1</v>
      </c>
      <c r="M44" s="11" t="n">
        <v>0.3</v>
      </c>
      <c r="N44" s="3" t="n">
        <v>3.25</v>
      </c>
      <c r="O44" s="11" t="n">
        <v>0.4</v>
      </c>
      <c r="P44" s="3" t="n">
        <v>1.4</v>
      </c>
      <c r="Q44" s="11" t="n">
        <v>0.1</v>
      </c>
      <c r="R44" s="3" t="n">
        <v>3.02</v>
      </c>
      <c r="S44" s="11" t="n">
        <v>0.1</v>
      </c>
      <c r="T44" s="3" t="n">
        <v>4</v>
      </c>
      <c r="U44" s="11" t="n">
        <v>0.25</v>
      </c>
      <c r="V44" s="3" t="n">
        <v>2.42</v>
      </c>
      <c r="W44" s="11" t="n">
        <v>0.25</v>
      </c>
      <c r="X44" s="3" t="n">
        <v>3.8</v>
      </c>
      <c r="Y44" s="11" t="n">
        <v>0.25</v>
      </c>
      <c r="Z44" s="3" t="n">
        <v>4.05</v>
      </c>
      <c r="AA44" s="11" t="n">
        <v>0.25</v>
      </c>
      <c r="AB44" s="3" t="n">
        <v>3.8</v>
      </c>
      <c r="AC44" s="11" t="n">
        <v>0.2</v>
      </c>
      <c r="AD44" s="3" t="n">
        <v>3.2</v>
      </c>
      <c r="AE44" s="11" t="n">
        <v>0.25</v>
      </c>
      <c r="AF44" s="3" t="n">
        <v>3.2</v>
      </c>
      <c r="AG44" s="11" t="n">
        <v>0.35</v>
      </c>
      <c r="AH44" s="3" t="n">
        <v>3</v>
      </c>
      <c r="AI44" s="11" t="n">
        <v>0.2</v>
      </c>
      <c r="AJ44" s="12" t="n">
        <f aca="false">(B44*C44+D44*E44+F44*G44+H44*I44)/SUM(C44,E44,G44,I44)</f>
        <v>3.67</v>
      </c>
      <c r="AK44" s="0" t="str">
        <f aca="false">IF(AJ44&gt;=2.5,"Pass","Fail")</f>
        <v>Pass</v>
      </c>
      <c r="AL44" s="12" t="n">
        <f aca="false">SUM(J44*K44+L44*M44+N44*O44+P44*Q44+R44*S44)/SUM(K44,M44,O44,Q44,S44)</f>
        <v>3.272</v>
      </c>
      <c r="AM44" s="0" t="str">
        <f aca="false">IF(AL44&gt;=2.5,"Pass","Fail")</f>
        <v>Pass</v>
      </c>
      <c r="AN44" s="3" t="n">
        <f aca="false">SUM(T44*U44+V44*W44+X44*Y44+Z44*AA44)/SUM(U44,W44,Y44,AA44)</f>
        <v>3.5675</v>
      </c>
      <c r="AO44" s="2" t="str">
        <f aca="false">IF(AN44&gt;=2.5,"Pass","Fail")</f>
        <v>Pass</v>
      </c>
      <c r="AP44" s="12" t="n">
        <f aca="false">SUM(AB44*AC44+AD44*AE44+AF44*AG44+AH44*AI44)/SUM(AC44,AE44,AG44,AI44)</f>
        <v>3.28</v>
      </c>
      <c r="AQ44" s="0" t="str">
        <f aca="false">IF(AP44&gt;=2.5,"Pass","Fail")</f>
        <v>Pass</v>
      </c>
      <c r="AR44" s="12" t="n">
        <f aca="false">(AJ44+AL44+AN44+AP44)/4</f>
        <v>3.447375</v>
      </c>
      <c r="AS44" s="0" t="str">
        <f aca="false">IF(AR44&gt;=3,"Pass","Fail")</f>
        <v>Pass</v>
      </c>
    </row>
    <row r="45" customFormat="false" ht="12.75" hidden="false" customHeight="false" outlineLevel="0" collapsed="false">
      <c r="A45" s="9" t="s">
        <v>90</v>
      </c>
      <c r="B45" s="3" t="n">
        <v>3.7</v>
      </c>
      <c r="C45" s="11" t="n">
        <v>0.15</v>
      </c>
      <c r="D45" s="3" t="n">
        <v>2.9</v>
      </c>
      <c r="E45" s="11" t="n">
        <v>0.25</v>
      </c>
      <c r="F45" s="3" t="n">
        <v>3.7</v>
      </c>
      <c r="G45" s="11" t="n">
        <v>0.25</v>
      </c>
      <c r="H45" s="3" t="n">
        <v>3.2</v>
      </c>
      <c r="I45" s="11" t="n">
        <v>0.35</v>
      </c>
      <c r="J45" s="3" t="n">
        <v>2.5</v>
      </c>
      <c r="K45" s="11" t="n">
        <v>0.1</v>
      </c>
      <c r="L45" s="3" t="n">
        <v>3</v>
      </c>
      <c r="M45" s="11" t="n">
        <v>0.3</v>
      </c>
      <c r="N45" s="3" t="n">
        <v>3.8</v>
      </c>
      <c r="O45" s="11" t="n">
        <v>0.4</v>
      </c>
      <c r="P45" s="3" t="n">
        <v>2.33</v>
      </c>
      <c r="Q45" s="11" t="n">
        <v>0.1</v>
      </c>
      <c r="R45" s="3" t="n">
        <v>2.4</v>
      </c>
      <c r="S45" s="11" t="n">
        <v>0.1</v>
      </c>
      <c r="T45" s="3" t="n">
        <v>4.6</v>
      </c>
      <c r="U45" s="11" t="n">
        <v>0.25</v>
      </c>
      <c r="V45" s="3" t="n">
        <v>3.5</v>
      </c>
      <c r="W45" s="11" t="n">
        <v>0.25</v>
      </c>
      <c r="X45" s="3" t="n">
        <v>3</v>
      </c>
      <c r="Y45" s="11" t="n">
        <v>0.25</v>
      </c>
      <c r="Z45" s="3" t="n">
        <v>4</v>
      </c>
      <c r="AA45" s="11" t="n">
        <v>0.25</v>
      </c>
      <c r="AB45" s="3" t="n">
        <v>2.7</v>
      </c>
      <c r="AC45" s="11" t="n">
        <v>0.2</v>
      </c>
      <c r="AD45" s="3" t="n">
        <v>3.3</v>
      </c>
      <c r="AE45" s="11" t="n">
        <v>0.25</v>
      </c>
      <c r="AF45" s="3" t="n">
        <v>3.5</v>
      </c>
      <c r="AG45" s="11" t="n">
        <v>0.35</v>
      </c>
      <c r="AH45" s="3" t="n">
        <v>2.6</v>
      </c>
      <c r="AI45" s="11" t="n">
        <v>0.2</v>
      </c>
      <c r="AJ45" s="12" t="n">
        <f aca="false">(B45*C45+D45*E45+F45*G45+H45*I45)/SUM(C45,E45,G45,I45)</f>
        <v>3.325</v>
      </c>
      <c r="AK45" s="0" t="str">
        <f aca="false">IF(AJ45&gt;=2.5,"Pass","Fail")</f>
        <v>Pass</v>
      </c>
      <c r="AL45" s="12" t="n">
        <f aca="false">SUM(J45*K45+L45*M45+N45*O45+P45*Q45+R45*S45)/SUM(K45,M45,O45,Q45,S45)</f>
        <v>3.143</v>
      </c>
      <c r="AM45" s="0" t="str">
        <f aca="false">IF(AL45&gt;=2.5,"Pass","Fail")</f>
        <v>Pass</v>
      </c>
      <c r="AN45" s="3" t="n">
        <f aca="false">SUM(T45*U45+V45*W45+X45*Y45+Z45*AA45)/SUM(U45,W45,Y45,AA45)</f>
        <v>3.775</v>
      </c>
      <c r="AO45" s="2" t="str">
        <f aca="false">IF(AN45&gt;=2.5,"Pass","Fail")</f>
        <v>Pass</v>
      </c>
      <c r="AP45" s="12" t="n">
        <f aca="false">SUM(AB45*AC45+AD45*AE45+AF45*AG45+AH45*AI45)/SUM(AC45,AE45,AG45,AI45)</f>
        <v>3.11</v>
      </c>
      <c r="AQ45" s="0" t="str">
        <f aca="false">IF(AP45&gt;=2.5,"Pass","Fail")</f>
        <v>Pass</v>
      </c>
      <c r="AR45" s="12" t="n">
        <f aca="false">(AJ45+AL45+AN45+AP45)/4</f>
        <v>3.33825</v>
      </c>
      <c r="AS45" s="0" t="str">
        <f aca="false">IF(AR45&gt;=3,"Pass","Fail")</f>
        <v>Pass</v>
      </c>
    </row>
    <row r="46" customFormat="false" ht="12.75" hidden="false" customHeight="false" outlineLevel="0" collapsed="false">
      <c r="A46" s="9" t="s">
        <v>91</v>
      </c>
      <c r="B46" s="3" t="n">
        <v>2.5</v>
      </c>
      <c r="C46" s="11" t="n">
        <v>0.15</v>
      </c>
      <c r="D46" s="3" t="n">
        <v>4</v>
      </c>
      <c r="E46" s="11" t="n">
        <v>0.25</v>
      </c>
      <c r="F46" s="3" t="n">
        <v>3.4</v>
      </c>
      <c r="G46" s="11" t="n">
        <v>0.25</v>
      </c>
      <c r="H46" s="3" t="n">
        <v>3.1</v>
      </c>
      <c r="I46" s="11" t="n">
        <v>0.35</v>
      </c>
      <c r="J46" s="3" t="n">
        <v>3.3</v>
      </c>
      <c r="K46" s="11" t="n">
        <v>0.1</v>
      </c>
      <c r="L46" s="3" t="n">
        <v>2.9</v>
      </c>
      <c r="M46" s="11" t="n">
        <v>0.3</v>
      </c>
      <c r="N46" s="3" t="n">
        <v>3.25</v>
      </c>
      <c r="O46" s="11" t="n">
        <v>0.4</v>
      </c>
      <c r="P46" s="3" t="n">
        <v>2.8</v>
      </c>
      <c r="Q46" s="11" t="n">
        <v>0.1</v>
      </c>
      <c r="R46" s="3" t="n">
        <v>4.1</v>
      </c>
      <c r="S46" s="11" t="n">
        <v>0.1</v>
      </c>
      <c r="T46" s="3" t="n">
        <v>4.8</v>
      </c>
      <c r="U46" s="11" t="n">
        <v>0.25</v>
      </c>
      <c r="V46" s="3" t="n">
        <v>2.3</v>
      </c>
      <c r="W46" s="11" t="n">
        <v>0.25</v>
      </c>
      <c r="X46" s="3" t="n">
        <v>4.45</v>
      </c>
      <c r="Y46" s="11" t="n">
        <v>0.25</v>
      </c>
      <c r="Z46" s="3" t="n">
        <v>4.05</v>
      </c>
      <c r="AA46" s="11" t="n">
        <v>0.25</v>
      </c>
      <c r="AB46" s="3" t="n">
        <v>2.7</v>
      </c>
      <c r="AC46" s="11" t="n">
        <v>0.2</v>
      </c>
      <c r="AD46" s="3" t="n">
        <v>3.4</v>
      </c>
      <c r="AE46" s="11" t="n">
        <v>0.25</v>
      </c>
      <c r="AF46" s="3" t="n">
        <v>2.4</v>
      </c>
      <c r="AG46" s="11" t="n">
        <v>0.35</v>
      </c>
      <c r="AH46" s="3" t="n">
        <v>3.85</v>
      </c>
      <c r="AI46" s="11" t="n">
        <v>0.2</v>
      </c>
      <c r="AJ46" s="12" t="n">
        <f aca="false">(B46*C46+D46*E46+F46*G46+H46*I46)/SUM(C46,E46,G46,I46)</f>
        <v>3.31</v>
      </c>
      <c r="AK46" s="0" t="str">
        <f aca="false">IF(AJ46&gt;=2.5,"Pass","Fail")</f>
        <v>Pass</v>
      </c>
      <c r="AL46" s="12" t="n">
        <f aca="false">SUM(J46*K46+L46*M46+N46*O46+P46*Q46+R46*S46)/SUM(K46,M46,O46,Q46,S46)</f>
        <v>3.19</v>
      </c>
      <c r="AM46" s="0" t="str">
        <f aca="false">IF(AL46&gt;=2.5,"Pass","Fail")</f>
        <v>Pass</v>
      </c>
      <c r="AN46" s="3" t="n">
        <f aca="false">SUM(T46*U46+V46*W46+X46*Y46+Z46*AA46)/SUM(U46,W46,Y46,AA46)</f>
        <v>3.9</v>
      </c>
      <c r="AO46" s="2" t="str">
        <f aca="false">IF(AN46&gt;=2.5,"Pass","Fail")</f>
        <v>Pass</v>
      </c>
      <c r="AP46" s="12" t="n">
        <f aca="false">SUM(AB46*AC46+AD46*AE46+AF46*AG46+AH46*AI46)/SUM(AC46,AE46,AG46,AI46)</f>
        <v>3</v>
      </c>
      <c r="AQ46" s="0" t="str">
        <f aca="false">IF(AP46&gt;=2.5,"Pass","Fail")</f>
        <v>Pass</v>
      </c>
      <c r="AR46" s="12" t="n">
        <f aca="false">(AJ46+AL46+AN46+AP46)/4</f>
        <v>3.35</v>
      </c>
      <c r="AS46" s="0" t="str">
        <f aca="false">IF(AR46&gt;=3,"Pass","Fail")</f>
        <v>Pass</v>
      </c>
    </row>
    <row r="47" customFormat="false" ht="12.75" hidden="false" customHeight="false" outlineLevel="0" collapsed="false">
      <c r="A47" s="9" t="s">
        <v>92</v>
      </c>
      <c r="B47" s="3" t="n">
        <v>4.6</v>
      </c>
      <c r="C47" s="11" t="n">
        <v>0.15</v>
      </c>
      <c r="D47" s="3" t="n">
        <v>4.1</v>
      </c>
      <c r="E47" s="11" t="n">
        <v>0.25</v>
      </c>
      <c r="F47" s="3" t="n">
        <v>3.7</v>
      </c>
      <c r="G47" s="11" t="n">
        <v>0.25</v>
      </c>
      <c r="H47" s="3" t="n">
        <v>3.5</v>
      </c>
      <c r="I47" s="11" t="n">
        <v>0.35</v>
      </c>
      <c r="J47" s="3" t="n">
        <v>2.78</v>
      </c>
      <c r="K47" s="11" t="n">
        <v>0.1</v>
      </c>
      <c r="L47" s="3" t="n">
        <v>3.4</v>
      </c>
      <c r="M47" s="11" t="n">
        <v>0.3</v>
      </c>
      <c r="N47" s="3" t="n">
        <v>3</v>
      </c>
      <c r="O47" s="11" t="n">
        <v>0.4</v>
      </c>
      <c r="P47" s="3" t="n">
        <v>3.2</v>
      </c>
      <c r="Q47" s="11" t="n">
        <v>0.1</v>
      </c>
      <c r="R47" s="3" t="n">
        <v>3.95</v>
      </c>
      <c r="S47" s="11" t="n">
        <v>0.1</v>
      </c>
      <c r="T47" s="3" t="n">
        <v>4.2</v>
      </c>
      <c r="U47" s="11" t="n">
        <v>0.25</v>
      </c>
      <c r="V47" s="3" t="n">
        <v>3.85</v>
      </c>
      <c r="W47" s="11" t="n">
        <v>0.25</v>
      </c>
      <c r="X47" s="3" t="n">
        <v>2.3</v>
      </c>
      <c r="Y47" s="11" t="n">
        <v>0.25</v>
      </c>
      <c r="Z47" s="3" t="n">
        <v>3.75</v>
      </c>
      <c r="AA47" s="11" t="n">
        <v>0.25</v>
      </c>
      <c r="AB47" s="3" t="n">
        <v>3.3</v>
      </c>
      <c r="AC47" s="11" t="n">
        <v>0.2</v>
      </c>
      <c r="AD47" s="3" t="n">
        <v>3.4</v>
      </c>
      <c r="AE47" s="11" t="n">
        <v>0.25</v>
      </c>
      <c r="AF47" s="3" t="n">
        <v>3.55</v>
      </c>
      <c r="AG47" s="11" t="n">
        <v>0.35</v>
      </c>
      <c r="AH47" s="3" t="n">
        <v>3</v>
      </c>
      <c r="AI47" s="11" t="n">
        <v>0.2</v>
      </c>
      <c r="AJ47" s="12" t="n">
        <f aca="false">(B47*C47+D47*E47+F47*G47+H47*I47)/SUM(C47,E47,G47,I47)</f>
        <v>3.865</v>
      </c>
      <c r="AK47" s="0" t="str">
        <f aca="false">IF(AJ47&gt;=2.5,"Pass","Fail")</f>
        <v>Pass</v>
      </c>
      <c r="AL47" s="12" t="n">
        <f aca="false">SUM(J47*K47+L47*M47+N47*O47+P47*Q47+R47*S47)/SUM(K47,M47,O47,Q47,S47)</f>
        <v>3.213</v>
      </c>
      <c r="AM47" s="0" t="str">
        <f aca="false">IF(AL47&gt;=2.5,"Pass","Fail")</f>
        <v>Pass</v>
      </c>
      <c r="AN47" s="3" t="n">
        <f aca="false">SUM(T47*U47+V47*W47+X47*Y47+Z47*AA47)/SUM(U47,W47,Y47,AA47)</f>
        <v>3.525</v>
      </c>
      <c r="AO47" s="2" t="str">
        <f aca="false">IF(AN47&gt;=2.5,"Pass","Fail")</f>
        <v>Pass</v>
      </c>
      <c r="AP47" s="12" t="n">
        <f aca="false">SUM(AB47*AC47+AD47*AE47+AF47*AG47+AH47*AI47)/SUM(AC47,AE47,AG47,AI47)</f>
        <v>3.3525</v>
      </c>
      <c r="AQ47" s="0" t="str">
        <f aca="false">IF(AP47&gt;=2.5,"Pass","Fail")</f>
        <v>Pass</v>
      </c>
      <c r="AR47" s="12" t="n">
        <f aca="false">(AJ47+AL47+AN47+AP47)/4</f>
        <v>3.488875</v>
      </c>
      <c r="AS47" s="0" t="str">
        <f aca="false">IF(AR47&gt;=3,"Pass","Fail")</f>
        <v>Pass</v>
      </c>
    </row>
    <row r="48" customFormat="false" ht="12.75" hidden="false" customHeight="false" outlineLevel="0" collapsed="false">
      <c r="A48" s="9" t="s">
        <v>93</v>
      </c>
      <c r="B48" s="3" t="n">
        <v>3.7</v>
      </c>
      <c r="C48" s="11" t="n">
        <v>0.15</v>
      </c>
      <c r="D48" s="3" t="n">
        <v>3.5</v>
      </c>
      <c r="E48" s="11" t="n">
        <v>0.25</v>
      </c>
      <c r="F48" s="3" t="n">
        <v>3.5</v>
      </c>
      <c r="G48" s="11" t="n">
        <v>0.25</v>
      </c>
      <c r="H48" s="3" t="n">
        <v>2.8</v>
      </c>
      <c r="I48" s="11" t="n">
        <v>0.35</v>
      </c>
      <c r="J48" s="3" t="n">
        <v>2.8</v>
      </c>
      <c r="K48" s="11" t="n">
        <v>0.1</v>
      </c>
      <c r="L48" s="3" t="n">
        <v>3.5</v>
      </c>
      <c r="M48" s="11" t="n">
        <v>0.3</v>
      </c>
      <c r="N48" s="3" t="n">
        <v>3.5</v>
      </c>
      <c r="O48" s="11" t="n">
        <v>0.4</v>
      </c>
      <c r="P48" s="3" t="n">
        <v>2.2</v>
      </c>
      <c r="Q48" s="11" t="n">
        <v>0.1</v>
      </c>
      <c r="R48" s="3" t="n">
        <v>3.55</v>
      </c>
      <c r="S48" s="11" t="n">
        <v>0.1</v>
      </c>
      <c r="T48" s="3" t="n">
        <v>2.6</v>
      </c>
      <c r="U48" s="11" t="n">
        <v>0.25</v>
      </c>
      <c r="V48" s="3" t="n">
        <v>4.35</v>
      </c>
      <c r="W48" s="11" t="n">
        <v>0.25</v>
      </c>
      <c r="X48" s="3" t="n">
        <v>4.6</v>
      </c>
      <c r="Y48" s="11" t="n">
        <v>0.25</v>
      </c>
      <c r="Z48" s="3" t="n">
        <v>3.5</v>
      </c>
      <c r="AA48" s="11" t="n">
        <v>0.25</v>
      </c>
      <c r="AB48" s="3" t="n">
        <v>2.5</v>
      </c>
      <c r="AC48" s="11" t="n">
        <v>0.2</v>
      </c>
      <c r="AD48" s="3" t="n">
        <v>3.5</v>
      </c>
      <c r="AE48" s="11" t="n">
        <v>0.25</v>
      </c>
      <c r="AF48" s="3" t="n">
        <v>4.1</v>
      </c>
      <c r="AG48" s="11" t="n">
        <v>0.35</v>
      </c>
      <c r="AH48" s="3" t="n">
        <v>3</v>
      </c>
      <c r="AI48" s="11" t="n">
        <v>0.2</v>
      </c>
      <c r="AJ48" s="12" t="n">
        <f aca="false">(B48*C48+D48*E48+F48*G48+H48*I48)/SUM(C48,E48,G48,I48)</f>
        <v>3.285</v>
      </c>
      <c r="AK48" s="0" t="str">
        <f aca="false">IF(AJ48&gt;=2.5,"Pass","Fail")</f>
        <v>Pass</v>
      </c>
      <c r="AL48" s="12" t="n">
        <f aca="false">SUM(J48*K48+L48*M48+N48*O48+P48*Q48+R48*S48)/SUM(K48,M48,O48,Q48,S48)</f>
        <v>3.305</v>
      </c>
      <c r="AM48" s="0" t="str">
        <f aca="false">IF(AL48&gt;=2.5,"Pass","Fail")</f>
        <v>Pass</v>
      </c>
      <c r="AN48" s="3" t="n">
        <f aca="false">SUM(T48*U48+V48*W48+X48*Y48+Z48*AA48)/SUM(U48,W48,Y48,AA48)</f>
        <v>3.7625</v>
      </c>
      <c r="AO48" s="2" t="str">
        <f aca="false">IF(AN48&gt;=2.5,"Pass","Fail")</f>
        <v>Pass</v>
      </c>
      <c r="AP48" s="12" t="n">
        <f aca="false">SUM(AB48*AC48+AD48*AE48+AF48*AG48+AH48*AI48)/SUM(AC48,AE48,AG48,AI48)</f>
        <v>3.41</v>
      </c>
      <c r="AQ48" s="0" t="str">
        <f aca="false">IF(AP48&gt;=2.5,"Pass","Fail")</f>
        <v>Pass</v>
      </c>
      <c r="AR48" s="12" t="n">
        <f aca="false">(AJ48+AL48+AN48+AP48)/4</f>
        <v>3.440625</v>
      </c>
      <c r="AS48" s="0" t="str">
        <f aca="false">IF(AR48&gt;=3,"Pass","Fail")</f>
        <v>Pass</v>
      </c>
    </row>
    <row r="49" customFormat="false" ht="12.75" hidden="false" customHeight="false" outlineLevel="0" collapsed="false">
      <c r="A49" s="9" t="s">
        <v>94</v>
      </c>
      <c r="B49" s="3" t="n">
        <v>3.9</v>
      </c>
      <c r="C49" s="11" t="n">
        <v>0.15</v>
      </c>
      <c r="D49" s="3" t="n">
        <v>3.3</v>
      </c>
      <c r="E49" s="11" t="n">
        <v>0.25</v>
      </c>
      <c r="F49" s="3" t="n">
        <v>3.4</v>
      </c>
      <c r="G49" s="11" t="n">
        <v>0.25</v>
      </c>
      <c r="H49" s="3" t="n">
        <v>3.3</v>
      </c>
      <c r="I49" s="11" t="n">
        <v>0.35</v>
      </c>
      <c r="J49" s="3" t="n">
        <v>2.5</v>
      </c>
      <c r="K49" s="11" t="n">
        <v>0.1</v>
      </c>
      <c r="L49" s="3" t="n">
        <v>2.8</v>
      </c>
      <c r="M49" s="11" t="n">
        <v>0.3</v>
      </c>
      <c r="N49" s="3" t="n">
        <v>3.55</v>
      </c>
      <c r="O49" s="11" t="n">
        <v>0.4</v>
      </c>
      <c r="P49" s="3" t="n">
        <v>2.9</v>
      </c>
      <c r="Q49" s="11" t="n">
        <v>0.1</v>
      </c>
      <c r="R49" s="3" t="n">
        <v>1.2</v>
      </c>
      <c r="S49" s="11" t="n">
        <v>0.1</v>
      </c>
      <c r="T49" s="3" t="n">
        <v>3.8</v>
      </c>
      <c r="U49" s="11" t="n">
        <v>0.25</v>
      </c>
      <c r="V49" s="3" t="n">
        <v>3.35</v>
      </c>
      <c r="W49" s="11" t="n">
        <v>0.25</v>
      </c>
      <c r="X49" s="3" t="n">
        <v>3.8</v>
      </c>
      <c r="Y49" s="11" t="n">
        <v>0.25</v>
      </c>
      <c r="Z49" s="3" t="n">
        <v>4.05</v>
      </c>
      <c r="AA49" s="11" t="n">
        <v>0.25</v>
      </c>
      <c r="AB49" s="3" t="n">
        <v>2.9</v>
      </c>
      <c r="AC49" s="11" t="n">
        <v>0.2</v>
      </c>
      <c r="AD49" s="3" t="n">
        <v>1.66</v>
      </c>
      <c r="AE49" s="11" t="n">
        <v>0.25</v>
      </c>
      <c r="AF49" s="3" t="n">
        <v>2.95</v>
      </c>
      <c r="AG49" s="11" t="n">
        <v>0.35</v>
      </c>
      <c r="AH49" s="3" t="n">
        <v>2.36</v>
      </c>
      <c r="AI49" s="11" t="n">
        <v>0.2</v>
      </c>
      <c r="AJ49" s="12" t="n">
        <f aca="false">(B49*C49+D49*E49+F49*G49+H49*I49)/SUM(C49,E49,G49,I49)</f>
        <v>3.415</v>
      </c>
      <c r="AK49" s="0" t="str">
        <f aca="false">IF(AJ49&gt;=2.5,"Pass","Fail")</f>
        <v>Pass</v>
      </c>
      <c r="AL49" s="12" t="n">
        <f aca="false">SUM(J49*K49+L49*M49+N49*O49+P49*Q49+R49*S49)/SUM(K49,M49,O49,Q49,S49)</f>
        <v>2.92</v>
      </c>
      <c r="AM49" s="0" t="str">
        <f aca="false">IF(AL49&gt;=2.5,"Pass","Fail")</f>
        <v>Pass</v>
      </c>
      <c r="AN49" s="3" t="n">
        <f aca="false">SUM(T49*U49+V49*W49+X49*Y49+Z49*AA49)/SUM(U49,W49,Y49,AA49)</f>
        <v>3.75</v>
      </c>
      <c r="AO49" s="2" t="str">
        <f aca="false">IF(AN49&gt;=2.5,"Pass","Fail")</f>
        <v>Pass</v>
      </c>
      <c r="AP49" s="12" t="n">
        <f aca="false">SUM(AB49*AC49+AD49*AE49+AF49*AG49+AH49*AI49)/SUM(AC49,AE49,AG49,AI49)</f>
        <v>2.4995</v>
      </c>
      <c r="AQ49" s="16" t="str">
        <f aca="false">IF(AP49&gt;=2.5,"Pass","Fail")</f>
        <v>Fail</v>
      </c>
      <c r="AR49" s="12" t="n">
        <f aca="false">(AJ49+AL49+AN49+AP49)/4</f>
        <v>3.146125</v>
      </c>
      <c r="AS49" s="0" t="str">
        <f aca="false">IF(AR49&gt;=3,"Pass","Fail")</f>
        <v>Pass</v>
      </c>
    </row>
    <row r="50" customFormat="false" ht="12.75" hidden="false" customHeight="false" outlineLevel="0" collapsed="false">
      <c r="A50" s="9" t="s">
        <v>95</v>
      </c>
      <c r="B50" s="3" t="n">
        <v>3.6</v>
      </c>
      <c r="C50" s="11" t="n">
        <v>0.15</v>
      </c>
      <c r="D50" s="3" t="n">
        <v>3.6</v>
      </c>
      <c r="E50" s="11" t="n">
        <v>0.25</v>
      </c>
      <c r="F50" s="3" t="n">
        <v>3.3</v>
      </c>
      <c r="G50" s="11" t="n">
        <v>0.25</v>
      </c>
      <c r="H50" s="3" t="n">
        <v>3.8</v>
      </c>
      <c r="I50" s="11" t="n">
        <v>0.35</v>
      </c>
      <c r="J50" s="3" t="n">
        <v>3.03</v>
      </c>
      <c r="K50" s="11" t="n">
        <v>0.1</v>
      </c>
      <c r="L50" s="3" t="n">
        <v>3.3</v>
      </c>
      <c r="M50" s="11" t="n">
        <v>0.3</v>
      </c>
      <c r="N50" s="3" t="n">
        <v>4</v>
      </c>
      <c r="O50" s="11" t="n">
        <v>0.4</v>
      </c>
      <c r="P50" s="3" t="n">
        <v>4.6</v>
      </c>
      <c r="Q50" s="11" t="n">
        <v>0.1</v>
      </c>
      <c r="R50" s="3" t="n">
        <v>4.1</v>
      </c>
      <c r="S50" s="11" t="n">
        <v>0.1</v>
      </c>
      <c r="T50" s="3" t="n">
        <v>4</v>
      </c>
      <c r="U50" s="11" t="n">
        <v>0.25</v>
      </c>
      <c r="V50" s="3" t="n">
        <v>2.68</v>
      </c>
      <c r="W50" s="11" t="n">
        <v>0.25</v>
      </c>
      <c r="X50" s="3" t="n">
        <v>3.5</v>
      </c>
      <c r="Y50" s="11" t="n">
        <v>0.25</v>
      </c>
      <c r="Z50" s="3" t="n">
        <v>3.75</v>
      </c>
      <c r="AA50" s="11" t="n">
        <v>0.25</v>
      </c>
      <c r="AB50" s="3" t="n">
        <v>2.9</v>
      </c>
      <c r="AC50" s="11" t="n">
        <v>0.2</v>
      </c>
      <c r="AD50" s="3" t="n">
        <v>3.5</v>
      </c>
      <c r="AE50" s="11" t="n">
        <v>0.25</v>
      </c>
      <c r="AF50" s="3" t="n">
        <v>2.95</v>
      </c>
      <c r="AG50" s="11" t="n">
        <v>0.35</v>
      </c>
      <c r="AH50" s="3" t="n">
        <v>3.85</v>
      </c>
      <c r="AI50" s="11" t="n">
        <v>0.2</v>
      </c>
      <c r="AJ50" s="12" t="n">
        <f aca="false">(B50*C50+D50*E50+F50*G50+H50*I50)/SUM(C50,E50,G50,I50)</f>
        <v>3.595</v>
      </c>
      <c r="AK50" s="0" t="str">
        <f aca="false">IF(AJ50&gt;=2.5,"Pass","Fail")</f>
        <v>Pass</v>
      </c>
      <c r="AL50" s="12" t="n">
        <f aca="false">SUM(J50*K50+L50*M50+N50*O50+P50*Q50+R50*S50)/SUM(K50,M50,O50,Q50,S50)</f>
        <v>3.763</v>
      </c>
      <c r="AM50" s="0" t="str">
        <f aca="false">IF(AL50&gt;=2.5,"Pass","Fail")</f>
        <v>Pass</v>
      </c>
      <c r="AN50" s="3" t="n">
        <f aca="false">SUM(T50*U50+V50*W50+X50*Y50+Z50*AA50)/SUM(U50,W50,Y50,AA50)</f>
        <v>3.4825</v>
      </c>
      <c r="AO50" s="2" t="str">
        <f aca="false">IF(AN50&gt;=2.5,"Pass","Fail")</f>
        <v>Pass</v>
      </c>
      <c r="AP50" s="12" t="n">
        <f aca="false">SUM(AB50*AC50+AD50*AE50+AF50*AG50+AH50*AI50)/SUM(AC50,AE50,AG50,AI50)</f>
        <v>3.2575</v>
      </c>
      <c r="AQ50" s="0" t="str">
        <f aca="false">IF(AP50&gt;=2.5,"Pass","Fail")</f>
        <v>Pass</v>
      </c>
      <c r="AR50" s="12" t="n">
        <f aca="false">(AJ50+AL50+AN50+AP50)/4</f>
        <v>3.5245</v>
      </c>
      <c r="AS50" s="0" t="str">
        <f aca="false">IF(AR50&gt;=3,"Pass","Fail")</f>
        <v>Pass</v>
      </c>
    </row>
    <row r="51" customFormat="false" ht="12.75" hidden="false" customHeight="false" outlineLevel="0" collapsed="false">
      <c r="A51" s="9" t="s">
        <v>96</v>
      </c>
      <c r="B51" s="3" t="n">
        <v>4.3</v>
      </c>
      <c r="C51" s="11" t="n">
        <v>0.15</v>
      </c>
      <c r="D51" s="3" t="n">
        <v>2.9</v>
      </c>
      <c r="E51" s="11" t="n">
        <v>0.25</v>
      </c>
      <c r="F51" s="3" t="n">
        <v>3.5</v>
      </c>
      <c r="G51" s="11" t="n">
        <v>0.25</v>
      </c>
      <c r="H51" s="3" t="n">
        <v>3.8</v>
      </c>
      <c r="I51" s="11" t="n">
        <v>0.35</v>
      </c>
      <c r="J51" s="3" t="n">
        <v>3</v>
      </c>
      <c r="K51" s="11" t="n">
        <v>0.1</v>
      </c>
      <c r="L51" s="3" t="n">
        <v>3.1</v>
      </c>
      <c r="M51" s="11" t="n">
        <v>0.3</v>
      </c>
      <c r="N51" s="3" t="n">
        <v>3.1</v>
      </c>
      <c r="O51" s="11" t="n">
        <v>0.4</v>
      </c>
      <c r="P51" s="3" t="n">
        <v>4.7</v>
      </c>
      <c r="Q51" s="11" t="n">
        <v>0.1</v>
      </c>
      <c r="R51" s="3" t="n">
        <v>1.78</v>
      </c>
      <c r="S51" s="11" t="n">
        <v>0.1</v>
      </c>
      <c r="T51" s="3" t="n">
        <v>3.4</v>
      </c>
      <c r="U51" s="11" t="n">
        <v>0.25</v>
      </c>
      <c r="V51" s="3" t="n">
        <v>3.5</v>
      </c>
      <c r="W51" s="11" t="n">
        <v>0.25</v>
      </c>
      <c r="X51" s="3" t="n">
        <v>1.82</v>
      </c>
      <c r="Y51" s="11" t="n">
        <v>0.25</v>
      </c>
      <c r="Z51" s="3" t="n">
        <v>3.38</v>
      </c>
      <c r="AA51" s="11" t="n">
        <v>0.25</v>
      </c>
      <c r="AB51" s="3" t="n">
        <v>2.7</v>
      </c>
      <c r="AC51" s="11" t="n">
        <v>0.2</v>
      </c>
      <c r="AD51" s="3" t="n">
        <v>2.4</v>
      </c>
      <c r="AE51" s="11" t="n">
        <v>0.25</v>
      </c>
      <c r="AF51" s="3" t="n">
        <v>2.4</v>
      </c>
      <c r="AG51" s="11" t="n">
        <v>0.35</v>
      </c>
      <c r="AH51" s="3" t="n">
        <v>2.08</v>
      </c>
      <c r="AI51" s="11" t="n">
        <v>0.2</v>
      </c>
      <c r="AJ51" s="12" t="n">
        <f aca="false">(B51*C51+D51*E51+F51*G51+H51*I51)/SUM(C51,E51,G51,I51)</f>
        <v>3.575</v>
      </c>
      <c r="AK51" s="0" t="str">
        <f aca="false">IF(AJ51&gt;=2.5,"Pass","Fail")</f>
        <v>Pass</v>
      </c>
      <c r="AL51" s="12" t="n">
        <f aca="false">SUM(J51*K51+L51*M51+N51*O51+P51*Q51+R51*S51)/SUM(K51,M51,O51,Q51,S51)</f>
        <v>3.118</v>
      </c>
      <c r="AM51" s="0" t="str">
        <f aca="false">IF(AL51&gt;=2.5,"Pass","Fail")</f>
        <v>Pass</v>
      </c>
      <c r="AN51" s="3" t="n">
        <f aca="false">SUM(T51*U51+V51*W51+X51*Y51+Z51*AA51)/SUM(U51,W51,Y51,AA51)</f>
        <v>3.025</v>
      </c>
      <c r="AO51" s="2" t="str">
        <f aca="false">IF(AN51&gt;=2.5,"Pass","Fail")</f>
        <v>Pass</v>
      </c>
      <c r="AP51" s="12" t="n">
        <f aca="false">SUM(AB51*AC51+AD51*AE51+AF51*AG51+AH51*AI51)/SUM(AC51,AE51,AG51,AI51)</f>
        <v>2.396</v>
      </c>
      <c r="AQ51" s="16" t="str">
        <f aca="false">IF(AP51&gt;=2.5,"Pass","Fail")</f>
        <v>Fail</v>
      </c>
      <c r="AR51" s="12" t="n">
        <f aca="false">(AJ51+AL51+AN51+AP51)/4</f>
        <v>3.0285</v>
      </c>
      <c r="AS51" s="0" t="str">
        <f aca="false">IF(AR51&gt;=3,"Pass","Fail")</f>
        <v>Pass</v>
      </c>
    </row>
    <row r="52" customFormat="false" ht="12.75" hidden="false" customHeight="false" outlineLevel="0" collapsed="false">
      <c r="A52" s="9" t="s">
        <v>97</v>
      </c>
      <c r="B52" s="3" t="n">
        <v>3.1</v>
      </c>
      <c r="C52" s="11" t="n">
        <v>0.15</v>
      </c>
      <c r="D52" s="3" t="n">
        <v>3.7</v>
      </c>
      <c r="E52" s="11" t="n">
        <v>0.25</v>
      </c>
      <c r="F52" s="3" t="n">
        <v>2.7</v>
      </c>
      <c r="G52" s="11" t="n">
        <v>0.25</v>
      </c>
      <c r="H52" s="3" t="n">
        <v>3</v>
      </c>
      <c r="I52" s="11" t="n">
        <v>0.35</v>
      </c>
      <c r="J52" s="3" t="n">
        <v>3</v>
      </c>
      <c r="K52" s="11" t="n">
        <v>0.1</v>
      </c>
      <c r="L52" s="3" t="n">
        <v>4.8</v>
      </c>
      <c r="M52" s="11" t="n">
        <v>0.3</v>
      </c>
      <c r="N52" s="3" t="n">
        <v>3.65</v>
      </c>
      <c r="O52" s="11" t="n">
        <v>0.4</v>
      </c>
      <c r="P52" s="3" t="n">
        <v>4.3</v>
      </c>
      <c r="Q52" s="11" t="n">
        <v>0.1</v>
      </c>
      <c r="R52" s="3" t="n">
        <v>4.05</v>
      </c>
      <c r="S52" s="11" t="n">
        <v>0.1</v>
      </c>
      <c r="T52" s="3" t="n">
        <v>3.2</v>
      </c>
      <c r="U52" s="11" t="n">
        <v>0.25</v>
      </c>
      <c r="V52" s="3" t="n">
        <v>3</v>
      </c>
      <c r="W52" s="11" t="n">
        <v>0.25</v>
      </c>
      <c r="X52" s="3" t="n">
        <v>2.75</v>
      </c>
      <c r="Y52" s="11" t="n">
        <v>0.25</v>
      </c>
      <c r="Z52" s="3" t="n">
        <v>3.9</v>
      </c>
      <c r="AA52" s="11" t="n">
        <v>0.25</v>
      </c>
      <c r="AB52" s="3" t="n">
        <v>2.9</v>
      </c>
      <c r="AC52" s="11" t="n">
        <v>0.2</v>
      </c>
      <c r="AD52" s="3" t="n">
        <v>3.1</v>
      </c>
      <c r="AE52" s="11" t="n">
        <v>0.25</v>
      </c>
      <c r="AF52" s="3" t="n">
        <v>4.1</v>
      </c>
      <c r="AG52" s="11" t="n">
        <v>0.35</v>
      </c>
      <c r="AH52" s="3" t="n">
        <v>3</v>
      </c>
      <c r="AI52" s="11" t="n">
        <v>0.2</v>
      </c>
      <c r="AJ52" s="12" t="n">
        <f aca="false">(B52*C52+D52*E52+F52*G52+H52*I52)/SUM(C52,E52,G52,I52)</f>
        <v>3.115</v>
      </c>
      <c r="AK52" s="0" t="str">
        <f aca="false">IF(AJ52&gt;=2.5,"Pass","Fail")</f>
        <v>Pass</v>
      </c>
      <c r="AL52" s="12" t="n">
        <f aca="false">SUM(J52*K52+L52*M52+N52*O52+P52*Q52+R52*S52)/SUM(K52,M52,O52,Q52,S52)</f>
        <v>4.035</v>
      </c>
      <c r="AM52" s="0" t="str">
        <f aca="false">IF(AL52&gt;=2.5,"Pass","Fail")</f>
        <v>Pass</v>
      </c>
      <c r="AN52" s="3" t="n">
        <f aca="false">SUM(T52*U52+V52*W52+X52*Y52+Z52*AA52)/SUM(U52,W52,Y52,AA52)</f>
        <v>3.2125</v>
      </c>
      <c r="AO52" s="2" t="str">
        <f aca="false">IF(AN52&gt;=2.5,"Pass","Fail")</f>
        <v>Pass</v>
      </c>
      <c r="AP52" s="12" t="n">
        <f aca="false">SUM(AB52*AC52+AD52*AE52+AF52*AG52+AH52*AI52)/SUM(AC52,AE52,AG52,AI52)</f>
        <v>3.39</v>
      </c>
      <c r="AQ52" s="0" t="str">
        <f aca="false">IF(AP52&gt;=2.5,"Pass","Fail")</f>
        <v>Pass</v>
      </c>
      <c r="AR52" s="12" t="n">
        <f aca="false">(AJ52+AL52+AN52+AP52)/4</f>
        <v>3.438125</v>
      </c>
      <c r="AS52" s="0" t="str">
        <f aca="false">IF(AR52&gt;=3,"Pass","Fail")</f>
        <v>Pass</v>
      </c>
    </row>
    <row r="53" customFormat="false" ht="12.75" hidden="false" customHeight="false" outlineLevel="0" collapsed="false">
      <c r="A53" s="9" t="s">
        <v>98</v>
      </c>
      <c r="B53" s="3" t="n">
        <v>1.3</v>
      </c>
      <c r="C53" s="11" t="n">
        <v>0.15</v>
      </c>
      <c r="D53" s="3" t="n">
        <v>3.8</v>
      </c>
      <c r="E53" s="11" t="n">
        <v>0.25</v>
      </c>
      <c r="F53" s="3" t="n">
        <v>2.9</v>
      </c>
      <c r="G53" s="11" t="n">
        <v>0.25</v>
      </c>
      <c r="H53" s="3" t="n">
        <v>3.6</v>
      </c>
      <c r="I53" s="11" t="n">
        <v>0.35</v>
      </c>
      <c r="J53" s="3" t="n">
        <v>2.5</v>
      </c>
      <c r="K53" s="11" t="n">
        <v>0.1</v>
      </c>
      <c r="L53" s="3" t="n">
        <v>4.3</v>
      </c>
      <c r="M53" s="11" t="n">
        <v>0.3</v>
      </c>
      <c r="N53" s="3" t="n">
        <v>3.25</v>
      </c>
      <c r="O53" s="11" t="n">
        <v>0.4</v>
      </c>
      <c r="P53" s="3" t="n">
        <v>3.9</v>
      </c>
      <c r="Q53" s="11" t="n">
        <v>0.1</v>
      </c>
      <c r="R53" s="3" t="n">
        <v>2.42</v>
      </c>
      <c r="S53" s="11" t="n">
        <v>0.1</v>
      </c>
      <c r="T53" s="3" t="n">
        <v>3.4</v>
      </c>
      <c r="U53" s="11" t="n">
        <v>0.25</v>
      </c>
      <c r="V53" s="3" t="n">
        <v>2.7</v>
      </c>
      <c r="W53" s="11" t="n">
        <v>0.25</v>
      </c>
      <c r="X53" s="3" t="n">
        <v>2.9</v>
      </c>
      <c r="Y53" s="11" t="n">
        <v>0.25</v>
      </c>
      <c r="Z53" s="3" t="n">
        <v>3.3</v>
      </c>
      <c r="AA53" s="11" t="n">
        <v>0.25</v>
      </c>
      <c r="AB53" s="3" t="n">
        <v>2.7</v>
      </c>
      <c r="AC53" s="11" t="n">
        <v>0.2</v>
      </c>
      <c r="AD53" s="3" t="n">
        <v>3.5</v>
      </c>
      <c r="AE53" s="11" t="n">
        <v>0.25</v>
      </c>
      <c r="AF53" s="3" t="n">
        <v>2.4</v>
      </c>
      <c r="AG53" s="11" t="n">
        <v>0.35</v>
      </c>
      <c r="AH53" s="3" t="n">
        <v>2.21</v>
      </c>
      <c r="AI53" s="11" t="n">
        <v>0.2</v>
      </c>
      <c r="AJ53" s="12" t="n">
        <f aca="false">(B53*C53+D53*E53+F53*G53+H53*I53)/SUM(C53,E53,G53,I53)</f>
        <v>3.13</v>
      </c>
      <c r="AK53" s="0" t="str">
        <f aca="false">IF(AJ53&gt;=2.5,"Pass","Fail")</f>
        <v>Pass</v>
      </c>
      <c r="AL53" s="12" t="n">
        <f aca="false">SUM(J53*K53+L53*M53+N53*O53+P53*Q53+R53*S53)/SUM(K53,M53,O53,Q53,S53)</f>
        <v>3.472</v>
      </c>
      <c r="AM53" s="0" t="str">
        <f aca="false">IF(AL53&gt;=2.5,"Pass","Fail")</f>
        <v>Pass</v>
      </c>
      <c r="AN53" s="3" t="n">
        <f aca="false">SUM(T53*U53+V53*W53+X53*Y53+Z53*AA53)/SUM(U53,W53,Y53,AA53)</f>
        <v>3.075</v>
      </c>
      <c r="AO53" s="2" t="str">
        <f aca="false">IF(AN53&gt;=2.5,"Pass","Fail")</f>
        <v>Pass</v>
      </c>
      <c r="AP53" s="12" t="n">
        <f aca="false">SUM(AB53*AC53+AD53*AE53+AF53*AG53+AH53*AI53)/SUM(AC53,AE53,AG53,AI53)</f>
        <v>2.697</v>
      </c>
      <c r="AQ53" s="0" t="str">
        <f aca="false">IF(AP53&gt;=2.5,"Pass","Fail")</f>
        <v>Pass</v>
      </c>
      <c r="AR53" s="12" t="n">
        <f aca="false">(AJ53+AL53+AN53+AP53)/4</f>
        <v>3.0935</v>
      </c>
      <c r="AS53" s="0" t="str">
        <f aca="false">IF(AR53&gt;=3,"Pass","Fail")</f>
        <v>Pass</v>
      </c>
    </row>
    <row r="54" customFormat="false" ht="12.75" hidden="false" customHeight="false" outlineLevel="0" collapsed="false">
      <c r="A54" s="9" t="s">
        <v>99</v>
      </c>
      <c r="B54" s="3" t="n">
        <v>2.1</v>
      </c>
      <c r="C54" s="11" t="n">
        <v>0.15</v>
      </c>
      <c r="D54" s="3" t="n">
        <v>3</v>
      </c>
      <c r="E54" s="11" t="n">
        <v>0.25</v>
      </c>
      <c r="F54" s="3" t="n">
        <v>2.6</v>
      </c>
      <c r="G54" s="11" t="n">
        <v>0.25</v>
      </c>
      <c r="H54" s="3" t="n">
        <v>3.1</v>
      </c>
      <c r="I54" s="11" t="n">
        <v>0.35</v>
      </c>
      <c r="J54" s="3" t="n">
        <v>2.5</v>
      </c>
      <c r="K54" s="11" t="n">
        <v>0.1</v>
      </c>
      <c r="L54" s="3" t="n">
        <v>4</v>
      </c>
      <c r="M54" s="11" t="n">
        <v>0.3</v>
      </c>
      <c r="N54" s="3" t="n">
        <v>3.33</v>
      </c>
      <c r="O54" s="11" t="n">
        <v>0.4</v>
      </c>
      <c r="P54" s="3" t="n">
        <v>3.3</v>
      </c>
      <c r="Q54" s="11" t="n">
        <v>0.1</v>
      </c>
      <c r="R54" s="3" t="n">
        <v>2.25</v>
      </c>
      <c r="S54" s="11" t="n">
        <v>0.1</v>
      </c>
      <c r="T54" s="3" t="n">
        <v>4</v>
      </c>
      <c r="U54" s="11" t="n">
        <v>0.25</v>
      </c>
      <c r="V54" s="3" t="n">
        <v>3</v>
      </c>
      <c r="W54" s="11" t="n">
        <v>0.25</v>
      </c>
      <c r="X54" s="3" t="n">
        <v>3.75</v>
      </c>
      <c r="Y54" s="11" t="n">
        <v>0.25</v>
      </c>
      <c r="Z54" s="3" t="n">
        <v>3.45</v>
      </c>
      <c r="AA54" s="11" t="n">
        <v>0.25</v>
      </c>
      <c r="AB54" s="3" t="n">
        <v>3.1</v>
      </c>
      <c r="AC54" s="11" t="n">
        <v>0.2</v>
      </c>
      <c r="AD54" s="3" t="n">
        <v>3.4</v>
      </c>
      <c r="AE54" s="11" t="n">
        <v>0.25</v>
      </c>
      <c r="AF54" s="3" t="n">
        <v>4.1</v>
      </c>
      <c r="AG54" s="11" t="n">
        <v>0.35</v>
      </c>
      <c r="AH54" s="3" t="n">
        <v>2.9</v>
      </c>
      <c r="AI54" s="11" t="n">
        <v>0.2</v>
      </c>
      <c r="AJ54" s="12" t="n">
        <f aca="false">(B54*C54+D54*E54+F54*G54+H54*I54)/SUM(C54,E54,G54,I54)</f>
        <v>2.8</v>
      </c>
      <c r="AK54" s="0" t="str">
        <f aca="false">IF(AJ54&gt;=2.5,"Pass","Fail")</f>
        <v>Pass</v>
      </c>
      <c r="AL54" s="12" t="n">
        <f aca="false">SUM(J54*K54+L54*M54+N54*O54+P54*Q54+R54*S54)/SUM(K54,M54,O54,Q54,S54)</f>
        <v>3.337</v>
      </c>
      <c r="AM54" s="0" t="str">
        <f aca="false">IF(AL54&gt;=2.5,"Pass","Fail")</f>
        <v>Pass</v>
      </c>
      <c r="AN54" s="3" t="n">
        <f aca="false">SUM(T54*U54+V54*W54+X54*Y54+Z54*AA54)/SUM(U54,W54,Y54,AA54)</f>
        <v>3.55</v>
      </c>
      <c r="AO54" s="2" t="str">
        <f aca="false">IF(AN54&gt;=2.5,"Pass","Fail")</f>
        <v>Pass</v>
      </c>
      <c r="AP54" s="12" t="n">
        <f aca="false">SUM(AB54*AC54+AD54*AE54+AF54*AG54+AH54*AI54)/SUM(AC54,AE54,AG54,AI54)</f>
        <v>3.485</v>
      </c>
      <c r="AQ54" s="0" t="str">
        <f aca="false">IF(AP54&gt;=2.5,"Pass","Fail")</f>
        <v>Pass</v>
      </c>
      <c r="AR54" s="12" t="n">
        <f aca="false">(AJ54+AL54+AN54+AP54)/4</f>
        <v>3.293</v>
      </c>
      <c r="AS54" s="0" t="str">
        <f aca="false">IF(AR54&gt;=3,"Pass","Fail")</f>
        <v>Pass</v>
      </c>
    </row>
    <row r="55" customFormat="false" ht="12.75" hidden="false" customHeight="false" outlineLevel="0" collapsed="false">
      <c r="A55" s="9" t="s">
        <v>100</v>
      </c>
      <c r="B55" s="3" t="n">
        <v>3.2</v>
      </c>
      <c r="C55" s="11" t="n">
        <v>0.15</v>
      </c>
      <c r="D55" s="3" t="n">
        <v>2.5</v>
      </c>
      <c r="E55" s="11" t="n">
        <v>0.25</v>
      </c>
      <c r="F55" s="3" t="n">
        <v>3.7</v>
      </c>
      <c r="G55" s="11" t="n">
        <v>0.25</v>
      </c>
      <c r="H55" s="3" t="n">
        <v>3.4</v>
      </c>
      <c r="I55" s="11" t="n">
        <v>0.35</v>
      </c>
      <c r="J55" s="3" t="n">
        <v>2.8</v>
      </c>
      <c r="K55" s="11" t="n">
        <v>0.1</v>
      </c>
      <c r="L55" s="3" t="n">
        <v>3.4</v>
      </c>
      <c r="M55" s="11" t="n">
        <v>0.3</v>
      </c>
      <c r="N55" s="3" t="n">
        <v>3.5</v>
      </c>
      <c r="O55" s="11" t="n">
        <v>0.4</v>
      </c>
      <c r="P55" s="3" t="n">
        <v>3.7</v>
      </c>
      <c r="Q55" s="11" t="n">
        <v>0.1</v>
      </c>
      <c r="R55" s="3" t="n">
        <v>3.2</v>
      </c>
      <c r="S55" s="11" t="n">
        <v>0.1</v>
      </c>
      <c r="T55" s="3" t="n">
        <v>3.2</v>
      </c>
      <c r="U55" s="11" t="n">
        <v>0.25</v>
      </c>
      <c r="V55" s="3" t="n">
        <v>3</v>
      </c>
      <c r="W55" s="11" t="n">
        <v>0.25</v>
      </c>
      <c r="X55" s="3" t="n">
        <v>3.5</v>
      </c>
      <c r="Y55" s="11" t="n">
        <v>0.25</v>
      </c>
      <c r="Z55" s="3" t="n">
        <v>3.75</v>
      </c>
      <c r="AA55" s="11" t="n">
        <v>0.25</v>
      </c>
      <c r="AB55" s="3" t="n">
        <v>3</v>
      </c>
      <c r="AC55" s="11" t="n">
        <v>0.2</v>
      </c>
      <c r="AD55" s="3" t="n">
        <v>2.64</v>
      </c>
      <c r="AE55" s="11" t="n">
        <v>0.25</v>
      </c>
      <c r="AF55" s="3" t="n">
        <v>3.05</v>
      </c>
      <c r="AG55" s="11" t="n">
        <v>0.35</v>
      </c>
      <c r="AH55" s="3" t="n">
        <v>3.75</v>
      </c>
      <c r="AI55" s="11" t="n">
        <v>0.2</v>
      </c>
      <c r="AJ55" s="12" t="n">
        <f aca="false">(B55*C55+D55*E55+F55*G55+H55*I55)/SUM(C55,E55,G55,I55)</f>
        <v>3.22</v>
      </c>
      <c r="AK55" s="0" t="str">
        <f aca="false">IF(AJ55&gt;=2.5,"Pass","Fail")</f>
        <v>Pass</v>
      </c>
      <c r="AL55" s="12" t="n">
        <f aca="false">SUM(J55*K55+L55*M55+N55*O55+P55*Q55+R55*S55)/SUM(K55,M55,O55,Q55,S55)</f>
        <v>3.39</v>
      </c>
      <c r="AM55" s="0" t="str">
        <f aca="false">IF(AL55&gt;=2.5,"Pass","Fail")</f>
        <v>Pass</v>
      </c>
      <c r="AN55" s="3" t="n">
        <f aca="false">SUM(T55*U55+V55*W55+X55*Y55+Z55*AA55)/SUM(U55,W55,Y55,AA55)</f>
        <v>3.3625</v>
      </c>
      <c r="AO55" s="2" t="str">
        <f aca="false">IF(AN55&gt;=2.5,"Pass","Fail")</f>
        <v>Pass</v>
      </c>
      <c r="AP55" s="12" t="n">
        <f aca="false">SUM(AB55*AC55+AD55*AE55+AF55*AG55+AH55*AI55)/SUM(AC55,AE55,AG55,AI55)</f>
        <v>3.0775</v>
      </c>
      <c r="AQ55" s="0" t="str">
        <f aca="false">IF(AP55&gt;=2.5,"Pass","Fail")</f>
        <v>Pass</v>
      </c>
      <c r="AR55" s="12" t="n">
        <f aca="false">(AJ55+AL55+AN55+AP55)/4</f>
        <v>3.2625</v>
      </c>
      <c r="AS55" s="0" t="str">
        <f aca="false">IF(AR55&gt;=3,"Pass","Fail")</f>
        <v>Pass</v>
      </c>
    </row>
    <row r="56" customFormat="false" ht="12.75" hidden="false" customHeight="false" outlineLevel="0" collapsed="false">
      <c r="A56" s="9" t="s">
        <v>101</v>
      </c>
      <c r="B56" s="3" t="n">
        <v>4.1</v>
      </c>
      <c r="C56" s="11" t="n">
        <v>0.15</v>
      </c>
      <c r="D56" s="3" t="n">
        <v>4.1</v>
      </c>
      <c r="E56" s="11" t="n">
        <v>0.25</v>
      </c>
      <c r="F56" s="3" t="n">
        <v>4.7</v>
      </c>
      <c r="G56" s="11" t="n">
        <v>0.25</v>
      </c>
      <c r="H56" s="3" t="n">
        <v>4.4</v>
      </c>
      <c r="I56" s="11" t="n">
        <v>0.35</v>
      </c>
      <c r="J56" s="3" t="n">
        <v>3.7</v>
      </c>
      <c r="K56" s="11" t="n">
        <v>0.1</v>
      </c>
      <c r="L56" s="3" t="n">
        <v>4.2</v>
      </c>
      <c r="M56" s="11" t="n">
        <v>0.3</v>
      </c>
      <c r="N56" s="3" t="n">
        <v>3.8</v>
      </c>
      <c r="O56" s="11" t="n">
        <v>0.4</v>
      </c>
      <c r="P56" s="3" t="n">
        <v>4.6</v>
      </c>
      <c r="Q56" s="11" t="n">
        <v>0.1</v>
      </c>
      <c r="R56" s="3" t="n">
        <v>3.6</v>
      </c>
      <c r="S56" s="11" t="n">
        <v>0.1</v>
      </c>
      <c r="T56" s="3" t="n">
        <v>3.8</v>
      </c>
      <c r="U56" s="11" t="n">
        <v>0.25</v>
      </c>
      <c r="V56" s="3" t="n">
        <v>3.35</v>
      </c>
      <c r="W56" s="11" t="n">
        <v>0.25</v>
      </c>
      <c r="X56" s="3" t="n">
        <v>2.85</v>
      </c>
      <c r="Y56" s="11" t="n">
        <v>0.25</v>
      </c>
      <c r="Z56" s="3" t="n">
        <v>3.05</v>
      </c>
      <c r="AA56" s="11" t="n">
        <v>0.25</v>
      </c>
      <c r="AB56" s="3" t="n">
        <v>2.9</v>
      </c>
      <c r="AC56" s="11" t="n">
        <v>0.2</v>
      </c>
      <c r="AD56" s="3" t="n">
        <v>3.3</v>
      </c>
      <c r="AE56" s="11" t="n">
        <v>0.25</v>
      </c>
      <c r="AF56" s="3" t="n">
        <v>3.5</v>
      </c>
      <c r="AG56" s="11" t="n">
        <v>0.35</v>
      </c>
      <c r="AH56" s="3" t="n">
        <v>4</v>
      </c>
      <c r="AI56" s="11" t="n">
        <v>0.2</v>
      </c>
      <c r="AJ56" s="12" t="n">
        <f aca="false">(B56*C56+D56*E56+F56*G56+H56*I56)/SUM(C56,E56,G56,I56)</f>
        <v>4.355</v>
      </c>
      <c r="AK56" s="0" t="str">
        <f aca="false">IF(AJ56&gt;=2.5,"Pass","Fail")</f>
        <v>Pass</v>
      </c>
      <c r="AL56" s="12" t="n">
        <f aca="false">SUM(J56*K56+L56*M56+N56*O56+P56*Q56+R56*S56)/SUM(K56,M56,O56,Q56,S56)</f>
        <v>3.97</v>
      </c>
      <c r="AM56" s="0" t="str">
        <f aca="false">IF(AL56&gt;=2.5,"Pass","Fail")</f>
        <v>Pass</v>
      </c>
      <c r="AN56" s="3" t="n">
        <f aca="false">SUM(T56*U56+V56*W56+X56*Y56+Z56*AA56)/SUM(U56,W56,Y56,AA56)</f>
        <v>3.2625</v>
      </c>
      <c r="AO56" s="2" t="str">
        <f aca="false">IF(AN56&gt;=2.5,"Pass","Fail")</f>
        <v>Pass</v>
      </c>
      <c r="AP56" s="12" t="n">
        <f aca="false">SUM(AB56*AC56+AD56*AE56+AF56*AG56+AH56*AI56)/SUM(AC56,AE56,AG56,AI56)</f>
        <v>3.43</v>
      </c>
      <c r="AQ56" s="0" t="str">
        <f aca="false">IF(AP56&gt;=2.5,"Pass","Fail")</f>
        <v>Pass</v>
      </c>
      <c r="AR56" s="12" t="n">
        <f aca="false">(AJ56+AL56+AN56+AP56)/4</f>
        <v>3.754375</v>
      </c>
      <c r="AS56" s="0" t="str">
        <f aca="false">IF(AR56&gt;=3,"Pass","Fail")</f>
        <v>Pass</v>
      </c>
    </row>
    <row r="57" customFormat="false" ht="12.75" hidden="false" customHeight="false" outlineLevel="0" collapsed="false">
      <c r="A57" s="9" t="s">
        <v>102</v>
      </c>
      <c r="B57" s="3" t="n">
        <v>2.8</v>
      </c>
      <c r="C57" s="11" t="n">
        <v>0.15</v>
      </c>
      <c r="D57" s="3" t="n">
        <v>3.5</v>
      </c>
      <c r="E57" s="11" t="n">
        <v>0.25</v>
      </c>
      <c r="F57" s="3" t="n">
        <v>2.1</v>
      </c>
      <c r="G57" s="11" t="n">
        <v>0.25</v>
      </c>
      <c r="H57" s="3" t="n">
        <v>3.7</v>
      </c>
      <c r="I57" s="11" t="n">
        <v>0.35</v>
      </c>
      <c r="J57" s="3" t="n">
        <v>2.5</v>
      </c>
      <c r="K57" s="11" t="n">
        <v>0.1</v>
      </c>
      <c r="L57" s="3" t="n">
        <v>3.6</v>
      </c>
      <c r="M57" s="11" t="n">
        <v>0.3</v>
      </c>
      <c r="N57" s="3" t="n">
        <v>2.55</v>
      </c>
      <c r="O57" s="11" t="n">
        <v>0.4</v>
      </c>
      <c r="P57" s="3" t="n">
        <v>4.3</v>
      </c>
      <c r="Q57" s="11" t="n">
        <v>0.1</v>
      </c>
      <c r="R57" s="3" t="n">
        <v>4.25</v>
      </c>
      <c r="S57" s="11" t="n">
        <v>0.1</v>
      </c>
      <c r="T57" s="3" t="n">
        <v>3.4</v>
      </c>
      <c r="U57" s="11" t="n">
        <v>0.25</v>
      </c>
      <c r="V57" s="3" t="n">
        <v>3.5</v>
      </c>
      <c r="W57" s="11" t="n">
        <v>0.25</v>
      </c>
      <c r="X57" s="3" t="n">
        <v>3.53</v>
      </c>
      <c r="Y57" s="11" t="n">
        <v>0.25</v>
      </c>
      <c r="Z57" s="3" t="n">
        <v>2.76</v>
      </c>
      <c r="AA57" s="11" t="n">
        <v>0.25</v>
      </c>
      <c r="AB57" s="3" t="n">
        <v>3</v>
      </c>
      <c r="AC57" s="11" t="n">
        <v>0.2</v>
      </c>
      <c r="AD57" s="3" t="n">
        <v>3.4</v>
      </c>
      <c r="AE57" s="11" t="n">
        <v>0.25</v>
      </c>
      <c r="AF57" s="3" t="n">
        <v>2.42</v>
      </c>
      <c r="AG57" s="11" t="n">
        <v>0.35</v>
      </c>
      <c r="AH57" s="3" t="n">
        <v>4.15</v>
      </c>
      <c r="AI57" s="11" t="n">
        <v>0.2</v>
      </c>
      <c r="AJ57" s="12" t="n">
        <f aca="false">(B57*C57+D57*E57+F57*G57+H57*I57)/SUM(C57,E57,G57,I57)</f>
        <v>3.115</v>
      </c>
      <c r="AK57" s="0" t="str">
        <f aca="false">IF(AJ57&gt;=2.5,"Pass","Fail")</f>
        <v>Pass</v>
      </c>
      <c r="AL57" s="12" t="n">
        <f aca="false">SUM(J57*K57+L57*M57+N57*O57+P57*Q57+R57*S57)/SUM(K57,M57,O57,Q57,S57)</f>
        <v>3.205</v>
      </c>
      <c r="AM57" s="0" t="str">
        <f aca="false">IF(AL57&gt;=2.5,"Pass","Fail")</f>
        <v>Pass</v>
      </c>
      <c r="AN57" s="3" t="n">
        <f aca="false">SUM(T57*U57+V57*W57+X57*Y57+Z57*AA57)/SUM(U57,W57,Y57,AA57)</f>
        <v>3.2975</v>
      </c>
      <c r="AO57" s="2" t="str">
        <f aca="false">IF(AN57&gt;=2.5,"Pass","Fail")</f>
        <v>Pass</v>
      </c>
      <c r="AP57" s="12" t="n">
        <f aca="false">SUM(AB57*AC57+AD57*AE57+AF57*AG57+AH57*AI57)/SUM(AC57,AE57,AG57,AI57)</f>
        <v>3.127</v>
      </c>
      <c r="AQ57" s="0" t="str">
        <f aca="false">IF(AP57&gt;=2.5,"Pass","Fail")</f>
        <v>Pass</v>
      </c>
      <c r="AR57" s="12" t="n">
        <f aca="false">(AJ57+AL57+AN57+AP57)/4</f>
        <v>3.186125</v>
      </c>
      <c r="AS57" s="0" t="str">
        <f aca="false">IF(AR57&gt;=3,"Pass","Fail")</f>
        <v>Pass</v>
      </c>
    </row>
    <row r="58" customFormat="false" ht="12.75" hidden="false" customHeight="false" outlineLevel="0" collapsed="false">
      <c r="A58" s="9" t="s">
        <v>103</v>
      </c>
      <c r="B58" s="3" t="n">
        <v>0</v>
      </c>
      <c r="C58" s="11" t="n">
        <v>0.15</v>
      </c>
      <c r="D58" s="3" t="n">
        <v>2.8</v>
      </c>
      <c r="E58" s="11" t="n">
        <v>0.25</v>
      </c>
      <c r="F58" s="3" t="n">
        <v>3.3</v>
      </c>
      <c r="G58" s="11" t="n">
        <v>0.25</v>
      </c>
      <c r="H58" s="3" t="n">
        <v>3.8</v>
      </c>
      <c r="I58" s="11" t="n">
        <v>0.35</v>
      </c>
      <c r="J58" s="3" t="n">
        <v>2.3</v>
      </c>
      <c r="K58" s="11" t="n">
        <v>0.1</v>
      </c>
      <c r="L58" s="3" t="n">
        <v>3.2</v>
      </c>
      <c r="M58" s="11" t="n">
        <v>0.3</v>
      </c>
      <c r="N58" s="3" t="n">
        <v>3.25</v>
      </c>
      <c r="O58" s="11" t="n">
        <v>0.4</v>
      </c>
      <c r="P58" s="3" t="n">
        <v>3.4</v>
      </c>
      <c r="Q58" s="11" t="n">
        <v>0.1</v>
      </c>
      <c r="R58" s="3" t="n">
        <v>3.35</v>
      </c>
      <c r="S58" s="11" t="n">
        <v>0.1</v>
      </c>
      <c r="T58" s="3" t="n">
        <v>4.8</v>
      </c>
      <c r="U58" s="11" t="n">
        <v>0.25</v>
      </c>
      <c r="V58" s="3" t="n">
        <v>2.2</v>
      </c>
      <c r="W58" s="11" t="n">
        <v>0.25</v>
      </c>
      <c r="X58" s="3" t="n">
        <v>3.55</v>
      </c>
      <c r="Y58" s="11" t="n">
        <v>0.25</v>
      </c>
      <c r="Z58" s="3" t="n">
        <v>3.3</v>
      </c>
      <c r="AA58" s="11" t="n">
        <v>0.25</v>
      </c>
      <c r="AB58" s="3" t="n">
        <v>2.7</v>
      </c>
      <c r="AC58" s="11" t="n">
        <v>0.2</v>
      </c>
      <c r="AD58" s="3" t="n">
        <v>2.1</v>
      </c>
      <c r="AE58" s="11" t="n">
        <v>0.25</v>
      </c>
      <c r="AF58" s="3" t="n">
        <v>3.2</v>
      </c>
      <c r="AG58" s="11" t="n">
        <v>0.35</v>
      </c>
      <c r="AH58" s="3" t="n">
        <v>3.6</v>
      </c>
      <c r="AI58" s="11" t="n">
        <v>0.2</v>
      </c>
      <c r="AJ58" s="12" t="n">
        <f aca="false">(B58*C58+D58*E58+F58*G58+H58*I58)/SUM(C58,E58,G58,I58)</f>
        <v>2.855</v>
      </c>
      <c r="AK58" s="15" t="str">
        <f aca="false">IF(AJ58&gt;=2.5,"Pass","Fail")</f>
        <v>Pass</v>
      </c>
      <c r="AL58" s="12" t="n">
        <f aca="false">SUM(J58*K58+L58*M58+N58*O58+P58*Q58+R58*S58)/SUM(K58,M58,O58,Q58,S58)</f>
        <v>3.165</v>
      </c>
      <c r="AM58" s="0" t="str">
        <f aca="false">IF(AL58&gt;=2.5,"Pass","Fail")</f>
        <v>Pass</v>
      </c>
      <c r="AN58" s="3" t="n">
        <f aca="false">SUM(T58*U58+V58*W58+X58*Y58+Z58*AA58)/SUM(U58,W58,Y58,AA58)</f>
        <v>3.4625</v>
      </c>
      <c r="AO58" s="2" t="str">
        <f aca="false">IF(AN58&gt;=2.5,"Pass","Fail")</f>
        <v>Pass</v>
      </c>
      <c r="AP58" s="12" t="n">
        <f aca="false">SUM(AB58*AC58+AD58*AE58+AF58*AG58+AH58*AI58)/SUM(AC58,AE58,AG58,AI58)</f>
        <v>2.905</v>
      </c>
      <c r="AQ58" s="0" t="str">
        <f aca="false">IF(AP58&gt;=2.5,"Pass","Fail")</f>
        <v>Pass</v>
      </c>
      <c r="AR58" s="12" t="n">
        <f aca="false">(AJ58+AL58+AN58+AP58)/4</f>
        <v>3.096875</v>
      </c>
      <c r="AS58" s="0" t="str">
        <f aca="false">IF(AR58&gt;=3,"Pass","Fail")</f>
        <v>Pass</v>
      </c>
    </row>
    <row r="59" customFormat="false" ht="12.75" hidden="false" customHeight="false" outlineLevel="0" collapsed="false">
      <c r="A59" s="9" t="s">
        <v>104</v>
      </c>
      <c r="B59" s="3" t="n">
        <v>3.2</v>
      </c>
      <c r="C59" s="11" t="n">
        <v>0.15</v>
      </c>
      <c r="D59" s="3" t="n">
        <v>2.9</v>
      </c>
      <c r="E59" s="11" t="n">
        <v>0.25</v>
      </c>
      <c r="F59" s="3" t="n">
        <v>2.7</v>
      </c>
      <c r="G59" s="11" t="n">
        <v>0.25</v>
      </c>
      <c r="H59" s="3" t="n">
        <v>3.6</v>
      </c>
      <c r="I59" s="11" t="n">
        <v>0.35</v>
      </c>
      <c r="J59" s="3" t="n">
        <v>2</v>
      </c>
      <c r="K59" s="11" t="n">
        <v>0.1</v>
      </c>
      <c r="L59" s="3" t="n">
        <v>3.9</v>
      </c>
      <c r="M59" s="11" t="n">
        <v>0.3</v>
      </c>
      <c r="N59" s="3" t="n">
        <v>3.3</v>
      </c>
      <c r="O59" s="11" t="n">
        <v>0.4</v>
      </c>
      <c r="P59" s="3" t="n">
        <v>2.1</v>
      </c>
      <c r="Q59" s="11" t="n">
        <v>0.1</v>
      </c>
      <c r="R59" s="3" t="n">
        <v>3.65</v>
      </c>
      <c r="S59" s="11" t="n">
        <v>0.1</v>
      </c>
      <c r="T59" s="3" t="n">
        <v>3.4</v>
      </c>
      <c r="U59" s="11" t="n">
        <v>0.25</v>
      </c>
      <c r="V59" s="3" t="n">
        <v>3.5</v>
      </c>
      <c r="W59" s="11" t="n">
        <v>0.25</v>
      </c>
      <c r="X59" s="3" t="n">
        <v>4.6</v>
      </c>
      <c r="Y59" s="11" t="n">
        <v>0.25</v>
      </c>
      <c r="Z59" s="3" t="n">
        <v>3.5</v>
      </c>
      <c r="AA59" s="11" t="n">
        <v>0.25</v>
      </c>
      <c r="AB59" s="3" t="n">
        <v>2.23</v>
      </c>
      <c r="AC59" s="11" t="n">
        <v>0.2</v>
      </c>
      <c r="AD59" s="3" t="n">
        <v>3.4</v>
      </c>
      <c r="AE59" s="11" t="n">
        <v>0.25</v>
      </c>
      <c r="AF59" s="3" t="n">
        <v>3.5</v>
      </c>
      <c r="AG59" s="11" t="n">
        <v>0.35</v>
      </c>
      <c r="AH59" s="3" t="n">
        <v>3.85</v>
      </c>
      <c r="AI59" s="11" t="n">
        <v>0.2</v>
      </c>
      <c r="AJ59" s="12" t="n">
        <f aca="false">(B59*C59+D59*E59+F59*G59+H59*I59)/SUM(C59,E59,G59,I59)</f>
        <v>3.14</v>
      </c>
      <c r="AK59" s="0" t="str">
        <f aca="false">IF(AJ59&gt;=2.5,"Pass","Fail")</f>
        <v>Pass</v>
      </c>
      <c r="AL59" s="12" t="n">
        <f aca="false">SUM(J59*K59+L59*M59+N59*O59+P59*Q59+R59*S59)/SUM(K59,M59,O59,Q59,S59)</f>
        <v>3.265</v>
      </c>
      <c r="AM59" s="0" t="str">
        <f aca="false">IF(AL59&gt;=2.5,"Pass","Fail")</f>
        <v>Pass</v>
      </c>
      <c r="AN59" s="3" t="n">
        <f aca="false">SUM(T59*U59+V59*W59+X59*Y59+Z59*AA59)/SUM(U59,W59,Y59,AA59)</f>
        <v>3.75</v>
      </c>
      <c r="AO59" s="2" t="str">
        <f aca="false">IF(AN59&gt;=2.5,"Pass","Fail")</f>
        <v>Pass</v>
      </c>
      <c r="AP59" s="12" t="n">
        <f aca="false">SUM(AB59*AC59+AD59*AE59+AF59*AG59+AH59*AI59)/SUM(AC59,AE59,AG59,AI59)</f>
        <v>3.291</v>
      </c>
      <c r="AQ59" s="0" t="str">
        <f aca="false">IF(AP59&gt;=2.5,"Pass","Fail")</f>
        <v>Pass</v>
      </c>
      <c r="AR59" s="12" t="n">
        <f aca="false">(AJ59+AL59+AN59+AP59)/4</f>
        <v>3.3615</v>
      </c>
      <c r="AS59" s="0" t="str">
        <f aca="false">IF(AR59&gt;=3,"Pass","Fail")</f>
        <v>Pass</v>
      </c>
    </row>
    <row r="60" customFormat="false" ht="12.75" hidden="false" customHeight="false" outlineLevel="0" collapsed="false">
      <c r="A60" s="9" t="s">
        <v>105</v>
      </c>
      <c r="B60" s="3" t="n">
        <v>4.1</v>
      </c>
      <c r="C60" s="11" t="n">
        <v>0.15</v>
      </c>
      <c r="D60" s="3" t="n">
        <v>3.7</v>
      </c>
      <c r="E60" s="11" t="n">
        <v>0.25</v>
      </c>
      <c r="F60" s="3" t="n">
        <v>3.6</v>
      </c>
      <c r="G60" s="11" t="n">
        <v>0.25</v>
      </c>
      <c r="H60" s="3" t="n">
        <v>3.8</v>
      </c>
      <c r="I60" s="11" t="n">
        <v>0.35</v>
      </c>
      <c r="J60" s="3" t="n">
        <v>3.9</v>
      </c>
      <c r="K60" s="11" t="n">
        <v>0.1</v>
      </c>
      <c r="L60" s="3" t="n">
        <v>4.3</v>
      </c>
      <c r="M60" s="11" t="n">
        <v>0.3</v>
      </c>
      <c r="N60" s="3" t="n">
        <v>3</v>
      </c>
      <c r="O60" s="11" t="n">
        <v>0.4</v>
      </c>
      <c r="P60" s="3" t="n">
        <v>3.8</v>
      </c>
      <c r="Q60" s="11" t="n">
        <v>0.1</v>
      </c>
      <c r="R60" s="3" t="n">
        <v>2.8</v>
      </c>
      <c r="S60" s="11" t="n">
        <v>0.1</v>
      </c>
      <c r="T60" s="3" t="n">
        <v>2.6</v>
      </c>
      <c r="U60" s="11" t="n">
        <v>0.25</v>
      </c>
      <c r="V60" s="3" t="n">
        <v>4.35</v>
      </c>
      <c r="W60" s="11" t="n">
        <v>0.25</v>
      </c>
      <c r="X60" s="3" t="n">
        <v>2.3</v>
      </c>
      <c r="Y60" s="11" t="n">
        <v>0.25</v>
      </c>
      <c r="Z60" s="3" t="n">
        <v>3.75</v>
      </c>
      <c r="AA60" s="11" t="n">
        <v>0.25</v>
      </c>
      <c r="AB60" s="3" t="n">
        <v>3.2</v>
      </c>
      <c r="AC60" s="11" t="n">
        <v>0.2</v>
      </c>
      <c r="AD60" s="3" t="n">
        <v>4.1</v>
      </c>
      <c r="AE60" s="11" t="n">
        <v>0.25</v>
      </c>
      <c r="AF60" s="3" t="n">
        <v>3.55</v>
      </c>
      <c r="AG60" s="11" t="n">
        <v>0.35</v>
      </c>
      <c r="AH60" s="3" t="n">
        <v>4.3</v>
      </c>
      <c r="AI60" s="11" t="n">
        <v>0.2</v>
      </c>
      <c r="AJ60" s="12" t="n">
        <f aca="false">(B60*C60+D60*E60+F60*G60+H60*I60)/SUM(C60,E60,G60,I60)</f>
        <v>3.77</v>
      </c>
      <c r="AK60" s="0" t="str">
        <f aca="false">IF(AJ60&gt;=2.5,"Pass","Fail")</f>
        <v>Pass</v>
      </c>
      <c r="AL60" s="12" t="n">
        <f aca="false">SUM(J60*K60+L60*M60+N60*O60+P60*Q60+R60*S60)/SUM(K60,M60,O60,Q60,S60)</f>
        <v>3.54</v>
      </c>
      <c r="AM60" s="0" t="str">
        <f aca="false">IF(AL60&gt;=2.5,"Pass","Fail")</f>
        <v>Pass</v>
      </c>
      <c r="AN60" s="3" t="n">
        <f aca="false">SUM(T60*U60+V60*W60+X60*Y60+Z60*AA60)/SUM(U60,W60,Y60,AA60)</f>
        <v>3.25</v>
      </c>
      <c r="AO60" s="2" t="str">
        <f aca="false">IF(AN60&gt;=2.5,"Pass","Fail")</f>
        <v>Pass</v>
      </c>
      <c r="AP60" s="12" t="n">
        <f aca="false">SUM(AB60*AC60+AD60*AE60+AF60*AG60+AH60*AI60)/SUM(AC60,AE60,AG60,AI60)</f>
        <v>3.7675</v>
      </c>
      <c r="AQ60" s="0" t="str">
        <f aca="false">IF(AP60&gt;=2.5,"Pass","Fail")</f>
        <v>Pass</v>
      </c>
      <c r="AR60" s="12" t="n">
        <f aca="false">(AJ60+AL60+AN60+AP60)/4</f>
        <v>3.581875</v>
      </c>
      <c r="AS60" s="0" t="str">
        <f aca="false">IF(AR60&gt;=3,"Pass","Fail")</f>
        <v>Pass</v>
      </c>
    </row>
    <row r="61" customFormat="false" ht="12.75" hidden="false" customHeight="false" outlineLevel="0" collapsed="false">
      <c r="A61" s="9" t="s">
        <v>106</v>
      </c>
      <c r="B61" s="3" t="n">
        <v>3.2</v>
      </c>
      <c r="C61" s="11" t="n">
        <v>0.15</v>
      </c>
      <c r="D61" s="3" t="n">
        <v>2.3</v>
      </c>
      <c r="E61" s="11" t="n">
        <v>0.25</v>
      </c>
      <c r="F61" s="3" t="n">
        <v>3.2</v>
      </c>
      <c r="G61" s="11" t="n">
        <v>0.25</v>
      </c>
      <c r="H61" s="3" t="n">
        <v>3.3</v>
      </c>
      <c r="I61" s="11" t="n">
        <v>0.35</v>
      </c>
      <c r="J61" s="3" t="n">
        <v>2.13</v>
      </c>
      <c r="K61" s="11" t="n">
        <v>0.1</v>
      </c>
      <c r="L61" s="3" t="n">
        <v>2.6</v>
      </c>
      <c r="M61" s="11" t="n">
        <v>0.3</v>
      </c>
      <c r="N61" s="3" t="n">
        <v>2.55</v>
      </c>
      <c r="O61" s="11" t="n">
        <v>0.4</v>
      </c>
      <c r="P61" s="3" t="n">
        <v>2</v>
      </c>
      <c r="Q61" s="11" t="n">
        <v>0.1</v>
      </c>
      <c r="R61" s="3" t="n">
        <v>3.9</v>
      </c>
      <c r="S61" s="11" t="n">
        <v>0.1</v>
      </c>
      <c r="T61" s="3" t="n">
        <v>3.8</v>
      </c>
      <c r="U61" s="11" t="n">
        <v>0.25</v>
      </c>
      <c r="V61" s="3" t="n">
        <v>3.7</v>
      </c>
      <c r="W61" s="11" t="n">
        <v>0.25</v>
      </c>
      <c r="X61" s="3" t="n">
        <v>3</v>
      </c>
      <c r="Y61" s="11" t="n">
        <v>0.25</v>
      </c>
      <c r="Z61" s="3" t="n">
        <v>3.45</v>
      </c>
      <c r="AA61" s="11" t="n">
        <v>0.25</v>
      </c>
      <c r="AB61" s="3" t="n">
        <v>2.9</v>
      </c>
      <c r="AC61" s="11" t="n">
        <v>0.2</v>
      </c>
      <c r="AD61" s="3" t="n">
        <v>2.64</v>
      </c>
      <c r="AE61" s="11" t="n">
        <v>0.25</v>
      </c>
      <c r="AF61" s="3" t="n">
        <v>2.75</v>
      </c>
      <c r="AG61" s="11" t="n">
        <v>0.35</v>
      </c>
      <c r="AH61" s="3" t="n">
        <v>3</v>
      </c>
      <c r="AI61" s="11" t="n">
        <v>0.2</v>
      </c>
      <c r="AJ61" s="12" t="n">
        <f aca="false">(B61*C61+D61*E61+F61*G61+H61*I61)/SUM(C61,E61,G61,I61)</f>
        <v>3.01</v>
      </c>
      <c r="AK61" s="0" t="str">
        <f aca="false">IF(AJ61&gt;=2.5,"Pass","Fail")</f>
        <v>Pass</v>
      </c>
      <c r="AL61" s="12" t="n">
        <f aca="false">SUM(J61*K61+L61*M61+N61*O61+P61*Q61+R61*S61)/SUM(K61,M61,O61,Q61,S61)</f>
        <v>2.603</v>
      </c>
      <c r="AM61" s="0" t="str">
        <f aca="false">IF(AL61&gt;=2.5,"Pass","Fail")</f>
        <v>Pass</v>
      </c>
      <c r="AN61" s="3" t="n">
        <f aca="false">SUM(T61*U61+V61*W61+X61*Y61+Z61*AA61)/SUM(U61,W61,Y61,AA61)</f>
        <v>3.4875</v>
      </c>
      <c r="AO61" s="2" t="str">
        <f aca="false">IF(AN61&gt;=2.5,"Pass","Fail")</f>
        <v>Pass</v>
      </c>
      <c r="AP61" s="12" t="n">
        <f aca="false">SUM(AB61*AC61+AD61*AE61+AF61*AG61+AH61*AI61)/SUM(AC61,AE61,AG61,AI61)</f>
        <v>2.8025</v>
      </c>
      <c r="AQ61" s="0" t="str">
        <f aca="false">IF(AP61&gt;=2.5,"Pass","Fail")</f>
        <v>Pass</v>
      </c>
      <c r="AR61" s="12" t="n">
        <f aca="false">(AJ61+AL61+AN61+AP61)/4</f>
        <v>2.97575</v>
      </c>
      <c r="AS61" s="14" t="str">
        <f aca="false">IF(AR61&gt;=3,"Pass","Fail")</f>
        <v>Fail</v>
      </c>
    </row>
    <row r="62" customFormat="false" ht="12.75" hidden="false" customHeight="false" outlineLevel="0" collapsed="false">
      <c r="A62" s="9" t="s">
        <v>107</v>
      </c>
      <c r="B62" s="3" t="n">
        <v>3.8</v>
      </c>
      <c r="C62" s="11" t="n">
        <v>0.15</v>
      </c>
      <c r="D62" s="3" t="n">
        <v>3.7</v>
      </c>
      <c r="E62" s="11" t="n">
        <v>0.25</v>
      </c>
      <c r="F62" s="3" t="n">
        <v>2.5</v>
      </c>
      <c r="G62" s="11" t="n">
        <v>0.25</v>
      </c>
      <c r="H62" s="3" t="n">
        <v>3.1</v>
      </c>
      <c r="I62" s="11" t="n">
        <v>0.35</v>
      </c>
      <c r="J62" s="3" t="n">
        <v>2.3</v>
      </c>
      <c r="K62" s="11" t="n">
        <v>0.1</v>
      </c>
      <c r="L62" s="3" t="n">
        <v>3.7</v>
      </c>
      <c r="M62" s="11" t="n">
        <v>0.3</v>
      </c>
      <c r="N62" s="3" t="n">
        <v>3.8</v>
      </c>
      <c r="O62" s="11" t="n">
        <v>0.4</v>
      </c>
      <c r="P62" s="3" t="n">
        <v>3.7</v>
      </c>
      <c r="Q62" s="11" t="n">
        <v>0.1</v>
      </c>
      <c r="R62" s="3" t="n">
        <v>3.6</v>
      </c>
      <c r="S62" s="11" t="n">
        <v>0.1</v>
      </c>
      <c r="T62" s="3" t="n">
        <v>4.4</v>
      </c>
      <c r="U62" s="11" t="n">
        <v>0.25</v>
      </c>
      <c r="V62" s="3" t="n">
        <v>2.2</v>
      </c>
      <c r="W62" s="11" t="n">
        <v>0.25</v>
      </c>
      <c r="X62" s="3" t="n">
        <v>2.95</v>
      </c>
      <c r="Y62" s="11" t="n">
        <v>0.25</v>
      </c>
      <c r="Z62" s="3" t="n">
        <v>4.15</v>
      </c>
      <c r="AA62" s="11" t="n">
        <v>0.25</v>
      </c>
      <c r="AB62" s="3" t="n">
        <v>3</v>
      </c>
      <c r="AC62" s="11" t="n">
        <v>0.2</v>
      </c>
      <c r="AD62" s="3" t="n">
        <v>4</v>
      </c>
      <c r="AE62" s="11" t="n">
        <v>0.25</v>
      </c>
      <c r="AF62" s="3" t="n">
        <v>3.5</v>
      </c>
      <c r="AG62" s="11" t="n">
        <v>0.35</v>
      </c>
      <c r="AH62" s="3" t="n">
        <v>4</v>
      </c>
      <c r="AI62" s="11" t="n">
        <v>0.2</v>
      </c>
      <c r="AJ62" s="12" t="n">
        <f aca="false">(B62*C62+D62*E62+F62*G62+H62*I62)/SUM(C62,E62,G62,I62)</f>
        <v>3.205</v>
      </c>
      <c r="AK62" s="0" t="str">
        <f aca="false">IF(AJ62&gt;=2.5,"Pass","Fail")</f>
        <v>Pass</v>
      </c>
      <c r="AL62" s="12" t="n">
        <f aca="false">SUM(J62*K62+L62*M62+N62*O62+P62*Q62+R62*S62)/SUM(K62,M62,O62,Q62,S62)</f>
        <v>3.59</v>
      </c>
      <c r="AM62" s="0" t="str">
        <f aca="false">IF(AL62&gt;=2.5,"Pass","Fail")</f>
        <v>Pass</v>
      </c>
      <c r="AN62" s="3" t="n">
        <f aca="false">SUM(T62*U62+V62*W62+X62*Y62+Z62*AA62)/SUM(U62,W62,Y62,AA62)</f>
        <v>3.425</v>
      </c>
      <c r="AO62" s="2" t="str">
        <f aca="false">IF(AN62&gt;=2.5,"Pass","Fail")</f>
        <v>Pass</v>
      </c>
      <c r="AP62" s="12" t="n">
        <f aca="false">SUM(AB62*AC62+AD62*AE62+AF62*AG62+AH62*AI62)/SUM(AC62,AE62,AG62,AI62)</f>
        <v>3.625</v>
      </c>
      <c r="AQ62" s="0" t="str">
        <f aca="false">IF(AP62&gt;=2.5,"Pass","Fail")</f>
        <v>Pass</v>
      </c>
      <c r="AR62" s="12" t="n">
        <f aca="false">(AJ62+AL62+AN62+AP62)/4</f>
        <v>3.46125</v>
      </c>
      <c r="AS62" s="0" t="str">
        <f aca="false">IF(AR62&gt;=3,"Pass","Fail")</f>
        <v>Pass</v>
      </c>
    </row>
    <row r="63" customFormat="false" ht="12.75" hidden="false" customHeight="false" outlineLevel="0" collapsed="false">
      <c r="A63" s="9" t="s">
        <v>108</v>
      </c>
      <c r="B63" s="3" t="n">
        <v>0</v>
      </c>
      <c r="C63" s="11" t="n">
        <v>0.15</v>
      </c>
      <c r="D63" s="3" t="n">
        <v>0</v>
      </c>
      <c r="E63" s="11" t="n">
        <v>0.25</v>
      </c>
      <c r="F63" s="3" t="n">
        <v>0</v>
      </c>
      <c r="G63" s="11" t="n">
        <v>0.25</v>
      </c>
      <c r="H63" s="3" t="n">
        <v>0</v>
      </c>
      <c r="I63" s="11" t="n">
        <v>0.35</v>
      </c>
      <c r="J63" s="3" t="n">
        <v>3</v>
      </c>
      <c r="K63" s="11" t="n">
        <v>0.1</v>
      </c>
      <c r="L63" s="3" t="n">
        <v>0</v>
      </c>
      <c r="M63" s="11" t="n">
        <v>0.3</v>
      </c>
      <c r="N63" s="3" t="n">
        <v>3.8</v>
      </c>
      <c r="O63" s="11" t="n">
        <v>0.4</v>
      </c>
      <c r="P63" s="3" t="n">
        <v>0</v>
      </c>
      <c r="Q63" s="11" t="n">
        <v>0.1</v>
      </c>
      <c r="R63" s="3" t="n">
        <v>4.25</v>
      </c>
      <c r="S63" s="11" t="n">
        <v>0.1</v>
      </c>
      <c r="T63" s="3" t="n">
        <v>3.2</v>
      </c>
      <c r="U63" s="11" t="n">
        <v>0.25</v>
      </c>
      <c r="V63" s="3" t="n">
        <v>2.3</v>
      </c>
      <c r="W63" s="11" t="n">
        <v>0.25</v>
      </c>
      <c r="X63" s="3" t="n">
        <v>3.55</v>
      </c>
      <c r="Y63" s="11" t="n">
        <v>0.25</v>
      </c>
      <c r="Z63" s="3" t="n">
        <v>3.75</v>
      </c>
      <c r="AA63" s="11" t="n">
        <v>0.25</v>
      </c>
      <c r="AB63" s="3" t="n">
        <v>2.72</v>
      </c>
      <c r="AC63" s="11" t="n">
        <v>0.2</v>
      </c>
      <c r="AD63" s="3" t="n">
        <v>2.17</v>
      </c>
      <c r="AE63" s="11" t="n">
        <v>0.25</v>
      </c>
      <c r="AF63" s="3" t="n">
        <v>3.5</v>
      </c>
      <c r="AG63" s="11" t="n">
        <v>0.35</v>
      </c>
      <c r="AH63" s="3" t="n">
        <v>4.15</v>
      </c>
      <c r="AI63" s="11" t="n">
        <v>0.2</v>
      </c>
      <c r="AJ63" s="12" t="n">
        <f aca="false">(B63*C63+D63*E63+F63*G63+H63*I63)/SUM(C63,E63,G63,I63)</f>
        <v>0</v>
      </c>
      <c r="AK63" s="13" t="str">
        <f aca="false">IF(AJ63&gt;=2.5,"Pass","Fail")</f>
        <v>Fail</v>
      </c>
      <c r="AL63" s="12" t="n">
        <f aca="false">SUM(J63*K63+L63*M63+N63*O63+P63*Q63+R63*S63)/SUM(K63,M63,O63,Q63,S63)</f>
        <v>2.245</v>
      </c>
      <c r="AM63" s="13" t="str">
        <f aca="false">IF(AL63&gt;=2.5,"Pass","Fail")</f>
        <v>Fail</v>
      </c>
      <c r="AN63" s="3" t="n">
        <f aca="false">SUM(T63*U63+V63*W63+X63*Y63+Z63*AA63)/SUM(U63,W63,Y63,AA63)</f>
        <v>3.2</v>
      </c>
      <c r="AO63" s="2" t="str">
        <f aca="false">IF(AN63&gt;=2.5,"Pass","Fail")</f>
        <v>Pass</v>
      </c>
      <c r="AP63" s="12" t="n">
        <f aca="false">SUM(AB63*AC63+AD63*AE63+AF63*AG63+AH63*AI63)/SUM(AC63,AE63,AG63,AI63)</f>
        <v>3.1415</v>
      </c>
      <c r="AQ63" s="0" t="str">
        <f aca="false">IF(AP63&gt;=2.5,"Pass","Fail")</f>
        <v>Pass</v>
      </c>
      <c r="AR63" s="12" t="n">
        <f aca="false">(AJ63+AL63+AN63+AP63)/4</f>
        <v>2.146625</v>
      </c>
      <c r="AS63" s="14" t="str">
        <f aca="false">IF(AR63&gt;=3,"Pass","Fail")</f>
        <v>Fail</v>
      </c>
    </row>
    <row r="64" customFormat="false" ht="12.75" hidden="false" customHeight="false" outlineLevel="0" collapsed="false">
      <c r="A64" s="9" t="s">
        <v>109</v>
      </c>
      <c r="B64" s="3" t="n">
        <v>4</v>
      </c>
      <c r="C64" s="11" t="n">
        <v>0.15</v>
      </c>
      <c r="D64" s="3" t="n">
        <v>3</v>
      </c>
      <c r="E64" s="11" t="n">
        <v>0.25</v>
      </c>
      <c r="F64" s="3" t="n">
        <v>3</v>
      </c>
      <c r="G64" s="11" t="n">
        <v>0.25</v>
      </c>
      <c r="H64" s="3" t="n">
        <v>3.9</v>
      </c>
      <c r="I64" s="11" t="n">
        <v>0.35</v>
      </c>
      <c r="J64" s="3" t="n">
        <v>2.2</v>
      </c>
      <c r="K64" s="11" t="n">
        <v>0.1</v>
      </c>
      <c r="L64" s="3" t="n">
        <v>4.1</v>
      </c>
      <c r="M64" s="11" t="n">
        <v>0.3</v>
      </c>
      <c r="N64" s="3" t="n">
        <v>2.66</v>
      </c>
      <c r="O64" s="11" t="n">
        <v>0.4</v>
      </c>
      <c r="P64" s="3" t="n">
        <v>2.5</v>
      </c>
      <c r="Q64" s="11" t="n">
        <v>0.1</v>
      </c>
      <c r="R64" s="3" t="n">
        <v>4.05</v>
      </c>
      <c r="S64" s="11" t="n">
        <v>0.1</v>
      </c>
      <c r="T64" s="3" t="n">
        <v>1.82</v>
      </c>
      <c r="U64" s="11" t="n">
        <v>0.25</v>
      </c>
      <c r="V64" s="3" t="n">
        <v>2.39</v>
      </c>
      <c r="W64" s="11" t="n">
        <v>0.25</v>
      </c>
      <c r="X64" s="3" t="n">
        <v>3.15</v>
      </c>
      <c r="Y64" s="11" t="n">
        <v>0.25</v>
      </c>
      <c r="Z64" s="3" t="n">
        <v>2.85</v>
      </c>
      <c r="AA64" s="11" t="n">
        <v>0.25</v>
      </c>
      <c r="AB64" s="3" t="n">
        <v>3.3</v>
      </c>
      <c r="AC64" s="11" t="n">
        <v>0.2</v>
      </c>
      <c r="AD64" s="3" t="n">
        <v>2.98</v>
      </c>
      <c r="AE64" s="11" t="n">
        <v>0.25</v>
      </c>
      <c r="AF64" s="3" t="n">
        <v>3.02</v>
      </c>
      <c r="AG64" s="11" t="n">
        <v>0.35</v>
      </c>
      <c r="AH64" s="3" t="n">
        <v>2.9</v>
      </c>
      <c r="AI64" s="11" t="n">
        <v>0.2</v>
      </c>
      <c r="AJ64" s="12" t="n">
        <f aca="false">(B64*C64+D64*E64+F64*G64+H64*I64)/SUM(C64,E64,G64,I64)</f>
        <v>3.465</v>
      </c>
      <c r="AK64" s="0" t="str">
        <f aca="false">IF(AJ64&gt;=2.5,"Pass","Fail")</f>
        <v>Pass</v>
      </c>
      <c r="AL64" s="12" t="n">
        <f aca="false">SUM(J64*K64+L64*M64+N64*O64+P64*Q64+R64*S64)/SUM(K64,M64,O64,Q64,S64)</f>
        <v>3.169</v>
      </c>
      <c r="AM64" s="0" t="str">
        <f aca="false">IF(AL64&gt;=2.5,"Pass","Fail")</f>
        <v>Pass</v>
      </c>
      <c r="AN64" s="3" t="n">
        <f aca="false">SUM(T64*U64+V64*W64+X64*Y64+Z64*AA64)/SUM(U64,W64,Y64,AA64)</f>
        <v>2.5525</v>
      </c>
      <c r="AO64" s="2" t="str">
        <f aca="false">IF(AN64&gt;=2.5,"Pass","Fail")</f>
        <v>Pass</v>
      </c>
      <c r="AP64" s="12" t="n">
        <f aca="false">SUM(AB64*AC64+AD64*AE64+AF64*AG64+AH64*AI64)/SUM(AC64,AE64,AG64,AI64)</f>
        <v>3.042</v>
      </c>
      <c r="AQ64" s="0" t="str">
        <f aca="false">IF(AP64&gt;=2.5,"Pass","Fail")</f>
        <v>Pass</v>
      </c>
      <c r="AR64" s="12" t="n">
        <f aca="false">(AJ64+AL64+AN64+AP64)/4</f>
        <v>3.057125</v>
      </c>
      <c r="AS64" s="0" t="str">
        <f aca="false">IF(AR64&gt;=3,"Pass","Fail")</f>
        <v>Pass</v>
      </c>
    </row>
    <row r="65" customFormat="false" ht="12.75" hidden="false" customHeight="false" outlineLevel="0" collapsed="false">
      <c r="A65" s="9" t="s">
        <v>110</v>
      </c>
      <c r="B65" s="3" t="n">
        <v>3.4</v>
      </c>
      <c r="C65" s="11" t="n">
        <v>0.15</v>
      </c>
      <c r="D65" s="3" t="n">
        <v>3.2</v>
      </c>
      <c r="E65" s="11" t="n">
        <v>0.25</v>
      </c>
      <c r="F65" s="3" t="n">
        <v>3.7</v>
      </c>
      <c r="G65" s="11" t="n">
        <v>0.25</v>
      </c>
      <c r="H65" s="3" t="n">
        <v>0</v>
      </c>
      <c r="I65" s="11" t="n">
        <v>0.35</v>
      </c>
      <c r="J65" s="3" t="n">
        <v>2.48</v>
      </c>
      <c r="K65" s="11" t="n">
        <v>0.1</v>
      </c>
      <c r="L65" s="3" t="n">
        <v>3.5</v>
      </c>
      <c r="M65" s="11" t="n">
        <v>0.3</v>
      </c>
      <c r="N65" s="3" t="n">
        <v>4.2</v>
      </c>
      <c r="O65" s="11" t="n">
        <v>0.4</v>
      </c>
      <c r="P65" s="3" t="n">
        <v>4.3</v>
      </c>
      <c r="Q65" s="11" t="n">
        <v>0.1</v>
      </c>
      <c r="R65" s="3" t="n">
        <v>4.05</v>
      </c>
      <c r="S65" s="11" t="n">
        <v>0.1</v>
      </c>
      <c r="T65" s="3" t="n">
        <v>4</v>
      </c>
      <c r="U65" s="11" t="n">
        <v>0.25</v>
      </c>
      <c r="V65" s="3" t="n">
        <v>3.65</v>
      </c>
      <c r="W65" s="11" t="n">
        <v>0.25</v>
      </c>
      <c r="X65" s="3" t="n">
        <v>3.55</v>
      </c>
      <c r="Y65" s="11" t="n">
        <v>0.25</v>
      </c>
      <c r="Z65" s="3" t="n">
        <v>3.3</v>
      </c>
      <c r="AA65" s="11" t="n">
        <v>0.25</v>
      </c>
      <c r="AB65" s="3" t="n">
        <v>3.2</v>
      </c>
      <c r="AC65" s="11" t="n">
        <v>0.2</v>
      </c>
      <c r="AD65" s="3" t="n">
        <v>3.1</v>
      </c>
      <c r="AE65" s="11" t="n">
        <v>0.25</v>
      </c>
      <c r="AF65" s="3" t="n">
        <v>4.3</v>
      </c>
      <c r="AG65" s="11" t="n">
        <v>0.35</v>
      </c>
      <c r="AH65" s="3" t="n">
        <v>2.9</v>
      </c>
      <c r="AI65" s="11" t="n">
        <v>0.2</v>
      </c>
      <c r="AJ65" s="12" t="n">
        <f aca="false">(B65*C65+D65*E65+F65*G65+H65*I65)/SUM(C65,E65,G65,I65)</f>
        <v>2.235</v>
      </c>
      <c r="AK65" s="13" t="str">
        <f aca="false">IF(AJ65&gt;=2.5,"Pass","Fail")</f>
        <v>Fail</v>
      </c>
      <c r="AL65" s="12" t="n">
        <f aca="false">SUM(J65*K65+L65*M65+N65*O65+P65*Q65+R65*S65)/SUM(K65,M65,O65,Q65,S65)</f>
        <v>3.813</v>
      </c>
      <c r="AM65" s="0" t="str">
        <f aca="false">IF(AL65&gt;=2.5,"Pass","Fail")</f>
        <v>Pass</v>
      </c>
      <c r="AN65" s="3" t="n">
        <f aca="false">SUM(T65*U65+V65*W65+X65*Y65+Z65*AA65)/SUM(U65,W65,Y65,AA65)</f>
        <v>3.625</v>
      </c>
      <c r="AO65" s="2" t="str">
        <f aca="false">IF(AN65&gt;=2.5,"Pass","Fail")</f>
        <v>Pass</v>
      </c>
      <c r="AP65" s="12" t="n">
        <f aca="false">SUM(AB65*AC65+AD65*AE65+AF65*AG65+AH65*AI65)/SUM(AC65,AE65,AG65,AI65)</f>
        <v>3.5</v>
      </c>
      <c r="AQ65" s="0" t="str">
        <f aca="false">IF(AP65&gt;=2.5,"Pass","Fail")</f>
        <v>Pass</v>
      </c>
      <c r="AR65" s="12" t="n">
        <f aca="false">(AJ65+AL65+AN65+AP65)/4</f>
        <v>3.29325</v>
      </c>
      <c r="AS65" s="0" t="str">
        <f aca="false">IF(AR65&gt;=3,"Pass","Fail")</f>
        <v>Pass</v>
      </c>
    </row>
    <row r="66" customFormat="false" ht="12.75" hidden="false" customHeight="false" outlineLevel="0" collapsed="false">
      <c r="A66" s="9" t="s">
        <v>111</v>
      </c>
      <c r="B66" s="3" t="n">
        <v>3.9</v>
      </c>
      <c r="C66" s="11" t="n">
        <v>0.15</v>
      </c>
      <c r="D66" s="3" t="n">
        <v>3.8</v>
      </c>
      <c r="E66" s="11" t="n">
        <v>0.25</v>
      </c>
      <c r="F66" s="3" t="n">
        <v>4.1</v>
      </c>
      <c r="G66" s="11" t="n">
        <v>0.25</v>
      </c>
      <c r="H66" s="3" t="n">
        <v>3.4</v>
      </c>
      <c r="I66" s="11" t="n">
        <v>0.35</v>
      </c>
      <c r="J66" s="3" t="n">
        <v>3.2</v>
      </c>
      <c r="K66" s="11" t="n">
        <v>0.1</v>
      </c>
      <c r="L66" s="3" t="n">
        <v>3.7</v>
      </c>
      <c r="M66" s="11" t="n">
        <v>0.3</v>
      </c>
      <c r="N66" s="3" t="n">
        <v>3.9</v>
      </c>
      <c r="O66" s="11" t="n">
        <v>0.4</v>
      </c>
      <c r="P66" s="3" t="n">
        <v>4.2</v>
      </c>
      <c r="Q66" s="11" t="n">
        <v>0.1</v>
      </c>
      <c r="R66" s="3" t="n">
        <v>2.8</v>
      </c>
      <c r="S66" s="11" t="n">
        <v>0.1</v>
      </c>
      <c r="T66" s="3" t="n">
        <v>3.8</v>
      </c>
      <c r="U66" s="11" t="n">
        <v>0.25</v>
      </c>
      <c r="V66" s="3" t="n">
        <v>2.7</v>
      </c>
      <c r="W66" s="11" t="n">
        <v>0.25</v>
      </c>
      <c r="X66" s="3" t="n">
        <v>3.55</v>
      </c>
      <c r="Y66" s="11" t="n">
        <v>0.25</v>
      </c>
      <c r="Z66" s="3" t="n">
        <v>3.75</v>
      </c>
      <c r="AA66" s="11" t="n">
        <v>0.25</v>
      </c>
      <c r="AB66" s="3" t="n">
        <v>3</v>
      </c>
      <c r="AC66" s="11" t="n">
        <v>0.2</v>
      </c>
      <c r="AD66" s="3" t="n">
        <v>3.5</v>
      </c>
      <c r="AE66" s="11" t="n">
        <v>0.25</v>
      </c>
      <c r="AF66" s="3" t="n">
        <v>2.85</v>
      </c>
      <c r="AG66" s="11" t="n">
        <v>0.35</v>
      </c>
      <c r="AH66" s="3" t="n">
        <v>4.3</v>
      </c>
      <c r="AI66" s="11" t="n">
        <v>0.2</v>
      </c>
      <c r="AJ66" s="12" t="n">
        <f aca="false">(B66*C66+D66*E66+F66*G66+H66*I66)/SUM(C66,E66,G66,I66)</f>
        <v>3.75</v>
      </c>
      <c r="AK66" s="0" t="str">
        <f aca="false">IF(AJ66&gt;=2.5,"Pass","Fail")</f>
        <v>Pass</v>
      </c>
      <c r="AL66" s="12" t="n">
        <f aca="false">SUM(J66*K66+L66*M66+N66*O66+P66*Q66+R66*S66)/SUM(K66,M66,O66,Q66,S66)</f>
        <v>3.69</v>
      </c>
      <c r="AM66" s="0" t="str">
        <f aca="false">IF(AL66&gt;=2.5,"Pass","Fail")</f>
        <v>Pass</v>
      </c>
      <c r="AN66" s="3" t="n">
        <f aca="false">SUM(T66*U66+V66*W66+X66*Y66+Z66*AA66)/SUM(U66,W66,Y66,AA66)</f>
        <v>3.45</v>
      </c>
      <c r="AO66" s="2" t="str">
        <f aca="false">IF(AN66&gt;=2.5,"Pass","Fail")</f>
        <v>Pass</v>
      </c>
      <c r="AP66" s="12" t="n">
        <f aca="false">SUM(AB66*AC66+AD66*AE66+AF66*AG66+AH66*AI66)/SUM(AC66,AE66,AG66,AI66)</f>
        <v>3.3325</v>
      </c>
      <c r="AQ66" s="0" t="str">
        <f aca="false">IF(AP66&gt;=2.5,"Pass","Fail")</f>
        <v>Pass</v>
      </c>
      <c r="AR66" s="12" t="n">
        <f aca="false">(AJ66+AL66+AN66+AP66)/4</f>
        <v>3.555625</v>
      </c>
      <c r="AS66" s="0" t="str">
        <f aca="false">IF(AR66&gt;=3,"Pass","Fail")</f>
        <v>Pass</v>
      </c>
    </row>
    <row r="67" customFormat="false" ht="12.75" hidden="false" customHeight="false" outlineLevel="0" collapsed="false">
      <c r="A67" s="9" t="s">
        <v>112</v>
      </c>
      <c r="B67" s="3" t="n">
        <v>3.2</v>
      </c>
      <c r="C67" s="11" t="n">
        <v>0.15</v>
      </c>
      <c r="D67" s="3" t="n">
        <v>1.9</v>
      </c>
      <c r="E67" s="11" t="n">
        <v>0.25</v>
      </c>
      <c r="F67" s="3" t="n">
        <v>2.5</v>
      </c>
      <c r="G67" s="11" t="n">
        <v>0.25</v>
      </c>
      <c r="H67" s="3" t="n">
        <v>3.6</v>
      </c>
      <c r="I67" s="11" t="n">
        <v>0.35</v>
      </c>
      <c r="J67" s="3" t="n">
        <v>2.8</v>
      </c>
      <c r="K67" s="11" t="n">
        <v>0.1</v>
      </c>
      <c r="L67" s="3" t="n">
        <v>3.1</v>
      </c>
      <c r="M67" s="11" t="n">
        <v>0.3</v>
      </c>
      <c r="N67" s="3" t="n">
        <v>2.95</v>
      </c>
      <c r="O67" s="11" t="n">
        <v>0.4</v>
      </c>
      <c r="P67" s="3" t="n">
        <v>3.9</v>
      </c>
      <c r="Q67" s="11" t="n">
        <v>0.1</v>
      </c>
      <c r="R67" s="3" t="n">
        <v>2.05</v>
      </c>
      <c r="S67" s="11" t="n">
        <v>0.1</v>
      </c>
      <c r="T67" s="3" t="n">
        <v>3.22</v>
      </c>
      <c r="U67" s="11" t="n">
        <v>0.25</v>
      </c>
      <c r="V67" s="3" t="n">
        <v>2.73</v>
      </c>
      <c r="W67" s="11" t="n">
        <v>0.25</v>
      </c>
      <c r="X67" s="3" t="n">
        <v>2.34</v>
      </c>
      <c r="Y67" s="11" t="n">
        <v>0.25</v>
      </c>
      <c r="Z67" s="3" t="n">
        <v>3.32</v>
      </c>
      <c r="AA67" s="11" t="n">
        <v>0.25</v>
      </c>
      <c r="AB67" s="3" t="n">
        <v>2.47</v>
      </c>
      <c r="AC67" s="11" t="n">
        <v>0.2</v>
      </c>
      <c r="AD67" s="3" t="n">
        <v>2.11</v>
      </c>
      <c r="AE67" s="11" t="n">
        <v>0.25</v>
      </c>
      <c r="AF67" s="3" t="n">
        <v>2.87</v>
      </c>
      <c r="AG67" s="11" t="n">
        <v>0.35</v>
      </c>
      <c r="AH67" s="3" t="n">
        <v>4.15</v>
      </c>
      <c r="AI67" s="11" t="n">
        <v>0.2</v>
      </c>
      <c r="AJ67" s="12" t="n">
        <f aca="false">(B67*C67+D67*E67+F67*G67+H67*I67)/SUM(C67,E67,G67,I67)</f>
        <v>2.84</v>
      </c>
      <c r="AK67" s="0" t="str">
        <f aca="false">IF(AJ67&gt;=2.5,"Pass","Fail")</f>
        <v>Pass</v>
      </c>
      <c r="AL67" s="12" t="n">
        <f aca="false">SUM(J67*K67+L67*M67+N67*O67+P67*Q67+R67*S67)/SUM(K67,M67,O67,Q67,S67)</f>
        <v>2.985</v>
      </c>
      <c r="AM67" s="0" t="str">
        <f aca="false">IF(AL67&gt;=2.5,"Pass","Fail")</f>
        <v>Pass</v>
      </c>
      <c r="AN67" s="3" t="n">
        <f aca="false">SUM(T67*U67+V67*W67+X67*Y67+Z67*AA67)/SUM(U67,W67,Y67,AA67)</f>
        <v>2.9025</v>
      </c>
      <c r="AO67" s="2" t="str">
        <f aca="false">IF(AN67&gt;=2.5,"Pass","Fail")</f>
        <v>Pass</v>
      </c>
      <c r="AP67" s="12" t="n">
        <f aca="false">SUM(AB67*AC67+AD67*AE67+AF67*AG67+AH67*AI67)/SUM(AC67,AE67,AG67,AI67)</f>
        <v>2.856</v>
      </c>
      <c r="AQ67" s="0" t="str">
        <f aca="false">IF(AP67&gt;=2.5,"Pass","Fail")</f>
        <v>Pass</v>
      </c>
      <c r="AR67" s="12" t="n">
        <f aca="false">(AJ67+AL67+AN67+AP67)/4</f>
        <v>2.895875</v>
      </c>
      <c r="AS67" s="14" t="str">
        <f aca="false">IF(AR67&gt;=3,"Pass","Fail")</f>
        <v>Fail</v>
      </c>
    </row>
    <row r="68" customFormat="false" ht="12.75" hidden="false" customHeight="false" outlineLevel="0" collapsed="false">
      <c r="A68" s="9" t="s">
        <v>113</v>
      </c>
      <c r="B68" s="3" t="n">
        <v>3.6</v>
      </c>
      <c r="C68" s="11" t="n">
        <v>0.15</v>
      </c>
      <c r="D68" s="3" t="n">
        <v>4</v>
      </c>
      <c r="E68" s="11" t="n">
        <v>0.25</v>
      </c>
      <c r="F68" s="3" t="n">
        <v>4.3</v>
      </c>
      <c r="G68" s="11" t="n">
        <v>0.25</v>
      </c>
      <c r="H68" s="3" t="n">
        <v>2.9</v>
      </c>
      <c r="I68" s="11" t="n">
        <v>0.35</v>
      </c>
      <c r="J68" s="3" t="n">
        <v>3.28</v>
      </c>
      <c r="K68" s="11" t="n">
        <v>0.1</v>
      </c>
      <c r="L68" s="3" t="n">
        <v>4.1</v>
      </c>
      <c r="M68" s="11" t="n">
        <v>0.3</v>
      </c>
      <c r="N68" s="3" t="n">
        <v>3.7</v>
      </c>
      <c r="O68" s="11" t="n">
        <v>0.4</v>
      </c>
      <c r="P68" s="3" t="n">
        <v>3.9</v>
      </c>
      <c r="Q68" s="11" t="n">
        <v>0.1</v>
      </c>
      <c r="R68" s="3" t="n">
        <v>3.25</v>
      </c>
      <c r="S68" s="11" t="n">
        <v>0.1</v>
      </c>
      <c r="T68" s="3" t="n">
        <v>3.2</v>
      </c>
      <c r="U68" s="11" t="n">
        <v>0.25</v>
      </c>
      <c r="V68" s="3" t="n">
        <v>2.5</v>
      </c>
      <c r="W68" s="11" t="n">
        <v>0.25</v>
      </c>
      <c r="X68" s="3" t="n">
        <v>3.9</v>
      </c>
      <c r="Y68" s="11" t="n">
        <v>0.25</v>
      </c>
      <c r="Z68" s="3" t="n">
        <v>2.75</v>
      </c>
      <c r="AA68" s="11" t="n">
        <v>0.25</v>
      </c>
      <c r="AB68" s="3" t="n">
        <v>3.2</v>
      </c>
      <c r="AC68" s="11" t="n">
        <v>0.2</v>
      </c>
      <c r="AD68" s="3" t="n">
        <v>3.1</v>
      </c>
      <c r="AE68" s="11" t="n">
        <v>0.25</v>
      </c>
      <c r="AF68" s="3" t="n">
        <v>3.2</v>
      </c>
      <c r="AG68" s="11" t="n">
        <v>0.35</v>
      </c>
      <c r="AH68" s="3" t="n">
        <v>2.45</v>
      </c>
      <c r="AI68" s="11" t="n">
        <v>0.2</v>
      </c>
      <c r="AJ68" s="12" t="n">
        <f aca="false">(B68*C68+D68*E68+F68*G68+H68*I68)/SUM(C68,E68,G68,I68)</f>
        <v>3.63</v>
      </c>
      <c r="AK68" s="0" t="str">
        <f aca="false">IF(AJ68&gt;=2.5,"Pass","Fail")</f>
        <v>Pass</v>
      </c>
      <c r="AL68" s="12" t="n">
        <f aca="false">SUM(J68*K68+L68*M68+N68*O68+P68*Q68+R68*S68)/SUM(K68,M68,O68,Q68,S68)</f>
        <v>3.753</v>
      </c>
      <c r="AM68" s="0" t="str">
        <f aca="false">IF(AL68&gt;=2.5,"Pass","Fail")</f>
        <v>Pass</v>
      </c>
      <c r="AN68" s="3" t="n">
        <f aca="false">SUM(T68*U68+V68*W68+X68*Y68+Z68*AA68)/SUM(U68,W68,Y68,AA68)</f>
        <v>3.0875</v>
      </c>
      <c r="AO68" s="2" t="str">
        <f aca="false">IF(AN68&gt;=2.5,"Pass","Fail")</f>
        <v>Pass</v>
      </c>
      <c r="AP68" s="12" t="n">
        <f aca="false">SUM(AB68*AC68+AD68*AE68+AF68*AG68+AH68*AI68)/SUM(AC68,AE68,AG68,AI68)</f>
        <v>3.025</v>
      </c>
      <c r="AQ68" s="0" t="str">
        <f aca="false">IF(AP68&gt;=2.5,"Pass","Fail")</f>
        <v>Pass</v>
      </c>
      <c r="AR68" s="12" t="n">
        <f aca="false">(AJ68+AL68+AN68+AP68)/4</f>
        <v>3.373875</v>
      </c>
      <c r="AS68" s="0" t="str">
        <f aca="false">IF(AR68&gt;=3,"Pass","Fail")</f>
        <v>Pass</v>
      </c>
    </row>
    <row r="69" customFormat="false" ht="12.75" hidden="false" customHeight="false" outlineLevel="0" collapsed="false">
      <c r="A69" s="9" t="s">
        <v>114</v>
      </c>
      <c r="B69" s="3" t="n">
        <v>3.1</v>
      </c>
      <c r="C69" s="11" t="n">
        <v>0.15</v>
      </c>
      <c r="D69" s="3" t="n">
        <v>2.6</v>
      </c>
      <c r="E69" s="11" t="n">
        <v>0.25</v>
      </c>
      <c r="F69" s="3" t="n">
        <v>3.2</v>
      </c>
      <c r="G69" s="11" t="n">
        <v>0.25</v>
      </c>
      <c r="H69" s="3" t="n">
        <v>3</v>
      </c>
      <c r="I69" s="11" t="n">
        <v>0.35</v>
      </c>
      <c r="J69" s="3" t="n">
        <v>2.5</v>
      </c>
      <c r="K69" s="11" t="n">
        <v>0.1</v>
      </c>
      <c r="L69" s="3" t="n">
        <v>2.5</v>
      </c>
      <c r="M69" s="11" t="n">
        <v>0.3</v>
      </c>
      <c r="N69" s="3" t="n">
        <v>3.6</v>
      </c>
      <c r="O69" s="11" t="n">
        <v>0.4</v>
      </c>
      <c r="P69" s="3" t="n">
        <v>3.9</v>
      </c>
      <c r="Q69" s="11" t="n">
        <v>0.1</v>
      </c>
      <c r="R69" s="3" t="n">
        <v>3.2</v>
      </c>
      <c r="S69" s="11" t="n">
        <v>0.1</v>
      </c>
      <c r="T69" s="3" t="n">
        <v>4</v>
      </c>
      <c r="U69" s="11" t="n">
        <v>0.25</v>
      </c>
      <c r="V69" s="3" t="n">
        <v>3.65</v>
      </c>
      <c r="W69" s="11" t="n">
        <v>0.25</v>
      </c>
      <c r="X69" s="3" t="n">
        <v>3.1</v>
      </c>
      <c r="Y69" s="11" t="n">
        <v>0.25</v>
      </c>
      <c r="Z69" s="3" t="n">
        <v>1.75</v>
      </c>
      <c r="AA69" s="11" t="n">
        <v>0.25</v>
      </c>
      <c r="AB69" s="3" t="n">
        <v>2.7</v>
      </c>
      <c r="AC69" s="11" t="n">
        <v>0.2</v>
      </c>
      <c r="AD69" s="3" t="n">
        <v>3</v>
      </c>
      <c r="AE69" s="11" t="n">
        <v>0.25</v>
      </c>
      <c r="AF69" s="3" t="n">
        <v>3.55</v>
      </c>
      <c r="AG69" s="11" t="n">
        <v>0.35</v>
      </c>
      <c r="AH69" s="3" t="n">
        <v>3.19</v>
      </c>
      <c r="AI69" s="11" t="n">
        <v>0.2</v>
      </c>
      <c r="AJ69" s="12" t="n">
        <f aca="false">(B69*C69+D69*E69+F69*G69+H69*I69)/SUM(C69,E69,G69,I69)</f>
        <v>2.965</v>
      </c>
      <c r="AK69" s="0" t="str">
        <f aca="false">IF(AJ69&gt;=2.5,"Pass","Fail")</f>
        <v>Pass</v>
      </c>
      <c r="AL69" s="12" t="n">
        <f aca="false">SUM(J69*K69+L69*M69+N69*O69+P69*Q69+R69*S69)/SUM(K69,M69,O69,Q69,S69)</f>
        <v>3.15</v>
      </c>
      <c r="AM69" s="0" t="str">
        <f aca="false">IF(AL69&gt;=2.5,"Pass","Fail")</f>
        <v>Pass</v>
      </c>
      <c r="AN69" s="3" t="n">
        <f aca="false">SUM(T69*U69+V69*W69+X69*Y69+Z69*AA69)/SUM(U69,W69,Y69,AA69)</f>
        <v>3.125</v>
      </c>
      <c r="AO69" s="2" t="str">
        <f aca="false">IF(AN69&gt;=2.5,"Pass","Fail")</f>
        <v>Pass</v>
      </c>
      <c r="AP69" s="12" t="n">
        <f aca="false">SUM(AB69*AC69+AD69*AE69+AF69*AG69+AH69*AI69)/SUM(AC69,AE69,AG69,AI69)</f>
        <v>3.1705</v>
      </c>
      <c r="AQ69" s="0" t="str">
        <f aca="false">IF(AP69&gt;=2.5,"Pass","Fail")</f>
        <v>Pass</v>
      </c>
      <c r="AR69" s="12" t="n">
        <f aca="false">(AJ69+AL69+AN69+AP69)/4</f>
        <v>3.102625</v>
      </c>
      <c r="AS69" s="0" t="str">
        <f aca="false">IF(AR69&gt;=3,"Pass","Fail")</f>
        <v>Pass</v>
      </c>
    </row>
    <row r="70" customFormat="false" ht="12.75" hidden="false" customHeight="false" outlineLevel="0" collapsed="false">
      <c r="A70" s="9" t="s">
        <v>115</v>
      </c>
      <c r="B70" s="3" t="n">
        <v>3.8</v>
      </c>
      <c r="C70" s="11" t="n">
        <v>0.15</v>
      </c>
      <c r="D70" s="3" t="n">
        <v>2.4</v>
      </c>
      <c r="E70" s="11" t="n">
        <v>0.25</v>
      </c>
      <c r="F70" s="3" t="n">
        <v>3.2</v>
      </c>
      <c r="G70" s="11" t="n">
        <v>0.25</v>
      </c>
      <c r="H70" s="3" t="n">
        <v>2.9</v>
      </c>
      <c r="I70" s="11" t="n">
        <v>0.35</v>
      </c>
      <c r="J70" s="3" t="n">
        <v>2.38</v>
      </c>
      <c r="K70" s="11" t="n">
        <v>0.1</v>
      </c>
      <c r="L70" s="3" t="n">
        <v>3.3</v>
      </c>
      <c r="M70" s="11" t="n">
        <v>0.3</v>
      </c>
      <c r="N70" s="3" t="n">
        <v>2.15</v>
      </c>
      <c r="O70" s="11" t="n">
        <v>0.4</v>
      </c>
      <c r="P70" s="3" t="n">
        <v>2.8</v>
      </c>
      <c r="Q70" s="11" t="n">
        <v>0.1</v>
      </c>
      <c r="R70" s="3" t="n">
        <v>4.25</v>
      </c>
      <c r="S70" s="11" t="n">
        <v>0.1</v>
      </c>
      <c r="T70" s="3" t="n">
        <v>3.36</v>
      </c>
      <c r="U70" s="11" t="n">
        <v>0.25</v>
      </c>
      <c r="V70" s="3" t="n">
        <v>2.44</v>
      </c>
      <c r="W70" s="11" t="n">
        <v>0.25</v>
      </c>
      <c r="X70" s="3" t="n">
        <v>3.94</v>
      </c>
      <c r="Y70" s="11" t="n">
        <v>0.25</v>
      </c>
      <c r="Z70" s="3" t="n">
        <v>2.9</v>
      </c>
      <c r="AA70" s="11" t="n">
        <v>0.25</v>
      </c>
      <c r="AB70" s="3" t="n">
        <v>3.2</v>
      </c>
      <c r="AC70" s="11" t="n">
        <v>0.2</v>
      </c>
      <c r="AD70" s="3" t="n">
        <v>1.91</v>
      </c>
      <c r="AE70" s="11" t="n">
        <v>0.25</v>
      </c>
      <c r="AF70" s="3" t="n">
        <v>2.45</v>
      </c>
      <c r="AG70" s="11" t="n">
        <v>0.35</v>
      </c>
      <c r="AH70" s="3" t="n">
        <v>3.53</v>
      </c>
      <c r="AI70" s="11" t="n">
        <v>0.2</v>
      </c>
      <c r="AJ70" s="12" t="n">
        <f aca="false">(B70*C70+D70*E70+F70*G70+H70*I70)/SUM(C70,E70,G70,I70)</f>
        <v>2.985</v>
      </c>
      <c r="AK70" s="0" t="str">
        <f aca="false">IF(AJ70&gt;=2.5,"Pass","Fail")</f>
        <v>Pass</v>
      </c>
      <c r="AL70" s="12" t="n">
        <f aca="false">SUM(J70*K70+L70*M70+N70*O70+P70*Q70+R70*S70)/SUM(K70,M70,O70,Q70,S70)</f>
        <v>2.793</v>
      </c>
      <c r="AM70" s="0" t="str">
        <f aca="false">IF(AL70&gt;=2.5,"Pass","Fail")</f>
        <v>Pass</v>
      </c>
      <c r="AN70" s="3" t="n">
        <f aca="false">SUM(T70*U70+V70*W70+X70*Y70+Z70*AA70)/SUM(U70,W70,Y70,AA70)</f>
        <v>3.16</v>
      </c>
      <c r="AO70" s="2" t="str">
        <f aca="false">IF(AN70&gt;=2.5,"Pass","Fail")</f>
        <v>Pass</v>
      </c>
      <c r="AP70" s="12" t="n">
        <f aca="false">SUM(AB70*AC70+AD70*AE70+AF70*AG70+AH70*AI70)/SUM(AC70,AE70,AG70,AI70)</f>
        <v>2.681</v>
      </c>
      <c r="AQ70" s="0" t="str">
        <f aca="false">IF(AP70&gt;=2.5,"Pass","Fail")</f>
        <v>Pass</v>
      </c>
      <c r="AR70" s="12" t="n">
        <f aca="false">(AJ70+AL70+AN70+AP70)/4</f>
        <v>2.90475</v>
      </c>
      <c r="AS70" s="14" t="str">
        <f aca="false">IF(AR70&gt;=3,"Pass","Fail")</f>
        <v>Fail</v>
      </c>
    </row>
    <row r="71" customFormat="false" ht="12.75" hidden="false" customHeight="false" outlineLevel="0" collapsed="false">
      <c r="A71" s="9" t="s">
        <v>116</v>
      </c>
      <c r="B71" s="3" t="n">
        <v>3.1</v>
      </c>
      <c r="C71" s="11" t="n">
        <v>0.15</v>
      </c>
      <c r="D71" s="3" t="n">
        <v>2.9</v>
      </c>
      <c r="E71" s="11" t="n">
        <v>0.25</v>
      </c>
      <c r="F71" s="3" t="n">
        <v>2.2</v>
      </c>
      <c r="G71" s="11" t="n">
        <v>0.25</v>
      </c>
      <c r="H71" s="3" t="n">
        <v>2.5</v>
      </c>
      <c r="I71" s="11" t="n">
        <v>0.35</v>
      </c>
      <c r="J71" s="3" t="n">
        <v>2.5</v>
      </c>
      <c r="K71" s="11" t="n">
        <v>0.1</v>
      </c>
      <c r="L71" s="3" t="n">
        <v>3.9</v>
      </c>
      <c r="M71" s="11" t="n">
        <v>0.3</v>
      </c>
      <c r="N71" s="3" t="n">
        <v>3</v>
      </c>
      <c r="O71" s="11" t="n">
        <v>0.4</v>
      </c>
      <c r="P71" s="3" t="n">
        <v>3.9</v>
      </c>
      <c r="Q71" s="11" t="n">
        <v>0.1</v>
      </c>
      <c r="R71" s="3" t="n">
        <v>2.8</v>
      </c>
      <c r="S71" s="11" t="n">
        <v>0.1</v>
      </c>
      <c r="T71" s="3" t="n">
        <v>3.8</v>
      </c>
      <c r="U71" s="11" t="n">
        <v>0.25</v>
      </c>
      <c r="V71" s="3" t="n">
        <v>1.89</v>
      </c>
      <c r="W71" s="11" t="n">
        <v>0.25</v>
      </c>
      <c r="X71" s="3" t="n">
        <v>2.7</v>
      </c>
      <c r="Y71" s="11" t="n">
        <v>0.25</v>
      </c>
      <c r="Z71" s="3" t="n">
        <v>3.15</v>
      </c>
      <c r="AA71" s="11" t="n">
        <v>0.25</v>
      </c>
      <c r="AB71" s="3" t="n">
        <v>2.4</v>
      </c>
      <c r="AC71" s="11" t="n">
        <v>0.2</v>
      </c>
      <c r="AD71" s="3" t="n">
        <v>2.45</v>
      </c>
      <c r="AE71" s="11" t="n">
        <v>0.25</v>
      </c>
      <c r="AF71" s="3" t="n">
        <v>3.55</v>
      </c>
      <c r="AG71" s="11" t="n">
        <v>0.35</v>
      </c>
      <c r="AH71" s="3" t="n">
        <v>4.3</v>
      </c>
      <c r="AI71" s="11" t="n">
        <v>0.2</v>
      </c>
      <c r="AJ71" s="12" t="n">
        <f aca="false">(B71*C71+D71*E71+F71*G71+H71*I71)/SUM(C71,E71,G71,I71)</f>
        <v>2.615</v>
      </c>
      <c r="AK71" s="0" t="str">
        <f aca="false">IF(AJ71&gt;=2.5,"Pass","Fail")</f>
        <v>Pass</v>
      </c>
      <c r="AL71" s="12" t="n">
        <f aca="false">SUM(J71*K71+L71*M71+N71*O71+P71*Q71+R71*S71)/SUM(K71,M71,O71,Q71,S71)</f>
        <v>3.29</v>
      </c>
      <c r="AM71" s="0" t="str">
        <f aca="false">IF(AL71&gt;=2.5,"Pass","Fail")</f>
        <v>Pass</v>
      </c>
      <c r="AN71" s="3" t="n">
        <f aca="false">SUM(T71*U71+V71*W71+X71*Y71+Z71*AA71)/SUM(U71,W71,Y71,AA71)</f>
        <v>2.885</v>
      </c>
      <c r="AO71" s="2" t="str">
        <f aca="false">IF(AN71&gt;=2.5,"Pass","Fail")</f>
        <v>Pass</v>
      </c>
      <c r="AP71" s="12" t="n">
        <f aca="false">SUM(AB71*AC71+AD71*AE71+AF71*AG71+AH71*AI71)/SUM(AC71,AE71,AG71,AI71)</f>
        <v>3.195</v>
      </c>
      <c r="AQ71" s="0" t="str">
        <f aca="false">IF(AP71&gt;=2.5,"Pass","Fail")</f>
        <v>Pass</v>
      </c>
      <c r="AR71" s="12" t="n">
        <f aca="false">(AJ71+AL71+AN71+AP71)/4</f>
        <v>2.99625</v>
      </c>
      <c r="AS71" s="14" t="str">
        <f aca="false">IF(AR71&gt;=3,"Pass","Fail")</f>
        <v>Fail</v>
      </c>
    </row>
    <row r="72" customFormat="false" ht="12.75" hidden="false" customHeight="false" outlineLevel="0" collapsed="false">
      <c r="A72" s="9" t="s">
        <v>117</v>
      </c>
      <c r="B72" s="3" t="n">
        <v>3.6</v>
      </c>
      <c r="C72" s="11" t="n">
        <v>0.15</v>
      </c>
      <c r="D72" s="3" t="n">
        <v>3.4</v>
      </c>
      <c r="E72" s="11" t="n">
        <v>0.25</v>
      </c>
      <c r="F72" s="3" t="n">
        <v>3.7</v>
      </c>
      <c r="G72" s="11" t="n">
        <v>0.25</v>
      </c>
      <c r="H72" s="3" t="n">
        <v>3.9</v>
      </c>
      <c r="I72" s="11" t="n">
        <v>0.35</v>
      </c>
      <c r="J72" s="3" t="n">
        <v>2.8</v>
      </c>
      <c r="K72" s="11" t="n">
        <v>0.1</v>
      </c>
      <c r="L72" s="3" t="n">
        <v>3.9</v>
      </c>
      <c r="M72" s="11" t="n">
        <v>0.3</v>
      </c>
      <c r="N72" s="3" t="n">
        <v>2.7</v>
      </c>
      <c r="O72" s="11" t="n">
        <v>0.4</v>
      </c>
      <c r="P72" s="3" t="n">
        <v>3.9</v>
      </c>
      <c r="Q72" s="11" t="n">
        <v>0.1</v>
      </c>
      <c r="R72" s="3" t="n">
        <v>4.18</v>
      </c>
      <c r="S72" s="11" t="n">
        <v>0.1</v>
      </c>
      <c r="T72" s="3" t="n">
        <v>3.6</v>
      </c>
      <c r="U72" s="11" t="n">
        <v>0.25</v>
      </c>
      <c r="V72" s="3" t="n">
        <v>4.35</v>
      </c>
      <c r="W72" s="11" t="n">
        <v>0.25</v>
      </c>
      <c r="X72" s="3" t="n">
        <v>3.9</v>
      </c>
      <c r="Y72" s="11" t="n">
        <v>0.25</v>
      </c>
      <c r="Z72" s="3" t="n">
        <v>2.75</v>
      </c>
      <c r="AA72" s="11" t="n">
        <v>0.25</v>
      </c>
      <c r="AB72" s="3" t="n">
        <v>3.2</v>
      </c>
      <c r="AC72" s="11" t="n">
        <v>0.2</v>
      </c>
      <c r="AD72" s="3" t="n">
        <v>3.5</v>
      </c>
      <c r="AE72" s="11" t="n">
        <v>0.25</v>
      </c>
      <c r="AF72" s="3" t="n">
        <v>2.85</v>
      </c>
      <c r="AG72" s="11" t="n">
        <v>0.35</v>
      </c>
      <c r="AH72" s="3" t="n">
        <v>3.42</v>
      </c>
      <c r="AI72" s="11" t="n">
        <v>0.2</v>
      </c>
      <c r="AJ72" s="12" t="n">
        <f aca="false">(B72*C72+D72*E72+F72*G72+H72*I72)/SUM(C72,E72,G72,I72)</f>
        <v>3.68</v>
      </c>
      <c r="AK72" s="0" t="str">
        <f aca="false">IF(AJ72&gt;=2.5,"Pass","Fail")</f>
        <v>Pass</v>
      </c>
      <c r="AL72" s="12" t="n">
        <f aca="false">SUM(J72*K72+L72*M72+N72*O72+P72*Q72+R72*S72)/SUM(K72,M72,O72,Q72,S72)</f>
        <v>3.338</v>
      </c>
      <c r="AM72" s="0" t="str">
        <f aca="false">IF(AL72&gt;=2.5,"Pass","Fail")</f>
        <v>Pass</v>
      </c>
      <c r="AN72" s="3" t="n">
        <f aca="false">SUM(T72*U72+V72*W72+X72*Y72+Z72*AA72)/SUM(U72,W72,Y72,AA72)</f>
        <v>3.65</v>
      </c>
      <c r="AO72" s="2" t="str">
        <f aca="false">IF(AN72&gt;=2.5,"Pass","Fail")</f>
        <v>Pass</v>
      </c>
      <c r="AP72" s="12" t="n">
        <f aca="false">SUM(AB72*AC72+AD72*AE72+AF72*AG72+AH72*AI72)/SUM(AC72,AE72,AG72,AI72)</f>
        <v>3.1965</v>
      </c>
      <c r="AQ72" s="0" t="str">
        <f aca="false">IF(AP72&gt;=2.5,"Pass","Fail")</f>
        <v>Pass</v>
      </c>
      <c r="AR72" s="12" t="n">
        <f aca="false">(AJ72+AL72+AN72+AP72)/4</f>
        <v>3.466125</v>
      </c>
      <c r="AS72" s="0" t="str">
        <f aca="false">IF(AR72&gt;=3,"Pass","Fail")</f>
        <v>Pass</v>
      </c>
    </row>
    <row r="73" customFormat="false" ht="12.75" hidden="false" customHeight="false" outlineLevel="0" collapsed="false">
      <c r="A73" s="9" t="s">
        <v>118</v>
      </c>
      <c r="B73" s="3" t="n">
        <v>3.4</v>
      </c>
      <c r="C73" s="11" t="n">
        <v>0.15</v>
      </c>
      <c r="D73" s="3" t="n">
        <v>3</v>
      </c>
      <c r="E73" s="11" t="n">
        <v>0.25</v>
      </c>
      <c r="F73" s="3" t="n">
        <v>3.2</v>
      </c>
      <c r="G73" s="11" t="n">
        <v>0.25</v>
      </c>
      <c r="H73" s="3" t="n">
        <v>3.8</v>
      </c>
      <c r="I73" s="11" t="n">
        <v>0.35</v>
      </c>
      <c r="J73" s="3" t="n">
        <v>3.5</v>
      </c>
      <c r="K73" s="11" t="n">
        <v>0.1</v>
      </c>
      <c r="L73" s="3" t="n">
        <v>4.5</v>
      </c>
      <c r="M73" s="11" t="n">
        <v>0.3</v>
      </c>
      <c r="N73" s="3" t="n">
        <v>3.25</v>
      </c>
      <c r="O73" s="11" t="n">
        <v>0.4</v>
      </c>
      <c r="P73" s="3" t="n">
        <v>3.7</v>
      </c>
      <c r="Q73" s="11" t="n">
        <v>0.1</v>
      </c>
      <c r="R73" s="3" t="n">
        <v>4.1</v>
      </c>
      <c r="S73" s="11" t="n">
        <v>0.1</v>
      </c>
      <c r="T73" s="3" t="n">
        <v>4.2</v>
      </c>
      <c r="U73" s="11" t="n">
        <v>0.25</v>
      </c>
      <c r="V73" s="3" t="n">
        <v>3.85</v>
      </c>
      <c r="W73" s="11" t="n">
        <v>0.25</v>
      </c>
      <c r="X73" s="3" t="n">
        <v>3.55</v>
      </c>
      <c r="Y73" s="11" t="n">
        <v>0.25</v>
      </c>
      <c r="Z73" s="3" t="n">
        <v>3.3</v>
      </c>
      <c r="AA73" s="11" t="n">
        <v>0.25</v>
      </c>
      <c r="AB73" s="3" t="n">
        <v>3</v>
      </c>
      <c r="AC73" s="11" t="n">
        <v>0.2</v>
      </c>
      <c r="AD73" s="3" t="n">
        <v>3.4</v>
      </c>
      <c r="AE73" s="11" t="n">
        <v>0.25</v>
      </c>
      <c r="AF73" s="3" t="n">
        <v>3.2</v>
      </c>
      <c r="AG73" s="11" t="n">
        <v>0.35</v>
      </c>
      <c r="AH73" s="3" t="n">
        <v>3.85</v>
      </c>
      <c r="AI73" s="11" t="n">
        <v>0.2</v>
      </c>
      <c r="AJ73" s="12" t="n">
        <f aca="false">(B73*C73+D73*E73+F73*G73+H73*I73)/SUM(C73,E73,G73,I73)</f>
        <v>3.39</v>
      </c>
      <c r="AK73" s="0" t="str">
        <f aca="false">IF(AJ73&gt;=2.5,"Pass","Fail")</f>
        <v>Pass</v>
      </c>
      <c r="AL73" s="12" t="n">
        <f aca="false">SUM(J73*K73+L73*M73+N73*O73+P73*Q73+R73*S73)/SUM(K73,M73,O73,Q73,S73)</f>
        <v>3.78</v>
      </c>
      <c r="AM73" s="0" t="str">
        <f aca="false">IF(AL73&gt;=2.5,"Pass","Fail")</f>
        <v>Pass</v>
      </c>
      <c r="AN73" s="3" t="n">
        <f aca="false">SUM(T73*U73+V73*W73+X73*Y73+Z73*AA73)/SUM(U73,W73,Y73,AA73)</f>
        <v>3.725</v>
      </c>
      <c r="AO73" s="2" t="str">
        <f aca="false">IF(AN73&gt;=2.5,"Pass","Fail")</f>
        <v>Pass</v>
      </c>
      <c r="AP73" s="12" t="n">
        <f aca="false">SUM(AB73*AC73+AD73*AE73+AF73*AG73+AH73*AI73)/SUM(AC73,AE73,AG73,AI73)</f>
        <v>3.34</v>
      </c>
      <c r="AQ73" s="0" t="str">
        <f aca="false">IF(AP73&gt;=2.5,"Pass","Fail")</f>
        <v>Pass</v>
      </c>
      <c r="AR73" s="12" t="n">
        <f aca="false">(AJ73+AL73+AN73+AP73)/4</f>
        <v>3.55875</v>
      </c>
      <c r="AS73" s="0" t="str">
        <f aca="false">IF(AR73&gt;=3,"Pass","Fail")</f>
        <v>Pass</v>
      </c>
    </row>
    <row r="74" customFormat="false" ht="12.75" hidden="false" customHeight="false" outlineLevel="0" collapsed="false">
      <c r="A74" s="9" t="s">
        <v>119</v>
      </c>
      <c r="B74" s="3" t="n">
        <v>0</v>
      </c>
      <c r="C74" s="11" t="n">
        <v>0.15</v>
      </c>
      <c r="D74" s="3" t="n">
        <v>0</v>
      </c>
      <c r="E74" s="11" t="n">
        <v>0.25</v>
      </c>
      <c r="F74" s="3" t="n">
        <v>4.5</v>
      </c>
      <c r="G74" s="11" t="n">
        <v>0.25</v>
      </c>
      <c r="H74" s="3" t="n">
        <v>3.6</v>
      </c>
      <c r="I74" s="11" t="n">
        <v>0.35</v>
      </c>
      <c r="J74" s="3" t="n">
        <v>2.25</v>
      </c>
      <c r="K74" s="11" t="n">
        <v>0.1</v>
      </c>
      <c r="L74" s="3" t="n">
        <v>2.8</v>
      </c>
      <c r="M74" s="11" t="n">
        <v>0.3</v>
      </c>
      <c r="N74" s="3" t="n">
        <v>2.7</v>
      </c>
      <c r="O74" s="11" t="n">
        <v>0.4</v>
      </c>
      <c r="P74" s="3" t="n">
        <v>3.1</v>
      </c>
      <c r="Q74" s="11" t="n">
        <v>0.1</v>
      </c>
      <c r="R74" s="3" t="n">
        <v>3.65</v>
      </c>
      <c r="S74" s="11" t="n">
        <v>0.1</v>
      </c>
      <c r="T74" s="3" t="n">
        <v>3</v>
      </c>
      <c r="U74" s="11" t="n">
        <v>0.25</v>
      </c>
      <c r="V74" s="3" t="n">
        <v>2.5</v>
      </c>
      <c r="W74" s="11" t="n">
        <v>0.25</v>
      </c>
      <c r="X74" s="3" t="n">
        <v>3.15</v>
      </c>
      <c r="Y74" s="11" t="n">
        <v>0.25</v>
      </c>
      <c r="Z74" s="3" t="n">
        <v>2.85</v>
      </c>
      <c r="AA74" s="11" t="n">
        <v>0.25</v>
      </c>
      <c r="AB74" s="3" t="n">
        <v>2.55</v>
      </c>
      <c r="AC74" s="11" t="n">
        <v>0.2</v>
      </c>
      <c r="AD74" s="3" t="n">
        <v>2.6</v>
      </c>
      <c r="AE74" s="11" t="n">
        <v>0.25</v>
      </c>
      <c r="AF74" s="3" t="n">
        <v>1.43</v>
      </c>
      <c r="AG74" s="11" t="n">
        <v>0.35</v>
      </c>
      <c r="AH74" s="3" t="n">
        <v>3.15</v>
      </c>
      <c r="AI74" s="11" t="n">
        <v>0.2</v>
      </c>
      <c r="AJ74" s="12" t="n">
        <f aca="false">(B74*C74+D74*E74+F74*G74+H74*I74)/SUM(C74,E74,G74,I74)</f>
        <v>2.385</v>
      </c>
      <c r="AK74" s="13" t="str">
        <f aca="false">IF(AJ74&gt;=2.5,"Pass","Fail")</f>
        <v>Fail</v>
      </c>
      <c r="AL74" s="12" t="n">
        <f aca="false">SUM(J74*K74+L74*M74+N74*O74+P74*Q74+R74*S74)/SUM(K74,M74,O74,Q74,S74)</f>
        <v>2.82</v>
      </c>
      <c r="AM74" s="0" t="str">
        <f aca="false">IF(AL74&gt;=2.5,"Pass","Fail")</f>
        <v>Pass</v>
      </c>
      <c r="AN74" s="3" t="n">
        <f aca="false">SUM(T74*U74+V74*W74+X74*Y74+Z74*AA74)/SUM(U74,W74,Y74,AA74)</f>
        <v>2.875</v>
      </c>
      <c r="AO74" s="2" t="str">
        <f aca="false">IF(AN74&gt;=2.5,"Pass","Fail")</f>
        <v>Pass</v>
      </c>
      <c r="AP74" s="12" t="n">
        <f aca="false">SUM(AB74*AC74+AD74*AE74+AF74*AG74+AH74*AI74)/SUM(AC74,AE74,AG74,AI74)</f>
        <v>2.2905</v>
      </c>
      <c r="AQ74" s="13" t="str">
        <f aca="false">IF(AP74&gt;=2.5,"Pass","Fail")</f>
        <v>Fail</v>
      </c>
      <c r="AR74" s="12" t="n">
        <f aca="false">(AJ74+AL74+AN74+AP74)/4</f>
        <v>2.592625</v>
      </c>
      <c r="AS74" s="14" t="str">
        <f aca="false">IF(AR74&gt;=3,"Pass","Fail")</f>
        <v>Fail</v>
      </c>
    </row>
    <row r="75" customFormat="false" ht="12.75" hidden="false" customHeight="false" outlineLevel="0" collapsed="false">
      <c r="A75" s="9" t="s">
        <v>120</v>
      </c>
      <c r="B75" s="3" t="n">
        <v>2.8</v>
      </c>
      <c r="C75" s="11" t="n">
        <v>0.15</v>
      </c>
      <c r="D75" s="3" t="n">
        <v>2.4</v>
      </c>
      <c r="E75" s="11" t="n">
        <v>0.25</v>
      </c>
      <c r="F75" s="3" t="n">
        <v>2.3</v>
      </c>
      <c r="G75" s="11" t="n">
        <v>0.25</v>
      </c>
      <c r="H75" s="3" t="n">
        <v>3.5</v>
      </c>
      <c r="I75" s="11" t="n">
        <v>0.35</v>
      </c>
      <c r="J75" s="3" t="n">
        <v>3.3</v>
      </c>
      <c r="K75" s="11" t="n">
        <v>0.1</v>
      </c>
      <c r="L75" s="3" t="n">
        <v>3.3</v>
      </c>
      <c r="M75" s="11" t="n">
        <v>0.3</v>
      </c>
      <c r="N75" s="3" t="n">
        <v>3.9</v>
      </c>
      <c r="O75" s="11" t="n">
        <v>0.4</v>
      </c>
      <c r="P75" s="3" t="n">
        <v>2.28</v>
      </c>
      <c r="Q75" s="11" t="n">
        <v>0.1</v>
      </c>
      <c r="R75" s="3" t="n">
        <v>3.06</v>
      </c>
      <c r="S75" s="11" t="n">
        <v>0.1</v>
      </c>
      <c r="T75" s="3" t="n">
        <v>2.74</v>
      </c>
      <c r="U75" s="11" t="n">
        <v>0.25</v>
      </c>
      <c r="V75" s="3" t="n">
        <v>2.41</v>
      </c>
      <c r="W75" s="11" t="n">
        <v>0.25</v>
      </c>
      <c r="X75" s="3" t="n">
        <v>2.7</v>
      </c>
      <c r="Y75" s="11" t="n">
        <v>0.25</v>
      </c>
      <c r="Z75" s="3" t="n">
        <v>3.15</v>
      </c>
      <c r="AA75" s="11" t="n">
        <v>0.25</v>
      </c>
      <c r="AB75" s="3" t="n">
        <v>2.07</v>
      </c>
      <c r="AC75" s="11" t="n">
        <v>0.2</v>
      </c>
      <c r="AD75" s="3" t="n">
        <v>2.72</v>
      </c>
      <c r="AE75" s="11" t="n">
        <v>0.25</v>
      </c>
      <c r="AF75" s="3" t="n">
        <v>2.42</v>
      </c>
      <c r="AG75" s="11" t="n">
        <v>0.35</v>
      </c>
      <c r="AH75" s="3" t="n">
        <v>4</v>
      </c>
      <c r="AI75" s="11" t="n">
        <v>0.2</v>
      </c>
      <c r="AJ75" s="12" t="n">
        <f aca="false">(B75*C75+D75*E75+F75*G75+H75*I75)/SUM(C75,E75,G75,I75)</f>
        <v>2.82</v>
      </c>
      <c r="AK75" s="0" t="str">
        <f aca="false">IF(AJ75&gt;=2.5,"Pass","Fail")</f>
        <v>Pass</v>
      </c>
      <c r="AL75" s="12" t="n">
        <f aca="false">SUM(J75*K75+L75*M75+N75*O75+P75*Q75+R75*S75)/SUM(K75,M75,O75,Q75,S75)</f>
        <v>3.414</v>
      </c>
      <c r="AM75" s="0" t="str">
        <f aca="false">IF(AL75&gt;=2.5,"Pass","Fail")</f>
        <v>Pass</v>
      </c>
      <c r="AN75" s="3" t="n">
        <f aca="false">SUM(T75*U75+V75*W75+X75*Y75+Z75*AA75)/SUM(U75,W75,Y75,AA75)</f>
        <v>2.75</v>
      </c>
      <c r="AO75" s="2" t="str">
        <f aca="false">IF(AN75&gt;=2.5,"Pass","Fail")</f>
        <v>Pass</v>
      </c>
      <c r="AP75" s="12" t="n">
        <f aca="false">SUM(AB75*AC75+AD75*AE75+AF75*AG75+AH75*AI75)/SUM(AC75,AE75,AG75,AI75)</f>
        <v>2.741</v>
      </c>
      <c r="AQ75" s="0" t="str">
        <f aca="false">IF(AP75&gt;=2.5,"Pass","Fail")</f>
        <v>Pass</v>
      </c>
      <c r="AR75" s="12" t="n">
        <f aca="false">(AJ75+AL75+AN75+AP75)/4</f>
        <v>2.93125</v>
      </c>
      <c r="AS75" s="14" t="str">
        <f aca="false">IF(AR75&gt;=3,"Pass","Fail")</f>
        <v>Fail</v>
      </c>
    </row>
    <row r="76" customFormat="false" ht="12.75" hidden="false" customHeight="false" outlineLevel="0" collapsed="false">
      <c r="A76" s="9" t="s">
        <v>121</v>
      </c>
      <c r="B76" s="3" t="n">
        <v>3.4</v>
      </c>
      <c r="C76" s="11" t="n">
        <v>0.15</v>
      </c>
      <c r="D76" s="3" t="n">
        <v>3.2</v>
      </c>
      <c r="E76" s="11" t="n">
        <v>0.25</v>
      </c>
      <c r="F76" s="3" t="n">
        <v>2.8</v>
      </c>
      <c r="G76" s="11" t="n">
        <v>0.25</v>
      </c>
      <c r="H76" s="3" t="n">
        <v>3.5</v>
      </c>
      <c r="I76" s="11" t="n">
        <v>0.35</v>
      </c>
      <c r="J76" s="3" t="n">
        <v>2.5</v>
      </c>
      <c r="K76" s="11" t="n">
        <v>0.1</v>
      </c>
      <c r="L76" s="3" t="n">
        <v>4.2</v>
      </c>
      <c r="M76" s="11" t="n">
        <v>0.3</v>
      </c>
      <c r="N76" s="3" t="n">
        <v>2.65</v>
      </c>
      <c r="O76" s="11" t="n">
        <v>0.4</v>
      </c>
      <c r="P76" s="3" t="n">
        <v>1.7</v>
      </c>
      <c r="Q76" s="11" t="n">
        <v>0.1</v>
      </c>
      <c r="R76" s="3" t="n">
        <v>3.65</v>
      </c>
      <c r="S76" s="11" t="n">
        <v>0.1</v>
      </c>
      <c r="T76" s="3" t="n">
        <v>4</v>
      </c>
      <c r="U76" s="11" t="n">
        <v>0.25</v>
      </c>
      <c r="V76" s="3" t="n">
        <v>3</v>
      </c>
      <c r="W76" s="11" t="n">
        <v>0.25</v>
      </c>
      <c r="X76" s="3" t="n">
        <v>3.9</v>
      </c>
      <c r="Y76" s="11" t="n">
        <v>0.25</v>
      </c>
      <c r="Z76" s="3" t="n">
        <v>2.75</v>
      </c>
      <c r="AA76" s="11" t="n">
        <v>0.25</v>
      </c>
      <c r="AB76" s="3" t="n">
        <v>3.3</v>
      </c>
      <c r="AC76" s="11" t="n">
        <v>0.2</v>
      </c>
      <c r="AD76" s="3" t="n">
        <v>3.9</v>
      </c>
      <c r="AE76" s="11" t="n">
        <v>0.25</v>
      </c>
      <c r="AF76" s="3" t="n">
        <v>2.85</v>
      </c>
      <c r="AG76" s="11" t="n">
        <v>0.35</v>
      </c>
      <c r="AH76" s="3" t="n">
        <v>3.15</v>
      </c>
      <c r="AI76" s="11" t="n">
        <v>0.2</v>
      </c>
      <c r="AJ76" s="12" t="n">
        <f aca="false">(B76*C76+D76*E76+F76*G76+H76*I76)/SUM(C76,E76,G76,I76)</f>
        <v>3.235</v>
      </c>
      <c r="AK76" s="0" t="str">
        <f aca="false">IF(AJ76&gt;=2.5,"Pass","Fail")</f>
        <v>Pass</v>
      </c>
      <c r="AL76" s="12" t="n">
        <f aca="false">SUM(J76*K76+L76*M76+N76*O76+P76*Q76+R76*S76)/SUM(K76,M76,O76,Q76,S76)</f>
        <v>3.105</v>
      </c>
      <c r="AM76" s="0" t="str">
        <f aca="false">IF(AL76&gt;=2.5,"Pass","Fail")</f>
        <v>Pass</v>
      </c>
      <c r="AN76" s="3" t="n">
        <f aca="false">SUM(T76*U76+V76*W76+X76*Y76+Z76*AA76)/SUM(U76,W76,Y76,AA76)</f>
        <v>3.4125</v>
      </c>
      <c r="AO76" s="2" t="str">
        <f aca="false">IF(AN76&gt;=2.5,"Pass","Fail")</f>
        <v>Pass</v>
      </c>
      <c r="AP76" s="12" t="n">
        <f aca="false">SUM(AB76*AC76+AD76*AE76+AF76*AG76+AH76*AI76)/SUM(AC76,AE76,AG76,AI76)</f>
        <v>3.2625</v>
      </c>
      <c r="AQ76" s="0" t="str">
        <f aca="false">IF(AP76&gt;=2.5,"Pass","Fail")</f>
        <v>Pass</v>
      </c>
      <c r="AR76" s="12" t="n">
        <f aca="false">(AJ76+AL76+AN76+AP76)/4</f>
        <v>3.25375</v>
      </c>
      <c r="AS76" s="0" t="str">
        <f aca="false">IF(AR76&gt;=3,"Pass","Fail")</f>
        <v>Pass</v>
      </c>
    </row>
    <row r="77" customFormat="false" ht="12.75" hidden="false" customHeight="false" outlineLevel="0" collapsed="false">
      <c r="A77" s="9" t="s">
        <v>122</v>
      </c>
      <c r="B77" s="3" t="n">
        <v>3.7</v>
      </c>
      <c r="C77" s="11" t="n">
        <v>0.15</v>
      </c>
      <c r="D77" s="3" t="n">
        <v>3.3</v>
      </c>
      <c r="E77" s="11" t="n">
        <v>0.25</v>
      </c>
      <c r="F77" s="3" t="n">
        <v>2.7</v>
      </c>
      <c r="G77" s="11" t="n">
        <v>0.25</v>
      </c>
      <c r="H77" s="3" t="n">
        <v>3.4</v>
      </c>
      <c r="I77" s="11" t="n">
        <v>0.35</v>
      </c>
      <c r="J77" s="3" t="n">
        <v>2.25</v>
      </c>
      <c r="K77" s="11" t="n">
        <v>0.1</v>
      </c>
      <c r="L77" s="3" t="n">
        <v>3</v>
      </c>
      <c r="M77" s="11" t="n">
        <v>0.3</v>
      </c>
      <c r="N77" s="3" t="n">
        <v>2.4</v>
      </c>
      <c r="O77" s="11" t="n">
        <v>0.4</v>
      </c>
      <c r="P77" s="3" t="n">
        <v>2.5</v>
      </c>
      <c r="Q77" s="11" t="n">
        <v>0.1</v>
      </c>
      <c r="R77" s="3" t="n">
        <v>3.95</v>
      </c>
      <c r="S77" s="11" t="n">
        <v>0.1</v>
      </c>
      <c r="T77" s="3" t="n">
        <v>3.2</v>
      </c>
      <c r="U77" s="11" t="n">
        <v>0.25</v>
      </c>
      <c r="V77" s="3" t="n">
        <v>2.59</v>
      </c>
      <c r="W77" s="11" t="n">
        <v>0.25</v>
      </c>
      <c r="X77" s="3" t="n">
        <v>3</v>
      </c>
      <c r="Y77" s="11" t="n">
        <v>0.25</v>
      </c>
      <c r="Z77" s="3" t="n">
        <v>4</v>
      </c>
      <c r="AA77" s="11" t="n">
        <v>0.25</v>
      </c>
      <c r="AB77" s="3" t="n">
        <v>3.3</v>
      </c>
      <c r="AC77" s="11" t="n">
        <v>0.2</v>
      </c>
      <c r="AD77" s="3" t="n">
        <v>4</v>
      </c>
      <c r="AE77" s="11" t="n">
        <v>0.25</v>
      </c>
      <c r="AF77" s="3" t="n">
        <v>2.75</v>
      </c>
      <c r="AG77" s="11" t="n">
        <v>0.35</v>
      </c>
      <c r="AH77" s="3" t="n">
        <v>3</v>
      </c>
      <c r="AI77" s="11" t="n">
        <v>0.2</v>
      </c>
      <c r="AJ77" s="12" t="n">
        <f aca="false">(B77*C77+D77*E77+F77*G77+H77*I77)/SUM(C77,E77,G77,I77)</f>
        <v>3.245</v>
      </c>
      <c r="AK77" s="0" t="str">
        <f aca="false">IF(AJ77&gt;=2.5,"Pass","Fail")</f>
        <v>Pass</v>
      </c>
      <c r="AL77" s="12" t="n">
        <f aca="false">SUM(J77*K77+L77*M77+N77*O77+P77*Q77+R77*S77)/SUM(K77,M77,O77,Q77,S77)</f>
        <v>2.73</v>
      </c>
      <c r="AM77" s="0" t="str">
        <f aca="false">IF(AL77&gt;=2.5,"Pass","Fail")</f>
        <v>Pass</v>
      </c>
      <c r="AN77" s="3" t="n">
        <f aca="false">SUM(T77*U77+V77*W77+X77*Y77+Z77*AA77)/SUM(U77,W77,Y77,AA77)</f>
        <v>3.1975</v>
      </c>
      <c r="AO77" s="2" t="str">
        <f aca="false">IF(AN77&gt;=2.5,"Pass","Fail")</f>
        <v>Pass</v>
      </c>
      <c r="AP77" s="12" t="n">
        <f aca="false">SUM(AB77*AC77+AD77*AE77+AF77*AG77+AH77*AI77)/SUM(AC77,AE77,AG77,AI77)</f>
        <v>3.2225</v>
      </c>
      <c r="AQ77" s="0" t="str">
        <f aca="false">IF(AP77&gt;=2.5,"Pass","Fail")</f>
        <v>Pass</v>
      </c>
      <c r="AR77" s="12" t="n">
        <f aca="false">(AJ77+AL77+AN77+AP77)/4</f>
        <v>3.09875</v>
      </c>
      <c r="AS77" s="0" t="str">
        <f aca="false">IF(AR77&gt;=3,"Pass","Fail")</f>
        <v>Pass</v>
      </c>
    </row>
    <row r="78" customFormat="false" ht="12.75" hidden="false" customHeight="false" outlineLevel="0" collapsed="false">
      <c r="A78" s="9" t="s">
        <v>123</v>
      </c>
      <c r="B78" s="3" t="n">
        <v>3.5</v>
      </c>
      <c r="C78" s="11" t="n">
        <v>0.15</v>
      </c>
      <c r="D78" s="3" t="n">
        <v>3.1</v>
      </c>
      <c r="E78" s="11" t="n">
        <v>0.25</v>
      </c>
      <c r="F78" s="3" t="n">
        <v>4.7</v>
      </c>
      <c r="G78" s="11" t="n">
        <v>0.25</v>
      </c>
      <c r="H78" s="3" t="n">
        <v>3.1</v>
      </c>
      <c r="I78" s="11" t="n">
        <v>0.35</v>
      </c>
      <c r="J78" s="3" t="n">
        <v>2.1</v>
      </c>
      <c r="K78" s="11" t="n">
        <v>0.1</v>
      </c>
      <c r="L78" s="3" t="n">
        <v>3.3</v>
      </c>
      <c r="M78" s="11" t="n">
        <v>0.3</v>
      </c>
      <c r="N78" s="3" t="n">
        <v>3.9</v>
      </c>
      <c r="O78" s="11" t="n">
        <v>0.4</v>
      </c>
      <c r="P78" s="3" t="n">
        <v>0</v>
      </c>
      <c r="Q78" s="11" t="n">
        <v>0.1</v>
      </c>
      <c r="R78" s="3" t="n">
        <v>2.36</v>
      </c>
      <c r="S78" s="11" t="n">
        <v>0.1</v>
      </c>
      <c r="T78" s="3" t="n">
        <v>4.2</v>
      </c>
      <c r="U78" s="11" t="n">
        <v>0.25</v>
      </c>
      <c r="V78" s="3" t="n">
        <v>2.7</v>
      </c>
      <c r="W78" s="11" t="n">
        <v>0.25</v>
      </c>
      <c r="X78" s="3" t="n">
        <v>3.55</v>
      </c>
      <c r="Y78" s="11" t="n">
        <v>0.25</v>
      </c>
      <c r="Z78" s="3" t="n">
        <v>3.75</v>
      </c>
      <c r="AA78" s="11" t="n">
        <v>0.25</v>
      </c>
      <c r="AB78" s="3" t="n">
        <v>3.2</v>
      </c>
      <c r="AC78" s="11" t="n">
        <v>0.2</v>
      </c>
      <c r="AD78" s="3" t="n">
        <v>2.8</v>
      </c>
      <c r="AE78" s="11" t="n">
        <v>0.25</v>
      </c>
      <c r="AF78" s="3" t="n">
        <v>2.45</v>
      </c>
      <c r="AG78" s="11" t="n">
        <v>0.35</v>
      </c>
      <c r="AH78" s="3" t="n">
        <v>2.56</v>
      </c>
      <c r="AI78" s="11" t="n">
        <v>0.2</v>
      </c>
      <c r="AJ78" s="12" t="n">
        <f aca="false">(B78*C78+D78*E78+F78*G78+H78*I78)/SUM(C78,E78,G78,I78)</f>
        <v>3.56</v>
      </c>
      <c r="AK78" s="0" t="str">
        <f aca="false">IF(AJ78&gt;=2.5,"Pass","Fail")</f>
        <v>Pass</v>
      </c>
      <c r="AL78" s="12" t="n">
        <f aca="false">SUM(J78*K78+L78*M78+N78*O78+P78*Q78+R78*S78)/SUM(K78,M78,O78,Q78,S78)</f>
        <v>2.996</v>
      </c>
      <c r="AM78" s="15" t="str">
        <f aca="false">IF(AL78&gt;=2.5,"Pass","Fail")</f>
        <v>Pass</v>
      </c>
      <c r="AN78" s="3" t="n">
        <f aca="false">SUM(T78*U78+V78*W78+X78*Y78+Z78*AA78)/SUM(U78,W78,Y78,AA78)</f>
        <v>3.55</v>
      </c>
      <c r="AO78" s="2" t="str">
        <f aca="false">IF(AN78&gt;=2.5,"Pass","Fail")</f>
        <v>Pass</v>
      </c>
      <c r="AP78" s="12" t="n">
        <f aca="false">SUM(AB78*AC78+AD78*AE78+AF78*AG78+AH78*AI78)/SUM(AC78,AE78,AG78,AI78)</f>
        <v>2.7095</v>
      </c>
      <c r="AQ78" s="0" t="str">
        <f aca="false">IF(AP78&gt;=2.5,"Pass","Fail")</f>
        <v>Pass</v>
      </c>
      <c r="AR78" s="12" t="n">
        <f aca="false">(AJ78+AL78+AN78+AP78)/4</f>
        <v>3.203875</v>
      </c>
      <c r="AS78" s="0" t="str">
        <f aca="false">IF(AR78&gt;=3,"Pass","Fail")</f>
        <v>Pass</v>
      </c>
    </row>
    <row r="79" customFormat="false" ht="12.75" hidden="false" customHeight="false" outlineLevel="0" collapsed="false">
      <c r="A79" s="9" t="s">
        <v>124</v>
      </c>
      <c r="B79" s="3" t="n">
        <v>3.5</v>
      </c>
      <c r="C79" s="11" t="n">
        <v>0.15</v>
      </c>
      <c r="D79" s="3" t="n">
        <v>3</v>
      </c>
      <c r="E79" s="11" t="n">
        <v>0.25</v>
      </c>
      <c r="F79" s="3" t="n">
        <v>4.2</v>
      </c>
      <c r="G79" s="11" t="n">
        <v>0.25</v>
      </c>
      <c r="H79" s="3" t="n">
        <v>3.7</v>
      </c>
      <c r="I79" s="11" t="n">
        <v>0.35</v>
      </c>
      <c r="J79" s="3" t="n">
        <v>3.3</v>
      </c>
      <c r="K79" s="11" t="n">
        <v>0.1</v>
      </c>
      <c r="L79" s="3" t="n">
        <v>3.5</v>
      </c>
      <c r="M79" s="11" t="n">
        <v>0.3</v>
      </c>
      <c r="N79" s="3" t="n">
        <v>2.65</v>
      </c>
      <c r="O79" s="11" t="n">
        <v>0.4</v>
      </c>
      <c r="P79" s="3" t="n">
        <v>4.3</v>
      </c>
      <c r="Q79" s="11" t="n">
        <v>0.1</v>
      </c>
      <c r="R79" s="3" t="n">
        <v>3.95</v>
      </c>
      <c r="S79" s="11" t="n">
        <v>0.1</v>
      </c>
      <c r="T79" s="3" t="n">
        <v>3.4</v>
      </c>
      <c r="U79" s="11" t="n">
        <v>0.25</v>
      </c>
      <c r="V79" s="3" t="n">
        <v>2.7</v>
      </c>
      <c r="W79" s="11" t="n">
        <v>0.25</v>
      </c>
      <c r="X79" s="3" t="n">
        <v>4.85</v>
      </c>
      <c r="Y79" s="11" t="n">
        <v>0.25</v>
      </c>
      <c r="Z79" s="3" t="n">
        <v>3.85</v>
      </c>
      <c r="AA79" s="11" t="n">
        <v>0.25</v>
      </c>
      <c r="AB79" s="3" t="n">
        <v>3.1</v>
      </c>
      <c r="AC79" s="11" t="n">
        <v>0.2</v>
      </c>
      <c r="AD79" s="3" t="n">
        <v>3.7</v>
      </c>
      <c r="AE79" s="11" t="n">
        <v>0.25</v>
      </c>
      <c r="AF79" s="3" t="n">
        <v>2.85</v>
      </c>
      <c r="AG79" s="11" t="n">
        <v>0.35</v>
      </c>
      <c r="AH79" s="3" t="n">
        <v>4.15</v>
      </c>
      <c r="AI79" s="11" t="n">
        <v>0.2</v>
      </c>
      <c r="AJ79" s="12" t="n">
        <f aca="false">(B79*C79+D79*E79+F79*G79+H79*I79)/SUM(C79,E79,G79,I79)</f>
        <v>3.62</v>
      </c>
      <c r="AK79" s="0" t="str">
        <f aca="false">IF(AJ79&gt;=2.5,"Pass","Fail")</f>
        <v>Pass</v>
      </c>
      <c r="AL79" s="12" t="n">
        <f aca="false">SUM(J79*K79+L79*M79+N79*O79+P79*Q79+R79*S79)/SUM(K79,M79,O79,Q79,S79)</f>
        <v>3.265</v>
      </c>
      <c r="AM79" s="0" t="str">
        <f aca="false">IF(AL79&gt;=2.5,"Pass","Fail")</f>
        <v>Pass</v>
      </c>
      <c r="AN79" s="3" t="n">
        <f aca="false">SUM(T79*U79+V79*W79+X79*Y79+Z79*AA79)/SUM(U79,W79,Y79,AA79)</f>
        <v>3.7</v>
      </c>
      <c r="AO79" s="2" t="str">
        <f aca="false">IF(AN79&gt;=2.5,"Pass","Fail")</f>
        <v>Pass</v>
      </c>
      <c r="AP79" s="12" t="n">
        <f aca="false">SUM(AB79*AC79+AD79*AE79+AF79*AG79+AH79*AI79)/SUM(AC79,AE79,AG79,AI79)</f>
        <v>3.3725</v>
      </c>
      <c r="AQ79" s="0" t="str">
        <f aca="false">IF(AP79&gt;=2.5,"Pass","Fail")</f>
        <v>Pass</v>
      </c>
      <c r="AR79" s="12" t="n">
        <f aca="false">(AJ79+AL79+AN79+AP79)/4</f>
        <v>3.489375</v>
      </c>
      <c r="AS79" s="0" t="str">
        <f aca="false">IF(AR79&gt;=3,"Pass","Fail")</f>
        <v>Pass</v>
      </c>
    </row>
    <row r="80" customFormat="false" ht="12.75" hidden="false" customHeight="false" outlineLevel="0" collapsed="false">
      <c r="A80" s="9" t="s">
        <v>125</v>
      </c>
      <c r="B80" s="3" t="n">
        <v>2.7</v>
      </c>
      <c r="C80" s="11" t="n">
        <v>0.15</v>
      </c>
      <c r="D80" s="3" t="n">
        <v>2.5</v>
      </c>
      <c r="E80" s="11" t="n">
        <v>0.25</v>
      </c>
      <c r="F80" s="3" t="n">
        <v>2.8</v>
      </c>
      <c r="G80" s="11" t="n">
        <v>0.25</v>
      </c>
      <c r="H80" s="3" t="n">
        <v>2.98</v>
      </c>
      <c r="I80" s="11" t="n">
        <v>0.35</v>
      </c>
      <c r="J80" s="3" t="n">
        <v>2</v>
      </c>
      <c r="K80" s="11" t="n">
        <v>0.1</v>
      </c>
      <c r="L80" s="3" t="n">
        <v>3.1</v>
      </c>
      <c r="M80" s="11" t="n">
        <v>0.3</v>
      </c>
      <c r="N80" s="3" t="n">
        <v>3.6</v>
      </c>
      <c r="O80" s="11" t="n">
        <v>0.4</v>
      </c>
      <c r="P80" s="3" t="n">
        <v>1.7</v>
      </c>
      <c r="Q80" s="11" t="n">
        <v>0.1</v>
      </c>
      <c r="R80" s="3" t="n">
        <v>3.45</v>
      </c>
      <c r="S80" s="11" t="n">
        <v>0.1</v>
      </c>
      <c r="T80" s="3" t="n">
        <v>3.2</v>
      </c>
      <c r="U80" s="11" t="n">
        <v>0.25</v>
      </c>
      <c r="V80" s="3" t="n">
        <v>3</v>
      </c>
      <c r="W80" s="11" t="n">
        <v>0.25</v>
      </c>
      <c r="X80" s="3" t="n">
        <v>2.85</v>
      </c>
      <c r="Y80" s="11" t="n">
        <v>0.25</v>
      </c>
      <c r="Z80" s="3" t="n">
        <v>3.44</v>
      </c>
      <c r="AA80" s="11" t="n">
        <v>0.25</v>
      </c>
      <c r="AB80" s="3" t="n">
        <v>2.13</v>
      </c>
      <c r="AC80" s="11" t="n">
        <v>0.2</v>
      </c>
      <c r="AD80" s="3" t="n">
        <v>3.1</v>
      </c>
      <c r="AE80" s="11" t="n">
        <v>0.25</v>
      </c>
      <c r="AF80" s="3" t="n">
        <v>3.55</v>
      </c>
      <c r="AG80" s="11" t="n">
        <v>0.35</v>
      </c>
      <c r="AH80" s="3" t="n">
        <v>2.68</v>
      </c>
      <c r="AI80" s="11" t="n">
        <v>0.2</v>
      </c>
      <c r="AJ80" s="12" t="n">
        <f aca="false">(B80*C80+D80*E80+F80*G80+H80*I80)/SUM(C80,E80,G80,I80)</f>
        <v>2.773</v>
      </c>
      <c r="AK80" s="0" t="str">
        <f aca="false">IF(AJ80&gt;=2.5,"Pass","Fail")</f>
        <v>Pass</v>
      </c>
      <c r="AL80" s="12" t="n">
        <f aca="false">SUM(J80*K80+L80*M80+N80*O80+P80*Q80+R80*S80)/SUM(K80,M80,O80,Q80,S80)</f>
        <v>3.085</v>
      </c>
      <c r="AM80" s="0" t="str">
        <f aca="false">IF(AL80&gt;=2.5,"Pass","Fail")</f>
        <v>Pass</v>
      </c>
      <c r="AN80" s="3" t="n">
        <f aca="false">SUM(T80*U80+V80*W80+X80*Y80+Z80*AA80)/SUM(U80,W80,Y80,AA80)</f>
        <v>3.1225</v>
      </c>
      <c r="AO80" s="2" t="str">
        <f aca="false">IF(AN80&gt;=2.5,"Pass","Fail")</f>
        <v>Pass</v>
      </c>
      <c r="AP80" s="12" t="n">
        <f aca="false">SUM(AB80*AC80+AD80*AE80+AF80*AG80+AH80*AI80)/SUM(AC80,AE80,AG80,AI80)</f>
        <v>2.9795</v>
      </c>
      <c r="AQ80" s="0" t="str">
        <f aca="false">IF(AP80&gt;=2.5,"Pass","Fail")</f>
        <v>Pass</v>
      </c>
      <c r="AR80" s="12" t="n">
        <f aca="false">(AJ80+AL80+AN80+AP80)/4</f>
        <v>2.99</v>
      </c>
      <c r="AS80" s="14" t="str">
        <f aca="false">IF(AR80&gt;=3,"Pass","Fail")</f>
        <v>Fail</v>
      </c>
    </row>
    <row r="81" customFormat="false" ht="12.75" hidden="false" customHeight="false" outlineLevel="0" collapsed="false">
      <c r="A81" s="9" t="s">
        <v>126</v>
      </c>
      <c r="B81" s="3" t="n">
        <v>2.3</v>
      </c>
      <c r="C81" s="11" t="n">
        <v>0.15</v>
      </c>
      <c r="D81" s="3" t="n">
        <v>2</v>
      </c>
      <c r="E81" s="11" t="n">
        <v>0.25</v>
      </c>
      <c r="F81" s="3" t="n">
        <v>3.3</v>
      </c>
      <c r="G81" s="11" t="n">
        <v>0.25</v>
      </c>
      <c r="H81" s="3" t="n">
        <v>3.1</v>
      </c>
      <c r="I81" s="11" t="n">
        <v>0.35</v>
      </c>
      <c r="J81" s="3" t="n">
        <v>1.8</v>
      </c>
      <c r="K81" s="11" t="n">
        <v>0.1</v>
      </c>
      <c r="L81" s="3" t="n">
        <v>4.5</v>
      </c>
      <c r="M81" s="11" t="n">
        <v>0.3</v>
      </c>
      <c r="N81" s="3" t="n">
        <v>2.98</v>
      </c>
      <c r="O81" s="11" t="n">
        <v>0.4</v>
      </c>
      <c r="P81" s="3" t="n">
        <v>1.8</v>
      </c>
      <c r="Q81" s="11" t="n">
        <v>0.1</v>
      </c>
      <c r="R81" s="3" t="n">
        <v>1.8</v>
      </c>
      <c r="S81" s="11" t="n">
        <v>0.1</v>
      </c>
      <c r="T81" s="3" t="n">
        <v>2.89</v>
      </c>
      <c r="U81" s="11" t="n">
        <v>0.25</v>
      </c>
      <c r="V81" s="3" t="n">
        <v>3.5</v>
      </c>
      <c r="W81" s="11" t="n">
        <v>0.25</v>
      </c>
      <c r="X81" s="3" t="n">
        <v>2.7</v>
      </c>
      <c r="Y81" s="11" t="n">
        <v>0.25</v>
      </c>
      <c r="Z81" s="3" t="n">
        <v>3.15</v>
      </c>
      <c r="AA81" s="11" t="n">
        <v>0.25</v>
      </c>
      <c r="AB81" s="3" t="n">
        <v>3.1</v>
      </c>
      <c r="AC81" s="11" t="n">
        <v>0.2</v>
      </c>
      <c r="AD81" s="3" t="n">
        <v>4.4</v>
      </c>
      <c r="AE81" s="11" t="n">
        <v>0.25</v>
      </c>
      <c r="AF81" s="3" t="n">
        <v>2.85</v>
      </c>
      <c r="AG81" s="11" t="n">
        <v>0.35</v>
      </c>
      <c r="AH81" s="3" t="n">
        <v>2.21</v>
      </c>
      <c r="AI81" s="11" t="n">
        <v>0.2</v>
      </c>
      <c r="AJ81" s="12" t="n">
        <f aca="false">(B81*C81+D81*E81+F81*G81+H81*I81)/SUM(C81,E81,G81,I81)</f>
        <v>2.755</v>
      </c>
      <c r="AK81" s="0" t="str">
        <f aca="false">IF(AJ81&gt;=2.5,"Pass","Fail")</f>
        <v>Pass</v>
      </c>
      <c r="AL81" s="12" t="n">
        <f aca="false">SUM(J81*K81+L81*M81+N81*O81+P81*Q81+R81*S81)/SUM(K81,M81,O81,Q81,S81)</f>
        <v>3.082</v>
      </c>
      <c r="AM81" s="0" t="str">
        <f aca="false">IF(AL81&gt;=2.5,"Pass","Fail")</f>
        <v>Pass</v>
      </c>
      <c r="AN81" s="3" t="n">
        <f aca="false">SUM(T81*U81+V81*W81+X81*Y81+Z81*AA81)/SUM(U81,W81,Y81,AA81)</f>
        <v>3.06</v>
      </c>
      <c r="AO81" s="2" t="str">
        <f aca="false">IF(AN81&gt;=2.5,"Pass","Fail")</f>
        <v>Pass</v>
      </c>
      <c r="AP81" s="12" t="n">
        <f aca="false">SUM(AB81*AC81+AD81*AE81+AF81*AG81+AH81*AI81)/SUM(AC81,AE81,AG81,AI81)</f>
        <v>3.1595</v>
      </c>
      <c r="AQ81" s="0" t="str">
        <f aca="false">IF(AP81&gt;=2.5,"Pass","Fail")</f>
        <v>Pass</v>
      </c>
      <c r="AR81" s="12" t="n">
        <f aca="false">(AJ81+AL81+AN81+AP81)/4</f>
        <v>3.014125</v>
      </c>
      <c r="AS81" s="0" t="str">
        <f aca="false">IF(AR81&gt;=3,"Pass","Fail")</f>
        <v>Pass</v>
      </c>
    </row>
    <row r="82" customFormat="false" ht="12.75" hidden="false" customHeight="false" outlineLevel="0" collapsed="false">
      <c r="A82" s="9" t="s">
        <v>127</v>
      </c>
      <c r="B82" s="3" t="n">
        <v>3.9</v>
      </c>
      <c r="C82" s="11" t="n">
        <v>0.15</v>
      </c>
      <c r="D82" s="3" t="n">
        <v>3.1</v>
      </c>
      <c r="E82" s="11" t="n">
        <v>0.25</v>
      </c>
      <c r="F82" s="3" t="n">
        <v>2.3</v>
      </c>
      <c r="G82" s="11" t="n">
        <v>0.25</v>
      </c>
      <c r="H82" s="3" t="n">
        <v>3.3</v>
      </c>
      <c r="I82" s="11" t="n">
        <v>0.35</v>
      </c>
      <c r="J82" s="3" t="n">
        <v>3.1</v>
      </c>
      <c r="K82" s="11" t="n">
        <v>0.1</v>
      </c>
      <c r="L82" s="3" t="n">
        <v>3.6</v>
      </c>
      <c r="M82" s="11" t="n">
        <v>0.3</v>
      </c>
      <c r="N82" s="3" t="n">
        <v>3.9</v>
      </c>
      <c r="O82" s="11" t="n">
        <v>0.4</v>
      </c>
      <c r="P82" s="3" t="n">
        <v>4.4</v>
      </c>
      <c r="Q82" s="11" t="n">
        <v>0.1</v>
      </c>
      <c r="R82" s="3" t="n">
        <v>3.95</v>
      </c>
      <c r="S82" s="11" t="n">
        <v>0.1</v>
      </c>
      <c r="T82" s="3" t="n">
        <v>2.6</v>
      </c>
      <c r="U82" s="11" t="n">
        <v>0.25</v>
      </c>
      <c r="V82" s="3" t="n">
        <v>4.5</v>
      </c>
      <c r="W82" s="11" t="n">
        <v>0.25</v>
      </c>
      <c r="X82" s="3" t="n">
        <v>3</v>
      </c>
      <c r="Y82" s="11" t="n">
        <v>0.25</v>
      </c>
      <c r="Z82" s="3" t="n">
        <v>3.28</v>
      </c>
      <c r="AA82" s="11" t="n">
        <v>0.25</v>
      </c>
      <c r="AB82" s="3" t="n">
        <v>2.7</v>
      </c>
      <c r="AC82" s="11" t="n">
        <v>0.2</v>
      </c>
      <c r="AD82" s="3" t="n">
        <v>2.9</v>
      </c>
      <c r="AE82" s="11" t="n">
        <v>0.25</v>
      </c>
      <c r="AF82" s="3" t="n">
        <v>2.45</v>
      </c>
      <c r="AG82" s="11" t="n">
        <v>0.35</v>
      </c>
      <c r="AH82" s="3" t="n">
        <v>2.55</v>
      </c>
      <c r="AI82" s="11" t="n">
        <v>0.2</v>
      </c>
      <c r="AJ82" s="12" t="n">
        <f aca="false">(B82*C82+D82*E82+F82*G82+H82*I82)/SUM(C82,E82,G82,I82)</f>
        <v>3.09</v>
      </c>
      <c r="AK82" s="0" t="str">
        <f aca="false">IF(AJ82&gt;=2.5,"Pass","Fail")</f>
        <v>Pass</v>
      </c>
      <c r="AL82" s="12" t="n">
        <f aca="false">SUM(J82*K82+L82*M82+N82*O82+P82*Q82+R82*S82)/SUM(K82,M82,O82,Q82,S82)</f>
        <v>3.785</v>
      </c>
      <c r="AM82" s="0" t="str">
        <f aca="false">IF(AL82&gt;=2.5,"Pass","Fail")</f>
        <v>Pass</v>
      </c>
      <c r="AN82" s="3" t="n">
        <f aca="false">SUM(T82*U82+V82*W82+X82*Y82+Z82*AA82)/SUM(U82,W82,Y82,AA82)</f>
        <v>3.345</v>
      </c>
      <c r="AO82" s="2" t="str">
        <f aca="false">IF(AN82&gt;=2.5,"Pass","Fail")</f>
        <v>Pass</v>
      </c>
      <c r="AP82" s="12" t="n">
        <f aca="false">SUM(AB82*AC82+AD82*AE82+AF82*AG82+AH82*AI82)/SUM(AC82,AE82,AG82,AI82)</f>
        <v>2.6325</v>
      </c>
      <c r="AQ82" s="0" t="str">
        <f aca="false">IF(AP82&gt;=2.5,"Pass","Fail")</f>
        <v>Pass</v>
      </c>
      <c r="AR82" s="12" t="n">
        <f aca="false">(AJ82+AL82+AN82+AP82)/4</f>
        <v>3.213125</v>
      </c>
      <c r="AS82" s="0" t="str">
        <f aca="false">IF(AR82&gt;=3,"Pass","Fail")</f>
        <v>Pass</v>
      </c>
    </row>
    <row r="83" customFormat="false" ht="12.75" hidden="false" customHeight="false" outlineLevel="0" collapsed="false">
      <c r="A83" s="9" t="s">
        <v>128</v>
      </c>
      <c r="B83" s="3" t="n">
        <v>4</v>
      </c>
      <c r="C83" s="11" t="n">
        <v>0.15</v>
      </c>
      <c r="D83" s="3" t="n">
        <v>3.1</v>
      </c>
      <c r="E83" s="11" t="n">
        <v>0.25</v>
      </c>
      <c r="F83" s="3" t="n">
        <v>3.1</v>
      </c>
      <c r="G83" s="11" t="n">
        <v>0.25</v>
      </c>
      <c r="H83" s="3" t="n">
        <v>3.4</v>
      </c>
      <c r="I83" s="11" t="n">
        <v>0.35</v>
      </c>
      <c r="J83" s="3" t="n">
        <v>2.7</v>
      </c>
      <c r="K83" s="11" t="n">
        <v>0.1</v>
      </c>
      <c r="L83" s="3" t="n">
        <v>2.7</v>
      </c>
      <c r="M83" s="11" t="n">
        <v>0.3</v>
      </c>
      <c r="N83" s="3" t="n">
        <v>3.25</v>
      </c>
      <c r="O83" s="11" t="n">
        <v>0.4</v>
      </c>
      <c r="P83" s="3" t="n">
        <v>3.1</v>
      </c>
      <c r="Q83" s="11" t="n">
        <v>0.1</v>
      </c>
      <c r="R83" s="3" t="n">
        <v>3.23</v>
      </c>
      <c r="S83" s="11" t="n">
        <v>0.1</v>
      </c>
      <c r="T83" s="3" t="n">
        <v>2.6</v>
      </c>
      <c r="U83" s="11" t="n">
        <v>0.25</v>
      </c>
      <c r="V83" s="3" t="n">
        <v>4.5</v>
      </c>
      <c r="W83" s="11" t="n">
        <v>0.25</v>
      </c>
      <c r="X83" s="3" t="n">
        <v>3.55</v>
      </c>
      <c r="Y83" s="11" t="n">
        <v>0.25</v>
      </c>
      <c r="Z83" s="3" t="n">
        <v>3.3</v>
      </c>
      <c r="AA83" s="11" t="n">
        <v>0.25</v>
      </c>
      <c r="AB83" s="3" t="n">
        <v>3.5</v>
      </c>
      <c r="AC83" s="11" t="n">
        <v>0.2</v>
      </c>
      <c r="AD83" s="3" t="n">
        <v>3.3</v>
      </c>
      <c r="AE83" s="11" t="n">
        <v>0.25</v>
      </c>
      <c r="AF83" s="3" t="n">
        <v>2.4</v>
      </c>
      <c r="AG83" s="11" t="n">
        <v>0.35</v>
      </c>
      <c r="AH83" s="3" t="n">
        <v>4</v>
      </c>
      <c r="AI83" s="11" t="n">
        <v>0.2</v>
      </c>
      <c r="AJ83" s="12" t="n">
        <f aca="false">(B83*C83+D83*E83+F83*G83+H83*I83)/SUM(C83,E83,G83,I83)</f>
        <v>3.34</v>
      </c>
      <c r="AK83" s="0" t="str">
        <f aca="false">IF(AJ83&gt;=2.5,"Pass","Fail")</f>
        <v>Pass</v>
      </c>
      <c r="AL83" s="12" t="n">
        <f aca="false">SUM(J83*K83+L83*M83+N83*O83+P83*Q83+R83*S83)/SUM(K83,M83,O83,Q83,S83)</f>
        <v>3.013</v>
      </c>
      <c r="AM83" s="0" t="str">
        <f aca="false">IF(AL83&gt;=2.5,"Pass","Fail")</f>
        <v>Pass</v>
      </c>
      <c r="AN83" s="3" t="n">
        <f aca="false">SUM(T83*U83+V83*W83+X83*Y83+Z83*AA83)/SUM(U83,W83,Y83,AA83)</f>
        <v>3.4875</v>
      </c>
      <c r="AO83" s="2" t="str">
        <f aca="false">IF(AN83&gt;=2.5,"Pass","Fail")</f>
        <v>Pass</v>
      </c>
      <c r="AP83" s="12" t="n">
        <f aca="false">SUM(AB83*AC83+AD83*AE83+AF83*AG83+AH83*AI83)/SUM(AC83,AE83,AG83,AI83)</f>
        <v>3.165</v>
      </c>
      <c r="AQ83" s="0" t="str">
        <f aca="false">IF(AP83&gt;=2.5,"Pass","Fail")</f>
        <v>Pass</v>
      </c>
      <c r="AR83" s="12" t="n">
        <f aca="false">(AJ83+AL83+AN83+AP83)/4</f>
        <v>3.251375</v>
      </c>
      <c r="AS83" s="0" t="str">
        <f aca="false">IF(AR83&gt;=3,"Pass","Fail")</f>
        <v>Pass</v>
      </c>
    </row>
    <row r="84" customFormat="false" ht="12.75" hidden="false" customHeight="false" outlineLevel="0" collapsed="false">
      <c r="A84" s="9" t="s">
        <v>129</v>
      </c>
      <c r="B84" s="3" t="n">
        <v>4.2</v>
      </c>
      <c r="C84" s="11" t="n">
        <v>0.15</v>
      </c>
      <c r="D84" s="3" t="n">
        <v>4</v>
      </c>
      <c r="E84" s="11" t="n">
        <v>0.25</v>
      </c>
      <c r="F84" s="3" t="n">
        <v>4.4</v>
      </c>
      <c r="G84" s="11" t="n">
        <v>0.25</v>
      </c>
      <c r="H84" s="3" t="n">
        <v>3.6</v>
      </c>
      <c r="I84" s="11" t="n">
        <v>0.35</v>
      </c>
      <c r="J84" s="3" t="n">
        <v>3</v>
      </c>
      <c r="K84" s="11" t="n">
        <v>0.1</v>
      </c>
      <c r="L84" s="3" t="n">
        <v>3.35</v>
      </c>
      <c r="M84" s="11" t="n">
        <v>0.3</v>
      </c>
      <c r="N84" s="3" t="n">
        <v>3.5</v>
      </c>
      <c r="O84" s="11" t="n">
        <v>0.4</v>
      </c>
      <c r="P84" s="3" t="n">
        <v>1.7</v>
      </c>
      <c r="Q84" s="11" t="n">
        <v>0.1</v>
      </c>
      <c r="R84" s="3" t="n">
        <v>3.35</v>
      </c>
      <c r="S84" s="11" t="n">
        <v>0.1</v>
      </c>
      <c r="T84" s="3" t="n">
        <v>4.2</v>
      </c>
      <c r="U84" s="11" t="n">
        <v>0.25</v>
      </c>
      <c r="V84" s="3" t="n">
        <v>3.85</v>
      </c>
      <c r="W84" s="11" t="n">
        <v>0.25</v>
      </c>
      <c r="X84" s="3" t="n">
        <v>2.8</v>
      </c>
      <c r="Y84" s="11" t="n">
        <v>0.25</v>
      </c>
      <c r="Z84" s="3" t="n">
        <v>3.7</v>
      </c>
      <c r="AA84" s="11" t="n">
        <v>0.25</v>
      </c>
      <c r="AB84" s="3" t="n">
        <v>3.13</v>
      </c>
      <c r="AC84" s="11" t="n">
        <v>0.2</v>
      </c>
      <c r="AD84" s="3" t="n">
        <v>3.4</v>
      </c>
      <c r="AE84" s="11" t="n">
        <v>0.25</v>
      </c>
      <c r="AF84" s="3" t="n">
        <v>3.95</v>
      </c>
      <c r="AG84" s="11" t="n">
        <v>0.35</v>
      </c>
      <c r="AH84" s="3" t="n">
        <v>3.6</v>
      </c>
      <c r="AI84" s="11" t="n">
        <v>0.2</v>
      </c>
      <c r="AJ84" s="12" t="n">
        <f aca="false">(B84*C84+D84*E84+F84*G84+H84*I84)/SUM(C84,E84,G84,I84)</f>
        <v>3.99</v>
      </c>
      <c r="AK84" s="0" t="str">
        <f aca="false">IF(AJ84&gt;=2.5,"Pass","Fail")</f>
        <v>Pass</v>
      </c>
      <c r="AL84" s="12" t="n">
        <f aca="false">SUM(J84*K84+L84*M84+N84*O84+P84*Q84+R84*S84)/SUM(K84,M84,O84,Q84,S84)</f>
        <v>3.21</v>
      </c>
      <c r="AM84" s="0" t="str">
        <f aca="false">IF(AL84&gt;=2.5,"Pass","Fail")</f>
        <v>Pass</v>
      </c>
      <c r="AN84" s="3" t="n">
        <f aca="false">SUM(T84*U84+V84*W84+X84*Y84+Z84*AA84)/SUM(U84,W84,Y84,AA84)</f>
        <v>3.6375</v>
      </c>
      <c r="AO84" s="2" t="str">
        <f aca="false">IF(AN84&gt;=2.5,"Pass","Fail")</f>
        <v>Pass</v>
      </c>
      <c r="AP84" s="12" t="n">
        <f aca="false">SUM(AB84*AC84+AD84*AE84+AF84*AG84+AH84*AI84)/SUM(AC84,AE84,AG84,AI84)</f>
        <v>3.5785</v>
      </c>
      <c r="AQ84" s="0" t="str">
        <f aca="false">IF(AP84&gt;=2.5,"Pass","Fail")</f>
        <v>Pass</v>
      </c>
      <c r="AR84" s="12" t="n">
        <f aca="false">(AJ84+AL84+AN84+AP84)/4</f>
        <v>3.604</v>
      </c>
      <c r="AS84" s="0" t="str">
        <f aca="false">IF(AR84&gt;=3,"Pass","Fail")</f>
        <v>Pass</v>
      </c>
    </row>
    <row r="85" customFormat="false" ht="12.75" hidden="false" customHeight="false" outlineLevel="0" collapsed="false">
      <c r="A85" s="9" t="s">
        <v>130</v>
      </c>
      <c r="B85" s="3" t="n">
        <v>3.4</v>
      </c>
      <c r="C85" s="11" t="n">
        <v>0.15</v>
      </c>
      <c r="D85" s="3" t="n">
        <v>2.8</v>
      </c>
      <c r="E85" s="11" t="n">
        <v>0.25</v>
      </c>
      <c r="F85" s="3" t="n">
        <v>2.9</v>
      </c>
      <c r="G85" s="11" t="n">
        <v>0.25</v>
      </c>
      <c r="H85" s="3" t="n">
        <v>3.2</v>
      </c>
      <c r="I85" s="11" t="n">
        <v>0.35</v>
      </c>
      <c r="J85" s="3" t="n">
        <v>2.3</v>
      </c>
      <c r="K85" s="11" t="n">
        <v>0.1</v>
      </c>
      <c r="L85" s="3" t="n">
        <v>3.4</v>
      </c>
      <c r="M85" s="11" t="n">
        <v>0.3</v>
      </c>
      <c r="N85" s="3" t="n">
        <v>3.25</v>
      </c>
      <c r="O85" s="11" t="n">
        <v>0.4</v>
      </c>
      <c r="P85" s="3" t="n">
        <v>3.9</v>
      </c>
      <c r="Q85" s="11" t="n">
        <v>0.1</v>
      </c>
      <c r="R85" s="3" t="n">
        <v>4.1</v>
      </c>
      <c r="S85" s="11" t="n">
        <v>0.1</v>
      </c>
      <c r="T85" s="3" t="n">
        <v>3.8</v>
      </c>
      <c r="U85" s="11" t="n">
        <v>0.25</v>
      </c>
      <c r="V85" s="3" t="n">
        <v>2.7</v>
      </c>
      <c r="W85" s="11" t="n">
        <v>0.25</v>
      </c>
      <c r="X85" s="3" t="n">
        <v>2.9</v>
      </c>
      <c r="Y85" s="11" t="n">
        <v>0.25</v>
      </c>
      <c r="Z85" s="3" t="n">
        <v>3.3</v>
      </c>
      <c r="AA85" s="11" t="n">
        <v>0.25</v>
      </c>
      <c r="AB85" s="3" t="n">
        <v>2.24</v>
      </c>
      <c r="AC85" s="11" t="n">
        <v>0.2</v>
      </c>
      <c r="AD85" s="3" t="n">
        <v>3.5</v>
      </c>
      <c r="AE85" s="11" t="n">
        <v>0.25</v>
      </c>
      <c r="AF85" s="3" t="n">
        <v>3.3</v>
      </c>
      <c r="AG85" s="11" t="n">
        <v>0.35</v>
      </c>
      <c r="AH85" s="3" t="n">
        <v>3.85</v>
      </c>
      <c r="AI85" s="11" t="n">
        <v>0.2</v>
      </c>
      <c r="AJ85" s="12" t="n">
        <f aca="false">(B85*C85+D85*E85+F85*G85+H85*I85)/SUM(C85,E85,G85,I85)</f>
        <v>3.055</v>
      </c>
      <c r="AK85" s="0" t="str">
        <f aca="false">IF(AJ85&gt;=2.5,"Pass","Fail")</f>
        <v>Pass</v>
      </c>
      <c r="AL85" s="12" t="n">
        <f aca="false">SUM(J85*K85+L85*M85+N85*O85+P85*Q85+R85*S85)/SUM(K85,M85,O85,Q85,S85)</f>
        <v>3.35</v>
      </c>
      <c r="AM85" s="0" t="str">
        <f aca="false">IF(AL85&gt;=2.5,"Pass","Fail")</f>
        <v>Pass</v>
      </c>
      <c r="AN85" s="3" t="n">
        <f aca="false">SUM(T85*U85+V85*W85+X85*Y85+Z85*AA85)/SUM(U85,W85,Y85,AA85)</f>
        <v>3.175</v>
      </c>
      <c r="AO85" s="2" t="str">
        <f aca="false">IF(AN85&gt;=2.5,"Pass","Fail")</f>
        <v>Pass</v>
      </c>
      <c r="AP85" s="12" t="n">
        <f aca="false">SUM(AB85*AC85+AD85*AE85+AF85*AG85+AH85*AI85)/SUM(AC85,AE85,AG85,AI85)</f>
        <v>3.248</v>
      </c>
      <c r="AQ85" s="0" t="str">
        <f aca="false">IF(AP85&gt;=2.5,"Pass","Fail")</f>
        <v>Pass</v>
      </c>
      <c r="AR85" s="12" t="n">
        <f aca="false">(AJ85+AL85+AN85+AP85)/4</f>
        <v>3.207</v>
      </c>
      <c r="AS85" s="0" t="str">
        <f aca="false">IF(AR85&gt;=3,"Pass","Fail")</f>
        <v>Pass</v>
      </c>
    </row>
    <row r="86" customFormat="false" ht="12.75" hidden="false" customHeight="false" outlineLevel="0" collapsed="false">
      <c r="A86" s="9" t="s">
        <v>131</v>
      </c>
      <c r="B86" s="3" t="n">
        <v>3</v>
      </c>
      <c r="C86" s="11" t="n">
        <v>0.15</v>
      </c>
      <c r="D86" s="3" t="n">
        <v>2.1</v>
      </c>
      <c r="E86" s="11" t="n">
        <v>0.25</v>
      </c>
      <c r="F86" s="3" t="n">
        <v>3.4</v>
      </c>
      <c r="G86" s="11" t="n">
        <v>0.25</v>
      </c>
      <c r="H86" s="3" t="n">
        <v>3.5</v>
      </c>
      <c r="I86" s="11" t="n">
        <v>0.35</v>
      </c>
      <c r="J86" s="3" t="n">
        <v>2.3</v>
      </c>
      <c r="K86" s="11" t="n">
        <v>0.1</v>
      </c>
      <c r="L86" s="3" t="n">
        <v>3.5</v>
      </c>
      <c r="M86" s="11" t="n">
        <v>0.3</v>
      </c>
      <c r="N86" s="3" t="n">
        <v>3.4</v>
      </c>
      <c r="O86" s="11" t="n">
        <v>0.4</v>
      </c>
      <c r="P86" s="3" t="n">
        <v>3.6</v>
      </c>
      <c r="Q86" s="11" t="n">
        <v>0.1</v>
      </c>
      <c r="R86" s="3" t="n">
        <v>3.55</v>
      </c>
      <c r="S86" s="11" t="n">
        <v>0.1</v>
      </c>
      <c r="T86" s="3" t="n">
        <v>4</v>
      </c>
      <c r="U86" s="11" t="n">
        <v>0.25</v>
      </c>
      <c r="V86" s="3" t="n">
        <v>3</v>
      </c>
      <c r="W86" s="11" t="n">
        <v>0.25</v>
      </c>
      <c r="X86" s="3" t="n">
        <v>4.6</v>
      </c>
      <c r="Y86" s="11" t="n">
        <v>0.25</v>
      </c>
      <c r="Z86" s="3" t="n">
        <v>3.5</v>
      </c>
      <c r="AA86" s="11" t="n">
        <v>0.25</v>
      </c>
      <c r="AB86" s="3" t="n">
        <v>3.3</v>
      </c>
      <c r="AC86" s="11" t="n">
        <v>0.2</v>
      </c>
      <c r="AD86" s="3" t="n">
        <v>2.4</v>
      </c>
      <c r="AE86" s="11" t="n">
        <v>0.25</v>
      </c>
      <c r="AF86" s="3" t="n">
        <v>2.81</v>
      </c>
      <c r="AG86" s="11" t="n">
        <v>0.35</v>
      </c>
      <c r="AH86" s="3" t="n">
        <v>3.45</v>
      </c>
      <c r="AI86" s="11" t="n">
        <v>0.2</v>
      </c>
      <c r="AJ86" s="12" t="n">
        <f aca="false">(B86*C86+D86*E86+F86*G86+H86*I86)/SUM(C86,E86,G86,I86)</f>
        <v>3.05</v>
      </c>
      <c r="AK86" s="0" t="str">
        <f aca="false">IF(AJ86&gt;=2.5,"Pass","Fail")</f>
        <v>Pass</v>
      </c>
      <c r="AL86" s="12" t="n">
        <f aca="false">SUM(J86*K86+L86*M86+N86*O86+P86*Q86+R86*S86)/SUM(K86,M86,O86,Q86,S86)</f>
        <v>3.355</v>
      </c>
      <c r="AM86" s="0" t="str">
        <f aca="false">IF(AL86&gt;=2.5,"Pass","Fail")</f>
        <v>Pass</v>
      </c>
      <c r="AN86" s="3" t="n">
        <f aca="false">SUM(T86*U86+V86*W86+X86*Y86+Z86*AA86)/SUM(U86,W86,Y86,AA86)</f>
        <v>3.775</v>
      </c>
      <c r="AO86" s="2" t="str">
        <f aca="false">IF(AN86&gt;=2.5,"Pass","Fail")</f>
        <v>Pass</v>
      </c>
      <c r="AP86" s="12" t="n">
        <f aca="false">SUM(AB86*AC86+AD86*AE86+AF86*AG86+AH86*AI86)/SUM(AC86,AE86,AG86,AI86)</f>
        <v>2.9335</v>
      </c>
      <c r="AQ86" s="0" t="str">
        <f aca="false">IF(AP86&gt;=2.5,"Pass","Fail")</f>
        <v>Pass</v>
      </c>
      <c r="AR86" s="12" t="n">
        <f aca="false">(AJ86+AL86+AN86+AP86)/4</f>
        <v>3.278375</v>
      </c>
      <c r="AS86" s="0" t="str">
        <f aca="false">IF(AR86&gt;=3,"Pass","Fail")</f>
        <v>Pass</v>
      </c>
    </row>
    <row r="87" customFormat="false" ht="12.75" hidden="false" customHeight="false" outlineLevel="0" collapsed="false">
      <c r="A87" s="9" t="s">
        <v>132</v>
      </c>
      <c r="B87" s="3" t="n">
        <v>3.9</v>
      </c>
      <c r="C87" s="11" t="n">
        <v>0.15</v>
      </c>
      <c r="D87" s="3" t="n">
        <v>3.9</v>
      </c>
      <c r="E87" s="11" t="n">
        <v>0.25</v>
      </c>
      <c r="F87" s="3" t="n">
        <v>3.4</v>
      </c>
      <c r="G87" s="11" t="n">
        <v>0.25</v>
      </c>
      <c r="H87" s="3" t="n">
        <v>4</v>
      </c>
      <c r="I87" s="11" t="n">
        <v>0.35</v>
      </c>
      <c r="J87" s="3" t="n">
        <v>3</v>
      </c>
      <c r="K87" s="11" t="n">
        <v>0.1</v>
      </c>
      <c r="L87" s="3" t="n">
        <v>4</v>
      </c>
      <c r="M87" s="11" t="n">
        <v>0.3</v>
      </c>
      <c r="N87" s="3" t="n">
        <v>3.65</v>
      </c>
      <c r="O87" s="11" t="n">
        <v>0.4</v>
      </c>
      <c r="P87" s="3" t="n">
        <v>4.6</v>
      </c>
      <c r="Q87" s="11" t="n">
        <v>0.1</v>
      </c>
      <c r="R87" s="3" t="n">
        <v>3.65</v>
      </c>
      <c r="S87" s="11" t="n">
        <v>0.1</v>
      </c>
      <c r="T87" s="3" t="n">
        <v>3.8</v>
      </c>
      <c r="U87" s="11" t="n">
        <v>0.25</v>
      </c>
      <c r="V87" s="3" t="n">
        <v>3.35</v>
      </c>
      <c r="W87" s="11" t="n">
        <v>0.25</v>
      </c>
      <c r="X87" s="3" t="n">
        <v>3.8</v>
      </c>
      <c r="Y87" s="11" t="n">
        <v>0.25</v>
      </c>
      <c r="Z87" s="3" t="n">
        <v>4.05</v>
      </c>
      <c r="AA87" s="11" t="n">
        <v>0.25</v>
      </c>
      <c r="AB87" s="3" t="n">
        <v>3.5</v>
      </c>
      <c r="AC87" s="11" t="n">
        <v>0.2</v>
      </c>
      <c r="AD87" s="3" t="n">
        <v>3.8</v>
      </c>
      <c r="AE87" s="11" t="n">
        <v>0.25</v>
      </c>
      <c r="AF87" s="3" t="n">
        <v>4.1</v>
      </c>
      <c r="AG87" s="11" t="n">
        <v>0.35</v>
      </c>
      <c r="AH87" s="3" t="n">
        <v>3.85</v>
      </c>
      <c r="AI87" s="11" t="n">
        <v>0.2</v>
      </c>
      <c r="AJ87" s="12" t="n">
        <f aca="false">(B87*C87+D87*E87+F87*G87+H87*I87)/SUM(C87,E87,G87,I87)</f>
        <v>3.81</v>
      </c>
      <c r="AK87" s="0" t="str">
        <f aca="false">IF(AJ87&gt;=2.5,"Pass","Fail")</f>
        <v>Pass</v>
      </c>
      <c r="AL87" s="12" t="n">
        <f aca="false">SUM(J87*K87+L87*M87+N87*O87+P87*Q87+R87*S87)/SUM(K87,M87,O87,Q87,S87)</f>
        <v>3.785</v>
      </c>
      <c r="AM87" s="0" t="str">
        <f aca="false">IF(AL87&gt;=2.5,"Pass","Fail")</f>
        <v>Pass</v>
      </c>
      <c r="AN87" s="3" t="n">
        <f aca="false">SUM(T87*U87+V87*W87+X87*Y87+Z87*AA87)/SUM(U87,W87,Y87,AA87)</f>
        <v>3.75</v>
      </c>
      <c r="AO87" s="2" t="str">
        <f aca="false">IF(AN87&gt;=2.5,"Pass","Fail")</f>
        <v>Pass</v>
      </c>
      <c r="AP87" s="12" t="n">
        <f aca="false">SUM(AB87*AC87+AD87*AE87+AF87*AG87+AH87*AI87)/SUM(AC87,AE87,AG87,AI87)</f>
        <v>3.855</v>
      </c>
      <c r="AQ87" s="0" t="str">
        <f aca="false">IF(AP87&gt;=2.5,"Pass","Fail")</f>
        <v>Pass</v>
      </c>
      <c r="AR87" s="12" t="n">
        <f aca="false">(AJ87+AL87+AN87+AP87)/4</f>
        <v>3.8</v>
      </c>
      <c r="AS87" s="0" t="str">
        <f aca="false">IF(AR87&gt;=3,"Pass","Fail")</f>
        <v>Pass</v>
      </c>
    </row>
    <row r="88" customFormat="false" ht="12.75" hidden="false" customHeight="false" outlineLevel="0" collapsed="false">
      <c r="A88" s="9" t="s">
        <v>133</v>
      </c>
      <c r="B88" s="3" t="n">
        <v>1.7</v>
      </c>
      <c r="C88" s="11" t="n">
        <v>0.15</v>
      </c>
      <c r="D88" s="3" t="n">
        <v>2.4</v>
      </c>
      <c r="E88" s="11" t="n">
        <v>0.25</v>
      </c>
      <c r="F88" s="3" t="n">
        <v>2.9</v>
      </c>
      <c r="G88" s="11" t="n">
        <v>0.25</v>
      </c>
      <c r="H88" s="3" t="n">
        <v>3.2</v>
      </c>
      <c r="I88" s="11" t="n">
        <v>0.35</v>
      </c>
      <c r="J88" s="3" t="n">
        <v>2.5</v>
      </c>
      <c r="K88" s="11" t="n">
        <v>0.1</v>
      </c>
      <c r="L88" s="3" t="n">
        <v>2.35</v>
      </c>
      <c r="M88" s="11" t="n">
        <v>0.3</v>
      </c>
      <c r="N88" s="3" t="n">
        <v>2.65</v>
      </c>
      <c r="O88" s="11" t="n">
        <v>0.4</v>
      </c>
      <c r="P88" s="3" t="n">
        <v>2.9</v>
      </c>
      <c r="Q88" s="11" t="n">
        <v>0.1</v>
      </c>
      <c r="R88" s="3" t="n">
        <v>4.05</v>
      </c>
      <c r="S88" s="11" t="n">
        <v>0.1</v>
      </c>
      <c r="T88" s="3" t="n">
        <v>2.66</v>
      </c>
      <c r="U88" s="11" t="n">
        <v>0.25</v>
      </c>
      <c r="V88" s="3" t="n">
        <v>1.87</v>
      </c>
      <c r="W88" s="11" t="n">
        <v>0.25</v>
      </c>
      <c r="X88" s="3" t="n">
        <v>3.15</v>
      </c>
      <c r="Y88" s="11" t="n">
        <v>0.25</v>
      </c>
      <c r="Z88" s="3" t="n">
        <v>2.85</v>
      </c>
      <c r="AA88" s="11" t="n">
        <v>0.25</v>
      </c>
      <c r="AB88" s="3" t="n">
        <v>1.56</v>
      </c>
      <c r="AC88" s="11" t="n">
        <v>0.2</v>
      </c>
      <c r="AD88" s="3" t="n">
        <v>2.24</v>
      </c>
      <c r="AE88" s="11" t="n">
        <v>0.25</v>
      </c>
      <c r="AF88" s="3" t="n">
        <v>2.85</v>
      </c>
      <c r="AG88" s="11" t="n">
        <v>0.35</v>
      </c>
      <c r="AH88" s="3" t="n">
        <v>4.3</v>
      </c>
      <c r="AI88" s="11" t="n">
        <v>0.2</v>
      </c>
      <c r="AJ88" s="12" t="n">
        <f aca="false">(B88*C88+D88*E88+F88*G88+H88*I88)/SUM(C88,E88,G88,I88)</f>
        <v>2.7</v>
      </c>
      <c r="AK88" s="0" t="str">
        <f aca="false">IF(AJ88&gt;=2.5,"Pass","Fail")</f>
        <v>Pass</v>
      </c>
      <c r="AL88" s="12" t="n">
        <f aca="false">SUM(J88*K88+L88*M88+N88*O88+P88*Q88+R88*S88)/SUM(K88,M88,O88,Q88,S88)</f>
        <v>2.71</v>
      </c>
      <c r="AM88" s="0" t="str">
        <f aca="false">IF(AL88&gt;=2.5,"Pass","Fail")</f>
        <v>Pass</v>
      </c>
      <c r="AN88" s="3" t="n">
        <f aca="false">SUM(T88*U88+V88*W88+X88*Y88+Z88*AA88)/SUM(U88,W88,Y88,AA88)</f>
        <v>2.6325</v>
      </c>
      <c r="AO88" s="2" t="str">
        <f aca="false">IF(AN88&gt;=2.5,"Pass","Fail")</f>
        <v>Pass</v>
      </c>
      <c r="AP88" s="12" t="n">
        <f aca="false">SUM(AB88*AC88+AD88*AE88+AF88*AG88+AH88*AI88)/SUM(AC88,AE88,AG88,AI88)</f>
        <v>2.7295</v>
      </c>
      <c r="AQ88" s="0" t="str">
        <f aca="false">IF(AP88&gt;=2.5,"Pass","Fail")</f>
        <v>Pass</v>
      </c>
      <c r="AR88" s="12" t="n">
        <f aca="false">(AJ88+AL88+AN88+AP88)/4</f>
        <v>2.693</v>
      </c>
      <c r="AS88" s="14" t="str">
        <f aca="false">IF(AR88&gt;=3,"Pass","Fail")</f>
        <v>Fail</v>
      </c>
    </row>
    <row r="89" customFormat="false" ht="12.75" hidden="false" customHeight="false" outlineLevel="0" collapsed="false">
      <c r="A89" s="9" t="s">
        <v>134</v>
      </c>
      <c r="B89" s="3" t="n">
        <v>2.6</v>
      </c>
      <c r="C89" s="11" t="n">
        <v>0.15</v>
      </c>
      <c r="D89" s="3" t="n">
        <v>2.3</v>
      </c>
      <c r="E89" s="11" t="n">
        <v>0.25</v>
      </c>
      <c r="F89" s="3" t="n">
        <v>3.7</v>
      </c>
      <c r="G89" s="11" t="n">
        <v>0.25</v>
      </c>
      <c r="H89" s="3" t="n">
        <v>3.6</v>
      </c>
      <c r="I89" s="11" t="n">
        <v>0.35</v>
      </c>
      <c r="J89" s="3" t="n">
        <v>2</v>
      </c>
      <c r="K89" s="11" t="n">
        <v>0.1</v>
      </c>
      <c r="L89" s="3" t="n">
        <v>3.9</v>
      </c>
      <c r="M89" s="11" t="n">
        <v>0.3</v>
      </c>
      <c r="N89" s="3" t="n">
        <v>2.4</v>
      </c>
      <c r="O89" s="11" t="n">
        <v>0.4</v>
      </c>
      <c r="P89" s="3" t="n">
        <v>2.68</v>
      </c>
      <c r="Q89" s="11" t="n">
        <v>0.1</v>
      </c>
      <c r="R89" s="3" t="n">
        <v>4.3</v>
      </c>
      <c r="S89" s="11" t="n">
        <v>0.1</v>
      </c>
      <c r="T89" s="3" t="n">
        <v>3.2</v>
      </c>
      <c r="U89" s="11" t="n">
        <v>0.25</v>
      </c>
      <c r="V89" s="3" t="n">
        <v>4.45</v>
      </c>
      <c r="W89" s="11" t="n">
        <v>0.25</v>
      </c>
      <c r="X89" s="3" t="n">
        <v>3</v>
      </c>
      <c r="Y89" s="11" t="n">
        <v>0.25</v>
      </c>
      <c r="Z89" s="3" t="n">
        <v>4</v>
      </c>
      <c r="AA89" s="11" t="n">
        <v>0.25</v>
      </c>
      <c r="AB89" s="3" t="n">
        <v>2.7</v>
      </c>
      <c r="AC89" s="11" t="n">
        <v>0.2</v>
      </c>
      <c r="AD89" s="3" t="n">
        <v>3.7</v>
      </c>
      <c r="AE89" s="11" t="n">
        <v>0.25</v>
      </c>
      <c r="AF89" s="3" t="n">
        <v>2.75</v>
      </c>
      <c r="AG89" s="11" t="n">
        <v>0.35</v>
      </c>
      <c r="AH89" s="3" t="n">
        <v>2.72</v>
      </c>
      <c r="AI89" s="11" t="n">
        <v>0.2</v>
      </c>
      <c r="AJ89" s="12" t="n">
        <f aca="false">(B89*C89+D89*E89+F89*G89+H89*I89)/SUM(C89,E89,G89,I89)</f>
        <v>3.15</v>
      </c>
      <c r="AK89" s="0" t="str">
        <f aca="false">IF(AJ89&gt;=2.5,"Pass","Fail")</f>
        <v>Pass</v>
      </c>
      <c r="AL89" s="12" t="n">
        <f aca="false">SUM(J89*K89+L89*M89+N89*O89+P89*Q89+R89*S89)/SUM(K89,M89,O89,Q89,S89)</f>
        <v>3.028</v>
      </c>
      <c r="AM89" s="0" t="str">
        <f aca="false">IF(AL89&gt;=2.5,"Pass","Fail")</f>
        <v>Pass</v>
      </c>
      <c r="AN89" s="3" t="n">
        <f aca="false">SUM(T89*U89+V89*W89+X89*Y89+Z89*AA89)/SUM(U89,W89,Y89,AA89)</f>
        <v>3.6625</v>
      </c>
      <c r="AO89" s="2" t="str">
        <f aca="false">IF(AN89&gt;=2.5,"Pass","Fail")</f>
        <v>Pass</v>
      </c>
      <c r="AP89" s="12" t="n">
        <f aca="false">SUM(AB89*AC89+AD89*AE89+AF89*AG89+AH89*AI89)/SUM(AC89,AE89,AG89,AI89)</f>
        <v>2.9715</v>
      </c>
      <c r="AQ89" s="0" t="str">
        <f aca="false">IF(AP89&gt;=2.5,"Pass","Fail")</f>
        <v>Pass</v>
      </c>
      <c r="AR89" s="12" t="n">
        <f aca="false">(AJ89+AL89+AN89+AP89)/4</f>
        <v>3.203</v>
      </c>
      <c r="AS89" s="0" t="str">
        <f aca="false">IF(AR89&gt;=3,"Pass","Fail")</f>
        <v>Pass</v>
      </c>
    </row>
    <row r="90" customFormat="false" ht="12.75" hidden="false" customHeight="false" outlineLevel="0" collapsed="false">
      <c r="A90" s="9" t="s">
        <v>135</v>
      </c>
      <c r="B90" s="3" t="n">
        <v>3.5</v>
      </c>
      <c r="C90" s="11" t="n">
        <v>0.15</v>
      </c>
      <c r="D90" s="3" t="n">
        <v>3.2</v>
      </c>
      <c r="E90" s="11" t="n">
        <v>0.25</v>
      </c>
      <c r="F90" s="3" t="n">
        <v>3.4</v>
      </c>
      <c r="G90" s="11" t="n">
        <v>0.25</v>
      </c>
      <c r="H90" s="3" t="n">
        <v>3.6</v>
      </c>
      <c r="I90" s="11" t="n">
        <v>0.35</v>
      </c>
      <c r="J90" s="3" t="n">
        <v>2.8</v>
      </c>
      <c r="K90" s="11" t="n">
        <v>0.1</v>
      </c>
      <c r="L90" s="3" t="n">
        <v>4.4</v>
      </c>
      <c r="M90" s="11" t="n">
        <v>0.3</v>
      </c>
      <c r="N90" s="3" t="n">
        <v>3.1</v>
      </c>
      <c r="O90" s="11" t="n">
        <v>0.4</v>
      </c>
      <c r="P90" s="3" t="n">
        <v>4.1</v>
      </c>
      <c r="Q90" s="11" t="n">
        <v>0.1</v>
      </c>
      <c r="R90" s="3" t="n">
        <v>3.65</v>
      </c>
      <c r="S90" s="11" t="n">
        <v>0.1</v>
      </c>
      <c r="T90" s="3" t="n">
        <v>3.4</v>
      </c>
      <c r="U90" s="11" t="n">
        <v>0.25</v>
      </c>
      <c r="V90" s="3" t="n">
        <v>3.15</v>
      </c>
      <c r="W90" s="11" t="n">
        <v>0.25</v>
      </c>
      <c r="X90" s="3" t="n">
        <v>4.2</v>
      </c>
      <c r="Y90" s="11" t="n">
        <v>0.25</v>
      </c>
      <c r="Z90" s="3" t="n">
        <v>3.5</v>
      </c>
      <c r="AA90" s="11" t="n">
        <v>0.25</v>
      </c>
      <c r="AB90" s="3" t="n">
        <v>3.5</v>
      </c>
      <c r="AC90" s="11" t="n">
        <v>0.2</v>
      </c>
      <c r="AD90" s="3" t="n">
        <v>3</v>
      </c>
      <c r="AE90" s="11" t="n">
        <v>0.25</v>
      </c>
      <c r="AF90" s="3" t="n">
        <v>3.4</v>
      </c>
      <c r="AG90" s="11" t="n">
        <v>0.35</v>
      </c>
      <c r="AH90" s="3" t="n">
        <v>3.85</v>
      </c>
      <c r="AI90" s="11" t="n">
        <v>0.2</v>
      </c>
      <c r="AJ90" s="12" t="n">
        <f aca="false">(B90*C90+D90*E90+F90*G90+H90*I90)/SUM(C90,E90,G90,I90)</f>
        <v>3.435</v>
      </c>
      <c r="AK90" s="0" t="str">
        <f aca="false">IF(AJ90&gt;=2.5,"Pass","Fail")</f>
        <v>Pass</v>
      </c>
      <c r="AL90" s="12" t="n">
        <f aca="false">SUM(J90*K90+L90*M90+N90*O90+P90*Q90+R90*S90)/SUM(K90,M90,O90,Q90,S90)</f>
        <v>3.615</v>
      </c>
      <c r="AM90" s="0" t="str">
        <f aca="false">IF(AL90&gt;=2.5,"Pass","Fail")</f>
        <v>Pass</v>
      </c>
      <c r="AN90" s="3" t="n">
        <f aca="false">SUM(T90*U90+V90*W90+X90*Y90+Z90*AA90)/SUM(U90,W90,Y90,AA90)</f>
        <v>3.5625</v>
      </c>
      <c r="AO90" s="2" t="str">
        <f aca="false">IF(AN90&gt;=2.5,"Pass","Fail")</f>
        <v>Pass</v>
      </c>
      <c r="AP90" s="12" t="n">
        <f aca="false">SUM(AB90*AC90+AD90*AE90+AF90*AG90+AH90*AI90)/SUM(AC90,AE90,AG90,AI90)</f>
        <v>3.41</v>
      </c>
      <c r="AQ90" s="0" t="str">
        <f aca="false">IF(AP90&gt;=2.5,"Pass","Fail")</f>
        <v>Pass</v>
      </c>
      <c r="AR90" s="12" t="n">
        <f aca="false">(AJ90+AL90+AN90+AP90)/4</f>
        <v>3.505625</v>
      </c>
      <c r="AS90" s="0" t="str">
        <f aca="false">IF(AR90&gt;=3,"Pass","Fail")</f>
        <v>Pass</v>
      </c>
    </row>
    <row r="91" customFormat="false" ht="12.75" hidden="false" customHeight="false" outlineLevel="0" collapsed="false">
      <c r="A91" s="9" t="s">
        <v>136</v>
      </c>
      <c r="B91" s="3" t="n">
        <v>3.4</v>
      </c>
      <c r="C91" s="11" t="n">
        <v>0.15</v>
      </c>
      <c r="D91" s="3" t="n">
        <v>2.3</v>
      </c>
      <c r="E91" s="11" t="n">
        <v>0.25</v>
      </c>
      <c r="F91" s="3" t="n">
        <v>3.4</v>
      </c>
      <c r="G91" s="11" t="n">
        <v>0.25</v>
      </c>
      <c r="H91" s="3" t="n">
        <v>3.3</v>
      </c>
      <c r="I91" s="11" t="n">
        <v>0.35</v>
      </c>
      <c r="J91" s="3" t="n">
        <v>2.25</v>
      </c>
      <c r="K91" s="11" t="n">
        <v>0.1</v>
      </c>
      <c r="L91" s="3" t="n">
        <v>4</v>
      </c>
      <c r="M91" s="11" t="n">
        <v>0.3</v>
      </c>
      <c r="N91" s="3" t="n">
        <v>4</v>
      </c>
      <c r="O91" s="11" t="n">
        <v>0.4</v>
      </c>
      <c r="P91" s="3" t="n">
        <v>4.6</v>
      </c>
      <c r="Q91" s="11" t="n">
        <v>0.1</v>
      </c>
      <c r="R91" s="3" t="n">
        <v>3.8</v>
      </c>
      <c r="S91" s="11" t="n">
        <v>0.1</v>
      </c>
      <c r="T91" s="3" t="n">
        <v>3.2</v>
      </c>
      <c r="U91" s="11" t="n">
        <v>0.25</v>
      </c>
      <c r="V91" s="3" t="n">
        <v>2.3</v>
      </c>
      <c r="W91" s="11" t="n">
        <v>0.25</v>
      </c>
      <c r="X91" s="3" t="n">
        <v>2.9</v>
      </c>
      <c r="Y91" s="11" t="n">
        <v>0.25</v>
      </c>
      <c r="Z91" s="3" t="n">
        <v>3.3</v>
      </c>
      <c r="AA91" s="11" t="n">
        <v>0.25</v>
      </c>
      <c r="AB91" s="3" t="n">
        <v>3.2</v>
      </c>
      <c r="AC91" s="11" t="n">
        <v>0.2</v>
      </c>
      <c r="AD91" s="3" t="n">
        <v>2.45</v>
      </c>
      <c r="AE91" s="11" t="n">
        <v>0.25</v>
      </c>
      <c r="AF91" s="3" t="n">
        <v>2.95</v>
      </c>
      <c r="AG91" s="11" t="n">
        <v>0.35</v>
      </c>
      <c r="AH91" s="3" t="n">
        <v>3.8</v>
      </c>
      <c r="AI91" s="11" t="n">
        <v>0.2</v>
      </c>
      <c r="AJ91" s="12" t="n">
        <f aca="false">(B91*C91+D91*E91+F91*G91+H91*I91)/SUM(C91,E91,G91,I91)</f>
        <v>3.09</v>
      </c>
      <c r="AK91" s="0" t="str">
        <f aca="false">IF(AJ91&gt;=2.5,"Pass","Fail")</f>
        <v>Pass</v>
      </c>
      <c r="AL91" s="12" t="n">
        <f aca="false">SUM(J91*K91+L91*M91+N91*O91+P91*Q91+R91*S91)/SUM(K91,M91,O91,Q91,S91)</f>
        <v>3.865</v>
      </c>
      <c r="AM91" s="0" t="str">
        <f aca="false">IF(AL91&gt;=2.5,"Pass","Fail")</f>
        <v>Pass</v>
      </c>
      <c r="AN91" s="3" t="n">
        <f aca="false">SUM(T91*U91+V91*W91+X91*Y91+Z91*AA91)/SUM(U91,W91,Y91,AA91)</f>
        <v>2.925</v>
      </c>
      <c r="AO91" s="2" t="str">
        <f aca="false">IF(AN91&gt;=2.5,"Pass","Fail")</f>
        <v>Pass</v>
      </c>
      <c r="AP91" s="12" t="n">
        <f aca="false">SUM(AB91*AC91+AD91*AE91+AF91*AG91+AH91*AI91)/SUM(AC91,AE91,AG91,AI91)</f>
        <v>3.045</v>
      </c>
      <c r="AQ91" s="0" t="str">
        <f aca="false">IF(AP91&gt;=2.5,"Pass","Fail")</f>
        <v>Pass</v>
      </c>
      <c r="AR91" s="12" t="n">
        <f aca="false">(AJ91+AL91+AN91+AP91)/4</f>
        <v>3.23125</v>
      </c>
      <c r="AS91" s="0" t="str">
        <f aca="false">IF(AR91&gt;=3,"Pass","Fail")</f>
        <v>Pass</v>
      </c>
    </row>
    <row r="92" customFormat="false" ht="12.75" hidden="false" customHeight="false" outlineLevel="0" collapsed="false">
      <c r="A92" s="9" t="s">
        <v>137</v>
      </c>
      <c r="B92" s="3" t="n">
        <v>3.1</v>
      </c>
      <c r="C92" s="11" t="n">
        <v>0.15</v>
      </c>
      <c r="D92" s="3" t="n">
        <v>3.2</v>
      </c>
      <c r="E92" s="11" t="n">
        <v>0.25</v>
      </c>
      <c r="F92" s="3" t="n">
        <v>3.7</v>
      </c>
      <c r="G92" s="11" t="n">
        <v>0.25</v>
      </c>
      <c r="H92" s="3" t="n">
        <v>3.3</v>
      </c>
      <c r="I92" s="11" t="n">
        <v>0.35</v>
      </c>
      <c r="J92" s="3" t="n">
        <v>2.5</v>
      </c>
      <c r="K92" s="11" t="n">
        <v>0.1</v>
      </c>
      <c r="L92" s="3" t="n">
        <v>4</v>
      </c>
      <c r="M92" s="11" t="n">
        <v>0.3</v>
      </c>
      <c r="N92" s="3" t="n">
        <v>4.2</v>
      </c>
      <c r="O92" s="11" t="n">
        <v>0.4</v>
      </c>
      <c r="P92" s="3" t="n">
        <v>4.3</v>
      </c>
      <c r="Q92" s="11" t="n">
        <v>0.1</v>
      </c>
      <c r="R92" s="3" t="n">
        <v>4.4</v>
      </c>
      <c r="S92" s="11" t="n">
        <v>0.1</v>
      </c>
      <c r="T92" s="3" t="n">
        <v>3.6</v>
      </c>
      <c r="U92" s="11" t="n">
        <v>0.25</v>
      </c>
      <c r="V92" s="3" t="n">
        <v>2.4</v>
      </c>
      <c r="W92" s="11" t="n">
        <v>0.25</v>
      </c>
      <c r="X92" s="3" t="n">
        <v>3.9</v>
      </c>
      <c r="Y92" s="11" t="n">
        <v>0.25</v>
      </c>
      <c r="Z92" s="3" t="n">
        <v>2.75</v>
      </c>
      <c r="AA92" s="11" t="n">
        <v>0.25</v>
      </c>
      <c r="AB92" s="3" t="n">
        <v>3.8</v>
      </c>
      <c r="AC92" s="11" t="n">
        <v>0.2</v>
      </c>
      <c r="AD92" s="3" t="n">
        <v>3.1</v>
      </c>
      <c r="AE92" s="11" t="n">
        <v>0.25</v>
      </c>
      <c r="AF92" s="3" t="n">
        <v>4.3</v>
      </c>
      <c r="AG92" s="11" t="n">
        <v>0.35</v>
      </c>
      <c r="AH92" s="3" t="n">
        <v>3.6</v>
      </c>
      <c r="AI92" s="11" t="n">
        <v>0.2</v>
      </c>
      <c r="AJ92" s="12" t="n">
        <f aca="false">(B92*C92+D92*E92+F92*G92+H92*I92)/SUM(C92,E92,G92,I92)</f>
        <v>3.345</v>
      </c>
      <c r="AK92" s="0" t="str">
        <f aca="false">IF(AJ92&gt;=2.5,"Pass","Fail")</f>
        <v>Pass</v>
      </c>
      <c r="AL92" s="12" t="n">
        <f aca="false">SUM(J92*K92+L92*M92+N92*O92+P92*Q92+R92*S92)/SUM(K92,M92,O92,Q92,S92)</f>
        <v>4</v>
      </c>
      <c r="AM92" s="0" t="str">
        <f aca="false">IF(AL92&gt;=2.5,"Pass","Fail")</f>
        <v>Pass</v>
      </c>
      <c r="AN92" s="3" t="n">
        <f aca="false">SUM(T92*U92+V92*W92+X92*Y92+Z92*AA92)/SUM(U92,W92,Y92,AA92)</f>
        <v>3.1625</v>
      </c>
      <c r="AO92" s="2" t="str">
        <f aca="false">IF(AN92&gt;=2.5,"Pass","Fail")</f>
        <v>Pass</v>
      </c>
      <c r="AP92" s="12" t="n">
        <f aca="false">SUM(AB92*AC92+AD92*AE92+AF92*AG92+AH92*AI92)/SUM(AC92,AE92,AG92,AI92)</f>
        <v>3.76</v>
      </c>
      <c r="AQ92" s="0" t="str">
        <f aca="false">IF(AP92&gt;=2.5,"Pass","Fail")</f>
        <v>Pass</v>
      </c>
      <c r="AR92" s="12" t="n">
        <f aca="false">(AJ92+AL92+AN92+AP92)/4</f>
        <v>3.566875</v>
      </c>
      <c r="AS92" s="0" t="str">
        <f aca="false">IF(AR92&gt;=3,"Pass","Fail")</f>
        <v>Pass</v>
      </c>
    </row>
    <row r="93" customFormat="false" ht="12.75" hidden="false" customHeight="false" outlineLevel="0" collapsed="false">
      <c r="A93" s="9" t="s">
        <v>138</v>
      </c>
      <c r="B93" s="3" t="n">
        <v>4.1</v>
      </c>
      <c r="C93" s="11" t="n">
        <v>0.15</v>
      </c>
      <c r="D93" s="3" t="n">
        <v>3.8</v>
      </c>
      <c r="E93" s="11" t="n">
        <v>0.25</v>
      </c>
      <c r="F93" s="3" t="n">
        <v>3.9</v>
      </c>
      <c r="G93" s="11" t="n">
        <v>0.25</v>
      </c>
      <c r="H93" s="3" t="n">
        <v>3.5</v>
      </c>
      <c r="I93" s="11" t="n">
        <v>0.35</v>
      </c>
      <c r="J93" s="3" t="n">
        <v>3.3</v>
      </c>
      <c r="K93" s="11" t="n">
        <v>0.1</v>
      </c>
      <c r="L93" s="3" t="n">
        <v>3.4</v>
      </c>
      <c r="M93" s="11" t="n">
        <v>0.3</v>
      </c>
      <c r="N93" s="3" t="n">
        <v>3.25</v>
      </c>
      <c r="O93" s="11" t="n">
        <v>0.4</v>
      </c>
      <c r="P93" s="3" t="n">
        <v>4.4</v>
      </c>
      <c r="Q93" s="11" t="n">
        <v>0.1</v>
      </c>
      <c r="R93" s="3" t="n">
        <v>3.45</v>
      </c>
      <c r="S93" s="11" t="n">
        <v>0.1</v>
      </c>
      <c r="T93" s="3" t="n">
        <v>3.6</v>
      </c>
      <c r="U93" s="11" t="n">
        <v>0.25</v>
      </c>
      <c r="V93" s="3" t="n">
        <v>4.35</v>
      </c>
      <c r="W93" s="11" t="n">
        <v>0.25</v>
      </c>
      <c r="X93" s="3" t="n">
        <v>4.45</v>
      </c>
      <c r="Y93" s="11" t="n">
        <v>0.25</v>
      </c>
      <c r="Z93" s="3" t="n">
        <v>4.05</v>
      </c>
      <c r="AA93" s="11" t="n">
        <v>0.25</v>
      </c>
      <c r="AB93" s="3" t="n">
        <v>3.5</v>
      </c>
      <c r="AC93" s="11" t="n">
        <v>0.2</v>
      </c>
      <c r="AD93" s="3" t="n">
        <v>2.89</v>
      </c>
      <c r="AE93" s="11" t="n">
        <v>0.25</v>
      </c>
      <c r="AF93" s="3" t="n">
        <v>3.3</v>
      </c>
      <c r="AG93" s="11" t="n">
        <v>0.35</v>
      </c>
      <c r="AH93" s="3" t="n">
        <v>3.15</v>
      </c>
      <c r="AI93" s="11" t="n">
        <v>0.2</v>
      </c>
      <c r="AJ93" s="12" t="n">
        <f aca="false">(B93*C93+D93*E93+F93*G93+H93*I93)/SUM(C93,E93,G93,I93)</f>
        <v>3.765</v>
      </c>
      <c r="AK93" s="0" t="str">
        <f aca="false">IF(AJ93&gt;=2.5,"Pass","Fail")</f>
        <v>Pass</v>
      </c>
      <c r="AL93" s="12" t="n">
        <f aca="false">SUM(J93*K93+L93*M93+N93*O93+P93*Q93+R93*S93)/SUM(K93,M93,O93,Q93,S93)</f>
        <v>3.435</v>
      </c>
      <c r="AM93" s="0" t="str">
        <f aca="false">IF(AL93&gt;=2.5,"Pass","Fail")</f>
        <v>Pass</v>
      </c>
      <c r="AN93" s="3" t="n">
        <f aca="false">SUM(T93*U93+V93*W93+X93*Y93+Z93*AA93)/SUM(U93,W93,Y93,AA93)</f>
        <v>4.1125</v>
      </c>
      <c r="AO93" s="2" t="str">
        <f aca="false">IF(AN93&gt;=2.5,"Pass","Fail")</f>
        <v>Pass</v>
      </c>
      <c r="AP93" s="12" t="n">
        <f aca="false">SUM(AB93*AC93+AD93*AE93+AF93*AG93+AH93*AI93)/SUM(AC93,AE93,AG93,AI93)</f>
        <v>3.2075</v>
      </c>
      <c r="AQ93" s="0" t="str">
        <f aca="false">IF(AP93&gt;=2.5,"Pass","Fail")</f>
        <v>Pass</v>
      </c>
      <c r="AR93" s="12" t="n">
        <f aca="false">(AJ93+AL93+AN93+AP93)/4</f>
        <v>3.63</v>
      </c>
      <c r="AS93" s="0" t="str">
        <f aca="false">IF(AR93&gt;=3,"Pass","Fail")</f>
        <v>Pass</v>
      </c>
    </row>
    <row r="94" customFormat="false" ht="12.75" hidden="false" customHeight="false" outlineLevel="0" collapsed="false">
      <c r="A94" s="9" t="s">
        <v>139</v>
      </c>
      <c r="B94" s="3" t="n">
        <v>3.5</v>
      </c>
      <c r="C94" s="11" t="n">
        <v>0.15</v>
      </c>
      <c r="D94" s="3" t="n">
        <v>3.3</v>
      </c>
      <c r="E94" s="11" t="n">
        <v>0.25</v>
      </c>
      <c r="F94" s="3" t="n">
        <v>2.2</v>
      </c>
      <c r="G94" s="11" t="n">
        <v>0.25</v>
      </c>
      <c r="H94" s="3" t="n">
        <v>3.4</v>
      </c>
      <c r="I94" s="11" t="n">
        <v>0.35</v>
      </c>
      <c r="J94" s="3" t="n">
        <v>2.8</v>
      </c>
      <c r="K94" s="11" t="n">
        <v>0.1</v>
      </c>
      <c r="L94" s="3" t="n">
        <v>3.2</v>
      </c>
      <c r="M94" s="11" t="n">
        <v>0.3</v>
      </c>
      <c r="N94" s="3" t="n">
        <v>3.32</v>
      </c>
      <c r="O94" s="11" t="n">
        <v>0.4</v>
      </c>
      <c r="P94" s="3" t="n">
        <v>1.9</v>
      </c>
      <c r="Q94" s="11" t="n">
        <v>0.1</v>
      </c>
      <c r="R94" s="3" t="n">
        <v>3.9</v>
      </c>
      <c r="S94" s="11" t="n">
        <v>0.1</v>
      </c>
      <c r="T94" s="3" t="n">
        <v>4</v>
      </c>
      <c r="U94" s="11" t="n">
        <v>0.25</v>
      </c>
      <c r="V94" s="3" t="n">
        <v>2.68</v>
      </c>
      <c r="W94" s="11" t="n">
        <v>0.25</v>
      </c>
      <c r="X94" s="3" t="n">
        <v>2.95</v>
      </c>
      <c r="Y94" s="11" t="n">
        <v>0.25</v>
      </c>
      <c r="Z94" s="3" t="n">
        <v>4.15</v>
      </c>
      <c r="AA94" s="11" t="n">
        <v>0.25</v>
      </c>
      <c r="AB94" s="3" t="n">
        <v>2.98</v>
      </c>
      <c r="AC94" s="11" t="n">
        <v>0.2</v>
      </c>
      <c r="AD94" s="3" t="n">
        <v>3</v>
      </c>
      <c r="AE94" s="11" t="n">
        <v>0.25</v>
      </c>
      <c r="AF94" s="3" t="n">
        <v>2.42</v>
      </c>
      <c r="AG94" s="11" t="n">
        <v>0.35</v>
      </c>
      <c r="AH94" s="3" t="n">
        <v>3</v>
      </c>
      <c r="AI94" s="11" t="n">
        <v>0.2</v>
      </c>
      <c r="AJ94" s="12" t="n">
        <f aca="false">(B94*C94+D94*E94+F94*G94+H94*I94)/SUM(C94,E94,G94,I94)</f>
        <v>3.09</v>
      </c>
      <c r="AK94" s="0" t="str">
        <f aca="false">IF(AJ94&gt;=2.5,"Pass","Fail")</f>
        <v>Pass</v>
      </c>
      <c r="AL94" s="12" t="n">
        <f aca="false">SUM(J94*K94+L94*M94+N94*O94+P94*Q94+R94*S94)/SUM(K94,M94,O94,Q94,S94)</f>
        <v>3.148</v>
      </c>
      <c r="AM94" s="0" t="str">
        <f aca="false">IF(AL94&gt;=2.5,"Pass","Fail")</f>
        <v>Pass</v>
      </c>
      <c r="AN94" s="3" t="n">
        <f aca="false">SUM(T94*U94+V94*W94+X94*Y94+Z94*AA94)/SUM(U94,W94,Y94,AA94)</f>
        <v>3.445</v>
      </c>
      <c r="AO94" s="2" t="str">
        <f aca="false">IF(AN94&gt;=2.5,"Pass","Fail")</f>
        <v>Pass</v>
      </c>
      <c r="AP94" s="12" t="n">
        <f aca="false">SUM(AB94*AC94+AD94*AE94+AF94*AG94+AH94*AI94)/SUM(AC94,AE94,AG94,AI94)</f>
        <v>2.793</v>
      </c>
      <c r="AQ94" s="0" t="str">
        <f aca="false">IF(AP94&gt;=2.5,"Pass","Fail")</f>
        <v>Pass</v>
      </c>
      <c r="AR94" s="12" t="n">
        <f aca="false">(AJ94+AL94+AN94+AP94)/4</f>
        <v>3.119</v>
      </c>
      <c r="AS94" s="0" t="str">
        <f aca="false">IF(AR94&gt;=3,"Pass","Fail")</f>
        <v>Pass</v>
      </c>
    </row>
    <row r="95" customFormat="false" ht="12.75" hidden="false" customHeight="false" outlineLevel="0" collapsed="false">
      <c r="A95" s="9" t="s">
        <v>140</v>
      </c>
      <c r="B95" s="3" t="n">
        <v>2.4</v>
      </c>
      <c r="C95" s="11" t="n">
        <v>0.15</v>
      </c>
      <c r="D95" s="3" t="n">
        <v>2.7</v>
      </c>
      <c r="E95" s="11" t="n">
        <v>0.25</v>
      </c>
      <c r="F95" s="3" t="n">
        <v>3.5</v>
      </c>
      <c r="G95" s="11" t="n">
        <v>0.25</v>
      </c>
      <c r="H95" s="3" t="n">
        <v>3.2</v>
      </c>
      <c r="I95" s="11" t="n">
        <v>0.35</v>
      </c>
      <c r="J95" s="3" t="n">
        <v>2.63</v>
      </c>
      <c r="K95" s="11" t="n">
        <v>0.1</v>
      </c>
      <c r="L95" s="3" t="n">
        <v>3</v>
      </c>
      <c r="M95" s="11" t="n">
        <v>0.3</v>
      </c>
      <c r="N95" s="3" t="n">
        <v>3.9</v>
      </c>
      <c r="O95" s="11" t="n">
        <v>0.4</v>
      </c>
      <c r="P95" s="3" t="n">
        <v>1.8</v>
      </c>
      <c r="Q95" s="11" t="n">
        <v>0.1</v>
      </c>
      <c r="R95" s="3" t="n">
        <v>3.9</v>
      </c>
      <c r="S95" s="11" t="n">
        <v>0.1</v>
      </c>
      <c r="T95" s="3" t="n">
        <v>3.2</v>
      </c>
      <c r="U95" s="11" t="n">
        <v>0.25</v>
      </c>
      <c r="V95" s="3" t="n">
        <v>2.7</v>
      </c>
      <c r="W95" s="11" t="n">
        <v>0.25</v>
      </c>
      <c r="X95" s="3" t="n">
        <v>2.75</v>
      </c>
      <c r="Y95" s="11" t="n">
        <v>0.25</v>
      </c>
      <c r="Z95" s="3" t="n">
        <v>3.1</v>
      </c>
      <c r="AA95" s="11" t="n">
        <v>0.25</v>
      </c>
      <c r="AB95" s="3" t="n">
        <v>3.3</v>
      </c>
      <c r="AC95" s="11" t="n">
        <v>0.2</v>
      </c>
      <c r="AD95" s="3" t="n">
        <v>3.2</v>
      </c>
      <c r="AE95" s="11" t="n">
        <v>0.25</v>
      </c>
      <c r="AF95" s="3" t="n">
        <v>2.45</v>
      </c>
      <c r="AG95" s="11" t="n">
        <v>0.35</v>
      </c>
      <c r="AH95" s="3" t="n">
        <v>3</v>
      </c>
      <c r="AI95" s="11" t="n">
        <v>0.2</v>
      </c>
      <c r="AJ95" s="12" t="n">
        <f aca="false">(B95*C95+D95*E95+F95*G95+H95*I95)/SUM(C95,E95,G95,I95)</f>
        <v>3.03</v>
      </c>
      <c r="AK95" s="0" t="str">
        <f aca="false">IF(AJ95&gt;=2.5,"Pass","Fail")</f>
        <v>Pass</v>
      </c>
      <c r="AL95" s="12" t="n">
        <f aca="false">SUM(J95*K95+L95*M95+N95*O95+P95*Q95+R95*S95)/SUM(K95,M95,O95,Q95,S95)</f>
        <v>3.293</v>
      </c>
      <c r="AM95" s="0" t="str">
        <f aca="false">IF(AL95&gt;=2.5,"Pass","Fail")</f>
        <v>Pass</v>
      </c>
      <c r="AN95" s="3" t="n">
        <f aca="false">SUM(T95*U95+V95*W95+X95*Y95+Z95*AA95)/SUM(U95,W95,Y95,AA95)</f>
        <v>2.9375</v>
      </c>
      <c r="AO95" s="2" t="str">
        <f aca="false">IF(AN95&gt;=2.5,"Pass","Fail")</f>
        <v>Pass</v>
      </c>
      <c r="AP95" s="12" t="n">
        <f aca="false">SUM(AB95*AC95+AD95*AE95+AF95*AG95+AH95*AI95)/SUM(AC95,AE95,AG95,AI95)</f>
        <v>2.9175</v>
      </c>
      <c r="AQ95" s="0" t="str">
        <f aca="false">IF(AP95&gt;=2.5,"Pass","Fail")</f>
        <v>Pass</v>
      </c>
      <c r="AR95" s="12" t="n">
        <f aca="false">(AJ95+AL95+AN95+AP95)/4</f>
        <v>3.0445</v>
      </c>
      <c r="AS95" s="0" t="str">
        <f aca="false">IF(AR95&gt;=3,"Pass","Fail")</f>
        <v>Pass</v>
      </c>
    </row>
    <row r="96" customFormat="false" ht="12.75" hidden="false" customHeight="false" outlineLevel="0" collapsed="false">
      <c r="A96" s="9" t="s">
        <v>141</v>
      </c>
      <c r="B96" s="3" t="n">
        <v>3.1</v>
      </c>
      <c r="C96" s="11" t="n">
        <v>0.15</v>
      </c>
      <c r="D96" s="3" t="n">
        <v>2.5</v>
      </c>
      <c r="E96" s="11" t="n">
        <v>0.25</v>
      </c>
      <c r="F96" s="3" t="n">
        <v>3.6</v>
      </c>
      <c r="G96" s="11" t="n">
        <v>0.25</v>
      </c>
      <c r="H96" s="3" t="n">
        <v>3.7</v>
      </c>
      <c r="I96" s="11" t="n">
        <v>0.35</v>
      </c>
      <c r="J96" s="3" t="n">
        <v>2.3</v>
      </c>
      <c r="K96" s="11" t="n">
        <v>0.1</v>
      </c>
      <c r="L96" s="3" t="n">
        <v>3.7</v>
      </c>
      <c r="M96" s="11" t="n">
        <v>0.3</v>
      </c>
      <c r="N96" s="3" t="n">
        <v>3.7</v>
      </c>
      <c r="O96" s="11" t="n">
        <v>0.4</v>
      </c>
      <c r="P96" s="3" t="n">
        <v>1.8</v>
      </c>
      <c r="Q96" s="11" t="n">
        <v>0.1</v>
      </c>
      <c r="R96" s="3" t="n">
        <v>3.75</v>
      </c>
      <c r="S96" s="11" t="n">
        <v>0.1</v>
      </c>
      <c r="T96" s="3" t="n">
        <v>4.8</v>
      </c>
      <c r="U96" s="11" t="n">
        <v>0.25</v>
      </c>
      <c r="V96" s="3" t="n">
        <v>2.3</v>
      </c>
      <c r="W96" s="11" t="n">
        <v>0.25</v>
      </c>
      <c r="X96" s="3" t="n">
        <v>3.55</v>
      </c>
      <c r="Y96" s="11" t="n">
        <v>0.25</v>
      </c>
      <c r="Z96" s="3" t="n">
        <v>3.3</v>
      </c>
      <c r="AA96" s="11" t="n">
        <v>0.25</v>
      </c>
      <c r="AB96" s="3" t="n">
        <v>3.1</v>
      </c>
      <c r="AC96" s="11" t="n">
        <v>0.2</v>
      </c>
      <c r="AD96" s="3" t="n">
        <v>3.5</v>
      </c>
      <c r="AE96" s="11" t="n">
        <v>0.25</v>
      </c>
      <c r="AF96" s="3" t="n">
        <v>3.2</v>
      </c>
      <c r="AG96" s="11" t="n">
        <v>0.35</v>
      </c>
      <c r="AH96" s="3" t="n">
        <v>3.6</v>
      </c>
      <c r="AI96" s="11" t="n">
        <v>0.2</v>
      </c>
      <c r="AJ96" s="12" t="n">
        <f aca="false">(B96*C96+D96*E96+F96*G96+H96*I96)/SUM(C96,E96,G96,I96)</f>
        <v>3.285</v>
      </c>
      <c r="AK96" s="0" t="str">
        <f aca="false">IF(AJ96&gt;=2.5,"Pass","Fail")</f>
        <v>Pass</v>
      </c>
      <c r="AL96" s="12" t="n">
        <f aca="false">SUM(J96*K96+L96*M96+N96*O96+P96*Q96+R96*S96)/SUM(K96,M96,O96,Q96,S96)</f>
        <v>3.375</v>
      </c>
      <c r="AM96" s="0" t="str">
        <f aca="false">IF(AL96&gt;=2.5,"Pass","Fail")</f>
        <v>Pass</v>
      </c>
      <c r="AN96" s="3" t="n">
        <f aca="false">SUM(T96*U96+V96*W96+X96*Y96+Z96*AA96)/SUM(U96,W96,Y96,AA96)</f>
        <v>3.4875</v>
      </c>
      <c r="AO96" s="2" t="str">
        <f aca="false">IF(AN96&gt;=2.5,"Pass","Fail")</f>
        <v>Pass</v>
      </c>
      <c r="AP96" s="12" t="n">
        <f aca="false">SUM(AB96*AC96+AD96*AE96+AF96*AG96+AH96*AI96)/SUM(AC96,AE96,AG96,AI96)</f>
        <v>3.335</v>
      </c>
      <c r="AQ96" s="0" t="str">
        <f aca="false">IF(AP96&gt;=2.5,"Pass","Fail")</f>
        <v>Pass</v>
      </c>
      <c r="AR96" s="12" t="n">
        <f aca="false">(AJ96+AL96+AN96+AP96)/4</f>
        <v>3.370625</v>
      </c>
      <c r="AS96" s="0" t="str">
        <f aca="false">IF(AR96&gt;=3,"Pass","Fail")</f>
        <v>Pass</v>
      </c>
    </row>
    <row r="97" customFormat="false" ht="12.75" hidden="false" customHeight="false" outlineLevel="0" collapsed="false">
      <c r="A97" s="9" t="s">
        <v>142</v>
      </c>
      <c r="B97" s="3" t="n">
        <v>4.1</v>
      </c>
      <c r="C97" s="11" t="n">
        <v>0.15</v>
      </c>
      <c r="D97" s="3" t="n">
        <v>2.8</v>
      </c>
      <c r="E97" s="11" t="n">
        <v>0.25</v>
      </c>
      <c r="F97" s="3" t="n">
        <v>3.7</v>
      </c>
      <c r="G97" s="11" t="n">
        <v>0.25</v>
      </c>
      <c r="H97" s="3" t="n">
        <v>3.1</v>
      </c>
      <c r="I97" s="11" t="n">
        <v>0.35</v>
      </c>
      <c r="J97" s="3" t="n">
        <v>2</v>
      </c>
      <c r="K97" s="11" t="n">
        <v>0.1</v>
      </c>
      <c r="L97" s="3" t="n">
        <v>4.5</v>
      </c>
      <c r="M97" s="11" t="n">
        <v>0.3</v>
      </c>
      <c r="N97" s="3" t="n">
        <v>3.6</v>
      </c>
      <c r="O97" s="11" t="n">
        <v>0.4</v>
      </c>
      <c r="P97" s="3" t="n">
        <v>4.3</v>
      </c>
      <c r="Q97" s="11" t="n">
        <v>0.1</v>
      </c>
      <c r="R97" s="3" t="n">
        <v>3.8</v>
      </c>
      <c r="S97" s="11" t="n">
        <v>0.1</v>
      </c>
      <c r="T97" s="3" t="n">
        <v>3.8</v>
      </c>
      <c r="U97" s="11" t="n">
        <v>0.25</v>
      </c>
      <c r="V97" s="3" t="n">
        <v>3.7</v>
      </c>
      <c r="W97" s="11" t="n">
        <v>0.25</v>
      </c>
      <c r="X97" s="3" t="n">
        <v>2.9</v>
      </c>
      <c r="Y97" s="11" t="n">
        <v>0.25</v>
      </c>
      <c r="Z97" s="3" t="n">
        <v>3.3</v>
      </c>
      <c r="AA97" s="11" t="n">
        <v>0.25</v>
      </c>
      <c r="AB97" s="3" t="n">
        <v>3.2</v>
      </c>
      <c r="AC97" s="11" t="n">
        <v>0.2</v>
      </c>
      <c r="AD97" s="3" t="n">
        <v>3.1</v>
      </c>
      <c r="AE97" s="11" t="n">
        <v>0.25</v>
      </c>
      <c r="AF97" s="3" t="n">
        <v>3.55</v>
      </c>
      <c r="AG97" s="11" t="n">
        <v>0.35</v>
      </c>
      <c r="AH97" s="3" t="n">
        <v>4</v>
      </c>
      <c r="AI97" s="11" t="n">
        <v>0.2</v>
      </c>
      <c r="AJ97" s="12" t="n">
        <f aca="false">(B97*C97+D97*E97+F97*G97+H97*I97)/SUM(C97,E97,G97,I97)</f>
        <v>3.325</v>
      </c>
      <c r="AK97" s="0" t="str">
        <f aca="false">IF(AJ97&gt;=2.5,"Pass","Fail")</f>
        <v>Pass</v>
      </c>
      <c r="AL97" s="12" t="n">
        <f aca="false">SUM(J97*K97+L97*M97+N97*O97+P97*Q97+R97*S97)/SUM(K97,M97,O97,Q97,S97)</f>
        <v>3.8</v>
      </c>
      <c r="AM97" s="0" t="str">
        <f aca="false">IF(AL97&gt;=2.5,"Pass","Fail")</f>
        <v>Pass</v>
      </c>
      <c r="AN97" s="3" t="n">
        <f aca="false">SUM(T97*U97+V97*W97+X97*Y97+Z97*AA97)/SUM(U97,W97,Y97,AA97)</f>
        <v>3.425</v>
      </c>
      <c r="AO97" s="2" t="str">
        <f aca="false">IF(AN97&gt;=2.5,"Pass","Fail")</f>
        <v>Pass</v>
      </c>
      <c r="AP97" s="12" t="n">
        <f aca="false">SUM(AB97*AC97+AD97*AE97+AF97*AG97+AH97*AI97)/SUM(AC97,AE97,AG97,AI97)</f>
        <v>3.4575</v>
      </c>
      <c r="AQ97" s="0" t="str">
        <f aca="false">IF(AP97&gt;=2.5,"Pass","Fail")</f>
        <v>Pass</v>
      </c>
      <c r="AR97" s="12" t="n">
        <f aca="false">(AJ97+AL97+AN97+AP97)/4</f>
        <v>3.501875</v>
      </c>
      <c r="AS97" s="0" t="str">
        <f aca="false">IF(AR97&gt;=3,"Pass","Fail")</f>
        <v>Pass</v>
      </c>
    </row>
    <row r="98" customFormat="false" ht="12.75" hidden="false" customHeight="false" outlineLevel="0" collapsed="false">
      <c r="A98" s="9" t="s">
        <v>143</v>
      </c>
      <c r="B98" s="3" t="n">
        <v>3.9</v>
      </c>
      <c r="C98" s="11" t="n">
        <v>0.15</v>
      </c>
      <c r="D98" s="3" t="n">
        <v>3.1</v>
      </c>
      <c r="E98" s="11" t="n">
        <v>0.25</v>
      </c>
      <c r="F98" s="3" t="n">
        <v>4.2</v>
      </c>
      <c r="G98" s="11" t="n">
        <v>0.25</v>
      </c>
      <c r="H98" s="3" t="n">
        <v>4.3</v>
      </c>
      <c r="I98" s="11" t="n">
        <v>0.35</v>
      </c>
      <c r="J98" s="3" t="n">
        <v>3.3</v>
      </c>
      <c r="K98" s="11" t="n">
        <v>0.1</v>
      </c>
      <c r="L98" s="3" t="n">
        <v>4.1</v>
      </c>
      <c r="M98" s="11" t="n">
        <v>0.3</v>
      </c>
      <c r="N98" s="3" t="n">
        <v>3.1</v>
      </c>
      <c r="O98" s="11" t="n">
        <v>0.4</v>
      </c>
      <c r="P98" s="3" t="n">
        <v>3.6</v>
      </c>
      <c r="Q98" s="11" t="n">
        <v>0.1</v>
      </c>
      <c r="R98" s="3" t="n">
        <v>3.95</v>
      </c>
      <c r="S98" s="11" t="n">
        <v>0.1</v>
      </c>
      <c r="T98" s="3" t="n">
        <v>4</v>
      </c>
      <c r="U98" s="11" t="n">
        <v>0.25</v>
      </c>
      <c r="V98" s="3" t="n">
        <v>4.5</v>
      </c>
      <c r="W98" s="11" t="n">
        <v>0.25</v>
      </c>
      <c r="X98" s="3" t="n">
        <v>3.55</v>
      </c>
      <c r="Y98" s="11" t="n">
        <v>0.25</v>
      </c>
      <c r="Z98" s="3" t="n">
        <v>3.3</v>
      </c>
      <c r="AA98" s="11" t="n">
        <v>0.25</v>
      </c>
      <c r="AB98" s="3" t="n">
        <v>3</v>
      </c>
      <c r="AC98" s="11" t="n">
        <v>0.2</v>
      </c>
      <c r="AD98" s="3" t="n">
        <v>3.5</v>
      </c>
      <c r="AE98" s="11" t="n">
        <v>0.25</v>
      </c>
      <c r="AF98" s="3" t="n">
        <v>3.55</v>
      </c>
      <c r="AG98" s="11" t="n">
        <v>0.35</v>
      </c>
      <c r="AH98" s="3" t="n">
        <v>4.15</v>
      </c>
      <c r="AI98" s="11" t="n">
        <v>0.2</v>
      </c>
      <c r="AJ98" s="12" t="n">
        <f aca="false">(B98*C98+D98*E98+F98*G98+H98*I98)/SUM(C98,E98,G98,I98)</f>
        <v>3.915</v>
      </c>
      <c r="AK98" s="0" t="str">
        <f aca="false">IF(AJ98&gt;=2.5,"Pass","Fail")</f>
        <v>Pass</v>
      </c>
      <c r="AL98" s="12" t="n">
        <f aca="false">SUM(J98*K98+L98*M98+N98*O98+P98*Q98+R98*S98)/SUM(K98,M98,O98,Q98,S98)</f>
        <v>3.555</v>
      </c>
      <c r="AM98" s="0" t="str">
        <f aca="false">IF(AL98&gt;=2.5,"Pass","Fail")</f>
        <v>Pass</v>
      </c>
      <c r="AN98" s="3" t="n">
        <f aca="false">SUM(T98*U98+V98*W98+X98*Y98+Z98*AA98)/SUM(U98,W98,Y98,AA98)</f>
        <v>3.8375</v>
      </c>
      <c r="AO98" s="2" t="str">
        <f aca="false">IF(AN98&gt;=2.5,"Pass","Fail")</f>
        <v>Pass</v>
      </c>
      <c r="AP98" s="12" t="n">
        <f aca="false">SUM(AB98*AC98+AD98*AE98+AF98*AG98+AH98*AI98)/SUM(AC98,AE98,AG98,AI98)</f>
        <v>3.5475</v>
      </c>
      <c r="AQ98" s="0" t="str">
        <f aca="false">IF(AP98&gt;=2.5,"Pass","Fail")</f>
        <v>Pass</v>
      </c>
      <c r="AR98" s="12" t="n">
        <f aca="false">(AJ98+AL98+AN98+AP98)/4</f>
        <v>3.71375</v>
      </c>
      <c r="AS98" s="0" t="str">
        <f aca="false">IF(AR98&gt;=3,"Pass","Fail")</f>
        <v>Pass</v>
      </c>
    </row>
    <row r="99" customFormat="false" ht="12.75" hidden="false" customHeight="false" outlineLevel="0" collapsed="false">
      <c r="A99" s="9" t="s">
        <v>144</v>
      </c>
      <c r="B99" s="3" t="n">
        <v>3.5</v>
      </c>
      <c r="C99" s="11" t="n">
        <v>0.15</v>
      </c>
      <c r="D99" s="3" t="n">
        <v>2.9</v>
      </c>
      <c r="E99" s="11" t="n">
        <v>0.25</v>
      </c>
      <c r="F99" s="3" t="n">
        <v>3</v>
      </c>
      <c r="G99" s="11" t="n">
        <v>0.25</v>
      </c>
      <c r="H99" s="3" t="n">
        <v>3.6</v>
      </c>
      <c r="I99" s="11" t="n">
        <v>0.35</v>
      </c>
      <c r="J99" s="3" t="n">
        <v>2.6</v>
      </c>
      <c r="K99" s="11" t="n">
        <v>0.1</v>
      </c>
      <c r="L99" s="3" t="n">
        <v>2.9</v>
      </c>
      <c r="M99" s="11" t="n">
        <v>0.3</v>
      </c>
      <c r="N99" s="3" t="n">
        <v>2.98</v>
      </c>
      <c r="O99" s="11" t="n">
        <v>0.4</v>
      </c>
      <c r="P99" s="3" t="n">
        <v>4.3</v>
      </c>
      <c r="Q99" s="11" t="n">
        <v>0.1</v>
      </c>
      <c r="R99" s="3" t="n">
        <v>2.4</v>
      </c>
      <c r="S99" s="11" t="n">
        <v>0.1</v>
      </c>
      <c r="T99" s="3" t="n">
        <v>2.4</v>
      </c>
      <c r="U99" s="11" t="n">
        <v>0.25</v>
      </c>
      <c r="V99" s="3" t="n">
        <v>2.9</v>
      </c>
      <c r="W99" s="11" t="n">
        <v>0.25</v>
      </c>
      <c r="X99" s="3" t="n">
        <v>2.85</v>
      </c>
      <c r="Y99" s="11" t="n">
        <v>0.25</v>
      </c>
      <c r="Z99" s="3" t="n">
        <v>3.05</v>
      </c>
      <c r="AA99" s="11" t="n">
        <v>0.25</v>
      </c>
      <c r="AB99" s="3" t="n">
        <v>2.7</v>
      </c>
      <c r="AC99" s="11" t="n">
        <v>0.2</v>
      </c>
      <c r="AD99" s="3" t="n">
        <v>3.8</v>
      </c>
      <c r="AE99" s="11" t="n">
        <v>0.25</v>
      </c>
      <c r="AF99" s="3" t="n">
        <v>2.85</v>
      </c>
      <c r="AG99" s="11" t="n">
        <v>0.35</v>
      </c>
      <c r="AH99" s="3" t="n">
        <v>2.6</v>
      </c>
      <c r="AI99" s="11" t="n">
        <v>0.2</v>
      </c>
      <c r="AJ99" s="12" t="n">
        <f aca="false">(B99*C99+D99*E99+F99*G99+H99*I99)/SUM(C99,E99,G99,I99)</f>
        <v>3.26</v>
      </c>
      <c r="AK99" s="0" t="str">
        <f aca="false">IF(AJ99&gt;=2.5,"Pass","Fail")</f>
        <v>Pass</v>
      </c>
      <c r="AL99" s="12" t="n">
        <f aca="false">SUM(J99*K99+L99*M99+N99*O99+P99*Q99+R99*S99)/SUM(K99,M99,O99,Q99,S99)</f>
        <v>2.992</v>
      </c>
      <c r="AM99" s="0" t="str">
        <f aca="false">IF(AL99&gt;=2.5,"Pass","Fail")</f>
        <v>Pass</v>
      </c>
      <c r="AN99" s="3" t="n">
        <f aca="false">SUM(T99*U99+V99*W99+X99*Y99+Z99*AA99)/SUM(U99,W99,Y99,AA99)</f>
        <v>2.8</v>
      </c>
      <c r="AO99" s="2" t="str">
        <f aca="false">IF(AN99&gt;=2.5,"Pass","Fail")</f>
        <v>Pass</v>
      </c>
      <c r="AP99" s="12" t="n">
        <f aca="false">SUM(AB99*AC99+AD99*AE99+AF99*AG99+AH99*AI99)/SUM(AC99,AE99,AG99,AI99)</f>
        <v>3.0075</v>
      </c>
      <c r="AQ99" s="0" t="str">
        <f aca="false">IF(AP99&gt;=2.5,"Pass","Fail")</f>
        <v>Pass</v>
      </c>
      <c r="AR99" s="12" t="n">
        <f aca="false">(AJ99+AL99+AN99+AP99)/4</f>
        <v>3.014875</v>
      </c>
      <c r="AS99" s="0" t="str">
        <f aca="false">IF(AR99&gt;=3,"Pass","Fail")</f>
        <v>Pass</v>
      </c>
    </row>
    <row r="100" customFormat="false" ht="12.75" hidden="false" customHeight="false" outlineLevel="0" collapsed="false">
      <c r="A100" s="9" t="s">
        <v>145</v>
      </c>
      <c r="B100" s="3" t="n">
        <v>4.1</v>
      </c>
      <c r="C100" s="11" t="n">
        <v>0.15</v>
      </c>
      <c r="D100" s="3" t="n">
        <v>3.9</v>
      </c>
      <c r="E100" s="11" t="n">
        <v>0.25</v>
      </c>
      <c r="F100" s="3" t="n">
        <v>4.3</v>
      </c>
      <c r="G100" s="11" t="n">
        <v>0.25</v>
      </c>
      <c r="H100" s="3" t="n">
        <v>3.1</v>
      </c>
      <c r="I100" s="11" t="n">
        <v>0.35</v>
      </c>
      <c r="J100" s="3" t="n">
        <v>2.7</v>
      </c>
      <c r="K100" s="11" t="n">
        <v>0.1</v>
      </c>
      <c r="L100" s="3" t="n">
        <v>4.1</v>
      </c>
      <c r="M100" s="11" t="n">
        <v>0.3</v>
      </c>
      <c r="N100" s="3" t="n">
        <v>3.5</v>
      </c>
      <c r="O100" s="11" t="n">
        <v>0.4</v>
      </c>
      <c r="P100" s="3" t="n">
        <v>3.1</v>
      </c>
      <c r="Q100" s="11" t="n">
        <v>0.1</v>
      </c>
      <c r="R100" s="3" t="n">
        <v>4.1</v>
      </c>
      <c r="S100" s="11" t="n">
        <v>0.1</v>
      </c>
      <c r="T100" s="3" t="n">
        <v>3.2</v>
      </c>
      <c r="U100" s="11" t="n">
        <v>0.25</v>
      </c>
      <c r="V100" s="3" t="n">
        <v>3</v>
      </c>
      <c r="W100" s="11" t="n">
        <v>0.25</v>
      </c>
      <c r="X100" s="3" t="n">
        <v>2.8</v>
      </c>
      <c r="Y100" s="11" t="n">
        <v>0.25</v>
      </c>
      <c r="Z100" s="3" t="n">
        <v>3.7</v>
      </c>
      <c r="AA100" s="11" t="n">
        <v>0.25</v>
      </c>
      <c r="AB100" s="3" t="n">
        <v>3.3</v>
      </c>
      <c r="AC100" s="11" t="n">
        <v>0.2</v>
      </c>
      <c r="AD100" s="3" t="n">
        <v>3.5</v>
      </c>
      <c r="AE100" s="11" t="n">
        <v>0.25</v>
      </c>
      <c r="AF100" s="3" t="n">
        <v>3.95</v>
      </c>
      <c r="AG100" s="11" t="n">
        <v>0.35</v>
      </c>
      <c r="AH100" s="3" t="n">
        <v>3.85</v>
      </c>
      <c r="AI100" s="11" t="n">
        <v>0.2</v>
      </c>
      <c r="AJ100" s="12" t="n">
        <f aca="false">(B100*C100+D100*E100+F100*G100+H100*I100)/SUM(C100,E100,G100,I100)</f>
        <v>3.75</v>
      </c>
      <c r="AK100" s="0" t="str">
        <f aca="false">IF(AJ100&gt;=2.5,"Pass","Fail")</f>
        <v>Pass</v>
      </c>
      <c r="AL100" s="12" t="n">
        <f aca="false">SUM(J100*K100+L100*M100+N100*O100+P100*Q100+R100*S100)/SUM(K100,M100,O100,Q100,S100)</f>
        <v>3.62</v>
      </c>
      <c r="AM100" s="0" t="str">
        <f aca="false">IF(AL100&gt;=2.5,"Pass","Fail")</f>
        <v>Pass</v>
      </c>
      <c r="AN100" s="3" t="n">
        <f aca="false">SUM(T100*U100+V100*W100+X100*Y100+Z100*AA100)/SUM(U100,W100,Y100,AA100)</f>
        <v>3.175</v>
      </c>
      <c r="AO100" s="2" t="str">
        <f aca="false">IF(AN100&gt;=2.5,"Pass","Fail")</f>
        <v>Pass</v>
      </c>
      <c r="AP100" s="12" t="n">
        <f aca="false">SUM(AB100*AC100+AD100*AE100+AF100*AG100+AH100*AI100)/SUM(AC100,AE100,AG100,AI100)</f>
        <v>3.6875</v>
      </c>
      <c r="AQ100" s="0" t="str">
        <f aca="false">IF(AP100&gt;=2.5,"Pass","Fail")</f>
        <v>Pass</v>
      </c>
      <c r="AR100" s="12" t="n">
        <f aca="false">(AJ100+AL100+AN100+AP100)/4</f>
        <v>3.558125</v>
      </c>
      <c r="AS100" s="0" t="str">
        <f aca="false">IF(AR100&gt;=3,"Pass","Fail")</f>
        <v>Pass</v>
      </c>
    </row>
    <row r="101" customFormat="false" ht="12.75" hidden="false" customHeight="false" outlineLevel="0" collapsed="false">
      <c r="A101" s="9" t="s">
        <v>146</v>
      </c>
      <c r="B101" s="3" t="n">
        <v>3.6</v>
      </c>
      <c r="C101" s="11" t="n">
        <v>0.15</v>
      </c>
      <c r="D101" s="3" t="n">
        <v>2.8</v>
      </c>
      <c r="E101" s="11" t="n">
        <v>0.25</v>
      </c>
      <c r="F101" s="3" t="n">
        <v>3.2</v>
      </c>
      <c r="G101" s="11" t="n">
        <v>0.25</v>
      </c>
      <c r="H101" s="3" t="n">
        <v>3.5</v>
      </c>
      <c r="I101" s="11" t="n">
        <v>0.35</v>
      </c>
      <c r="J101" s="3" t="n">
        <v>3.8</v>
      </c>
      <c r="K101" s="11" t="n">
        <v>0.1</v>
      </c>
      <c r="L101" s="3" t="n">
        <v>3.2</v>
      </c>
      <c r="M101" s="11" t="n">
        <v>0.3</v>
      </c>
      <c r="N101" s="3" t="n">
        <v>3.55</v>
      </c>
      <c r="O101" s="11" t="n">
        <v>0.4</v>
      </c>
      <c r="P101" s="3" t="n">
        <v>3.1</v>
      </c>
      <c r="Q101" s="11" t="n">
        <v>0.1</v>
      </c>
      <c r="R101" s="3" t="n">
        <v>1.58</v>
      </c>
      <c r="S101" s="11" t="n">
        <v>0.1</v>
      </c>
      <c r="T101" s="3" t="n">
        <v>3.8</v>
      </c>
      <c r="U101" s="11" t="n">
        <v>0.25</v>
      </c>
      <c r="V101" s="3" t="n">
        <v>3.35</v>
      </c>
      <c r="W101" s="11" t="n">
        <v>0.25</v>
      </c>
      <c r="X101" s="3" t="n">
        <v>2.31</v>
      </c>
      <c r="Y101" s="11" t="n">
        <v>0.25</v>
      </c>
      <c r="Z101" s="3" t="n">
        <v>4.1</v>
      </c>
      <c r="AA101" s="11" t="n">
        <v>0.25</v>
      </c>
      <c r="AB101" s="3" t="n">
        <v>2.4</v>
      </c>
      <c r="AC101" s="11" t="n">
        <v>0.2</v>
      </c>
      <c r="AD101" s="3" t="n">
        <v>3.8</v>
      </c>
      <c r="AE101" s="11" t="n">
        <v>0.25</v>
      </c>
      <c r="AF101" s="3" t="n">
        <v>2.95</v>
      </c>
      <c r="AG101" s="11" t="n">
        <v>0.35</v>
      </c>
      <c r="AH101" s="3" t="n">
        <v>2.03</v>
      </c>
      <c r="AI101" s="11" t="n">
        <v>0.2</v>
      </c>
      <c r="AJ101" s="12" t="n">
        <f aca="false">(B101*C101+D101*E101+F101*G101+H101*I101)/SUM(C101,E101,G101,I101)</f>
        <v>3.265</v>
      </c>
      <c r="AK101" s="0" t="str">
        <f aca="false">IF(AJ101&gt;=2.5,"Pass","Fail")</f>
        <v>Pass</v>
      </c>
      <c r="AL101" s="12" t="n">
        <f aca="false">SUM(J101*K101+L101*M101+N101*O101+P101*Q101+R101*S101)/SUM(K101,M101,O101,Q101,S101)</f>
        <v>3.228</v>
      </c>
      <c r="AM101" s="0" t="str">
        <f aca="false">IF(AL101&gt;=2.5,"Pass","Fail")</f>
        <v>Pass</v>
      </c>
      <c r="AN101" s="3" t="n">
        <f aca="false">SUM(T101*U101+V101*W101+X101*Y101+Z101*AA101)/SUM(U101,W101,Y101,AA101)</f>
        <v>3.39</v>
      </c>
      <c r="AO101" s="2" t="str">
        <f aca="false">IF(AN101&gt;=2.5,"Pass","Fail")</f>
        <v>Pass</v>
      </c>
      <c r="AP101" s="12" t="n">
        <f aca="false">SUM(AB101*AC101+AD101*AE101+AF101*AG101+AH101*AI101)/SUM(AC101,AE101,AG101,AI101)</f>
        <v>2.8685</v>
      </c>
      <c r="AQ101" s="0" t="str">
        <f aca="false">IF(AP101&gt;=2.5,"Pass","Fail")</f>
        <v>Pass</v>
      </c>
      <c r="AR101" s="12" t="n">
        <f aca="false">(AJ101+AL101+AN101+AP101)/4</f>
        <v>3.187875</v>
      </c>
      <c r="AS101" s="0" t="str">
        <f aca="false">IF(AR101&gt;=3,"Pass","Fail")</f>
        <v>Pass</v>
      </c>
    </row>
    <row r="102" customFormat="false" ht="12.75" hidden="false" customHeight="false" outlineLevel="0" collapsed="false">
      <c r="A102" s="9" t="s">
        <v>147</v>
      </c>
      <c r="B102" s="3" t="n">
        <v>3.6</v>
      </c>
      <c r="C102" s="11" t="n">
        <v>0.15</v>
      </c>
      <c r="D102" s="3" t="n">
        <v>0</v>
      </c>
      <c r="E102" s="11" t="n">
        <v>0.25</v>
      </c>
      <c r="F102" s="3" t="n">
        <v>3.2</v>
      </c>
      <c r="G102" s="11" t="n">
        <v>0.25</v>
      </c>
      <c r="H102" s="3" t="n">
        <v>3.1</v>
      </c>
      <c r="I102" s="11" t="n">
        <v>0.35</v>
      </c>
      <c r="J102" s="3" t="n">
        <v>2</v>
      </c>
      <c r="K102" s="11" t="n">
        <v>0.1</v>
      </c>
      <c r="L102" s="3" t="n">
        <v>3.1</v>
      </c>
      <c r="M102" s="11" t="n">
        <v>0.3</v>
      </c>
      <c r="N102" s="3" t="n">
        <v>1.68</v>
      </c>
      <c r="O102" s="11" t="n">
        <v>0.4</v>
      </c>
      <c r="P102" s="3" t="n">
        <v>3.5</v>
      </c>
      <c r="Q102" s="11" t="n">
        <v>0.1</v>
      </c>
      <c r="R102" s="3" t="n">
        <v>3.01</v>
      </c>
      <c r="S102" s="11" t="n">
        <v>0.1</v>
      </c>
      <c r="T102" s="3" t="n">
        <v>2.7</v>
      </c>
      <c r="U102" s="11" t="n">
        <v>0.25</v>
      </c>
      <c r="V102" s="3" t="n">
        <v>1.5</v>
      </c>
      <c r="W102" s="11" t="n">
        <v>0.25</v>
      </c>
      <c r="X102" s="3" t="n">
        <v>2.42</v>
      </c>
      <c r="Y102" s="11" t="n">
        <v>0.25</v>
      </c>
      <c r="Z102" s="3" t="n">
        <v>2.59</v>
      </c>
      <c r="AA102" s="11" t="n">
        <v>0.25</v>
      </c>
      <c r="AB102" s="3" t="n">
        <v>1.71</v>
      </c>
      <c r="AC102" s="11" t="n">
        <v>0.2</v>
      </c>
      <c r="AD102" s="3" t="n">
        <v>2.4</v>
      </c>
      <c r="AE102" s="11" t="n">
        <v>0.25</v>
      </c>
      <c r="AF102" s="3" t="n">
        <v>1.93</v>
      </c>
      <c r="AG102" s="11" t="n">
        <v>0.35</v>
      </c>
      <c r="AH102" s="3" t="n">
        <v>2.01</v>
      </c>
      <c r="AI102" s="11" t="n">
        <v>0.2</v>
      </c>
      <c r="AJ102" s="12" t="n">
        <f aca="false">(B102*C102+D102*E102+F102*G102+H102*I102)/SUM(C102,E102,G102,I102)</f>
        <v>2.425</v>
      </c>
      <c r="AK102" s="13" t="str">
        <f aca="false">IF(AJ102&gt;=2.5,"Pass","Fail")</f>
        <v>Fail</v>
      </c>
      <c r="AL102" s="12" t="n">
        <f aca="false">SUM(J102*K102+L102*M102+N102*O102+P102*Q102+R102*S102)/SUM(K102,M102,O102,Q102,S102)</f>
        <v>2.453</v>
      </c>
      <c r="AM102" s="13" t="str">
        <f aca="false">IF(AL102&gt;=2.5,"Pass","Fail")</f>
        <v>Fail</v>
      </c>
      <c r="AN102" s="3" t="n">
        <f aca="false">SUM(T102*U102+V102*W102+X102*Y102+Z102*AA102)/SUM(U102,W102,Y102,AA102)</f>
        <v>2.3025</v>
      </c>
      <c r="AO102" s="17" t="str">
        <f aca="false">IF(AN102&gt;=2.5,"Pass","Fail")</f>
        <v>Fail</v>
      </c>
      <c r="AP102" s="12" t="n">
        <f aca="false">SUM(AB102*AC102+AD102*AE102+AF102*AG102+AH102*AI102)/SUM(AC102,AE102,AG102,AI102)</f>
        <v>2.0195</v>
      </c>
      <c r="AQ102" s="13" t="str">
        <f aca="false">IF(AP102&gt;=2.5,"Pass","Fail")</f>
        <v>Fail</v>
      </c>
      <c r="AR102" s="12" t="n">
        <f aca="false">(AJ102+AL102+AN102+AP102)/4</f>
        <v>2.3</v>
      </c>
      <c r="AS102" s="14" t="str">
        <f aca="false">IF(AR102&gt;=3,"Pass","Fail")</f>
        <v>Fail</v>
      </c>
    </row>
    <row r="103" customFormat="false" ht="12.75" hidden="false" customHeight="false" outlineLevel="0" collapsed="false">
      <c r="A103" s="9" t="s">
        <v>148</v>
      </c>
      <c r="B103" s="3" t="n">
        <v>2.6</v>
      </c>
      <c r="C103" s="11" t="n">
        <v>0.15</v>
      </c>
      <c r="D103" s="3" t="n">
        <v>2.5</v>
      </c>
      <c r="E103" s="11" t="n">
        <v>0.25</v>
      </c>
      <c r="F103" s="3" t="n">
        <v>2.3</v>
      </c>
      <c r="G103" s="11" t="n">
        <v>0.25</v>
      </c>
      <c r="H103" s="3" t="n">
        <v>2.4</v>
      </c>
      <c r="I103" s="11" t="n">
        <v>0.35</v>
      </c>
      <c r="J103" s="3" t="n">
        <v>2.3</v>
      </c>
      <c r="K103" s="11" t="n">
        <v>0.1</v>
      </c>
      <c r="L103" s="3" t="n">
        <v>3</v>
      </c>
      <c r="M103" s="11" t="n">
        <v>0.3</v>
      </c>
      <c r="N103" s="3" t="n">
        <v>3.1</v>
      </c>
      <c r="O103" s="11" t="n">
        <v>0.4</v>
      </c>
      <c r="P103" s="3" t="n">
        <v>3.5</v>
      </c>
      <c r="Q103" s="11" t="n">
        <v>0.1</v>
      </c>
      <c r="R103" s="3" t="n">
        <v>2.25</v>
      </c>
      <c r="S103" s="11" t="n">
        <v>0.1</v>
      </c>
      <c r="T103" s="3" t="n">
        <v>3.74</v>
      </c>
      <c r="U103" s="11" t="n">
        <v>0.25</v>
      </c>
      <c r="V103" s="3" t="n">
        <v>2.2</v>
      </c>
      <c r="W103" s="11" t="n">
        <v>0.25</v>
      </c>
      <c r="X103" s="3" t="n">
        <v>3.32</v>
      </c>
      <c r="Y103" s="11" t="n">
        <v>0.25</v>
      </c>
      <c r="Z103" s="3" t="n">
        <v>2.07</v>
      </c>
      <c r="AA103" s="11" t="n">
        <v>0.25</v>
      </c>
      <c r="AB103" s="3" t="n">
        <v>3.2</v>
      </c>
      <c r="AC103" s="11" t="n">
        <v>0.2</v>
      </c>
      <c r="AD103" s="3" t="n">
        <v>2.38</v>
      </c>
      <c r="AE103" s="11" t="n">
        <v>0.25</v>
      </c>
      <c r="AF103" s="3" t="n">
        <v>3.4</v>
      </c>
      <c r="AG103" s="11" t="n">
        <v>0.35</v>
      </c>
      <c r="AH103" s="3" t="n">
        <v>2.47</v>
      </c>
      <c r="AI103" s="11" t="n">
        <v>0.2</v>
      </c>
      <c r="AJ103" s="12" t="n">
        <f aca="false">(B103*C103+D103*E103+F103*G103+H103*I103)/SUM(C103,E103,G103,I103)</f>
        <v>2.43</v>
      </c>
      <c r="AK103" s="13" t="str">
        <f aca="false">IF(AJ103&gt;=2.5,"Pass","Fail")</f>
        <v>Fail</v>
      </c>
      <c r="AL103" s="12" t="n">
        <f aca="false">SUM(J103*K103+L103*M103+N103*O103+P103*Q103+R103*S103)/SUM(K103,M103,O103,Q103,S103)</f>
        <v>2.945</v>
      </c>
      <c r="AM103" s="0" t="str">
        <f aca="false">IF(AL103&gt;=2.5,"Pass","Fail")</f>
        <v>Pass</v>
      </c>
      <c r="AN103" s="3" t="n">
        <f aca="false">SUM(T103*U103+V103*W103+X103*Y103+Z103*AA103)/SUM(U103,W103,Y103,AA103)</f>
        <v>2.8325</v>
      </c>
      <c r="AO103" s="2" t="str">
        <f aca="false">IF(AN103&gt;=2.5,"Pass","Fail")</f>
        <v>Pass</v>
      </c>
      <c r="AP103" s="12" t="n">
        <f aca="false">SUM(AB103*AC103+AD103*AE103+AF103*AG103+AH103*AI103)/SUM(AC103,AE103,AG103,AI103)</f>
        <v>2.919</v>
      </c>
      <c r="AQ103" s="0" t="str">
        <f aca="false">IF(AP103&gt;=2.5,"Pass","Fail")</f>
        <v>Pass</v>
      </c>
      <c r="AR103" s="12" t="n">
        <f aca="false">(AJ103+AL103+AN103+AP103)/4</f>
        <v>2.781625</v>
      </c>
      <c r="AS103" s="14" t="str">
        <f aca="false">IF(AR103&gt;=3,"Pass","Fail")</f>
        <v>Fail</v>
      </c>
    </row>
    <row r="104" customFormat="false" ht="12.75" hidden="false" customHeight="false" outlineLevel="0" collapsed="false">
      <c r="B104" s="18" t="n">
        <f aca="false">COUNTIFS(B3:B103,"&gt;=2.5")</f>
        <v>92</v>
      </c>
      <c r="D104" s="0" t="n">
        <f aca="false">COUNTIFS(D3:D103,"&gt;=2.5")</f>
        <v>82</v>
      </c>
      <c r="F104" s="19" t="n">
        <f aca="false">COUNTIFS(F3:F103,"&gt;=2.5")</f>
        <v>90</v>
      </c>
      <c r="H104" s="19" t="n">
        <f aca="false">COUNTIFS(H3:H103,"&gt;=2.5")</f>
        <v>96</v>
      </c>
      <c r="J104" s="18" t="n">
        <f aca="false">COUNTIFS(J3:J103,"&gt;=2.5")</f>
        <v>71</v>
      </c>
      <c r="L104" s="0" t="n">
        <f aca="false">COUNTIFS(L3:L103,"&gt;=2.5")</f>
        <v>97</v>
      </c>
      <c r="N104" s="19" t="n">
        <f aca="false">COUNTIFS(N3:N103,"&gt;=2.5")</f>
        <v>96</v>
      </c>
      <c r="P104" s="19" t="n">
        <f aca="false">COUNTIFS(P3:P103,"&gt;=2.5")</f>
        <v>75</v>
      </c>
      <c r="R104" s="19" t="n">
        <f aca="false">COUNTIFS(R3:R103,"&gt;=2.5")</f>
        <v>83</v>
      </c>
      <c r="T104" s="0" t="n">
        <f aca="false">COUNTIFS(T3:T103,"&gt;=2.5")</f>
        <v>97</v>
      </c>
      <c r="V104" s="0" t="n">
        <f aca="false">COUNTIFS(V3:V103,"&gt;=2.5")</f>
        <v>78</v>
      </c>
      <c r="X104" s="19" t="n">
        <f aca="false">COUNTIFS(X3:X103,"&gt;=2.5")</f>
        <v>93</v>
      </c>
      <c r="Z104" s="19" t="n">
        <f aca="false">COUNTIFS(Z3:Z103,"&gt;=2.5")</f>
        <v>99</v>
      </c>
      <c r="AB104" s="0" t="n">
        <f aca="false">COUNTIFS(AB3:AB103,"&gt;=2.5")</f>
        <v>88</v>
      </c>
      <c r="AD104" s="0" t="n">
        <f aca="false">COUNTIFS(AD3:AD103,"&gt;=2.5")</f>
        <v>86</v>
      </c>
      <c r="AF104" s="0" t="n">
        <f aca="false">COUNTIFS(AF3:AF103,"&gt;=2.5")</f>
        <v>87</v>
      </c>
      <c r="AH104" s="19" t="n">
        <f aca="false">COUNTIFS(AH3:AH103,"&gt;=2.5")</f>
        <v>91</v>
      </c>
      <c r="AJ104" s="20" t="n">
        <f aca="false">COUNTIFS(AJ3:AJ103,"&gt;=2.5")</f>
        <v>94</v>
      </c>
      <c r="AL104" s="20" t="n">
        <f aca="false">COUNTIFS(AL3:AL103,"&gt;=2.5")</f>
        <v>98</v>
      </c>
      <c r="AN104" s="20" t="n">
        <f aca="false">COUNTIFS(AN3:AN103,"&gt;=2.5")</f>
        <v>100</v>
      </c>
      <c r="AP104" s="20" t="n">
        <f aca="false">COUNTIFS(AP3:AP103,"&gt;=2.5")</f>
        <v>96</v>
      </c>
    </row>
    <row r="105" customFormat="false" ht="12.75" hidden="false" customHeight="false" outlineLevel="0" collapsed="false">
      <c r="AJ105" s="21" t="n">
        <v>0.9307</v>
      </c>
      <c r="AK105" s="0" t="s">
        <v>149</v>
      </c>
      <c r="AL105" s="21" t="n">
        <v>0.9703</v>
      </c>
      <c r="AM105" s="0" t="s">
        <v>149</v>
      </c>
      <c r="AN105" s="22" t="n">
        <v>0.9901</v>
      </c>
      <c r="AO105" s="0" t="s">
        <v>149</v>
      </c>
      <c r="AP105" s="21" t="n">
        <v>0.9505</v>
      </c>
      <c r="AQ105" s="0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2020-05-22T06:59:53Z</dcterms:created>
  <dc:creator>Bianca Faur</dc:creator>
  <dc:description/>
  <dc:language>en-US</dc:language>
  <cp:lastModifiedBy/>
  <dcterms:modified xsi:type="dcterms:W3CDTF">2020-05-23T07:57:00Z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