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media/image5.xlsrvcdf" ContentType="image/jpeg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75079_corp_caixa_gov_br/Documents/Área de Trabalho/Jorge/CURSOS/BOOTCAMP/"/>
    </mc:Choice>
  </mc:AlternateContent>
  <xr:revisionPtr revIDLastSave="0" documentId="8_{67DA6788-9008-4C19-BEC7-A050FD918778}" xr6:coauthVersionLast="47" xr6:coauthVersionMax="47" xr10:uidLastSave="{00000000-0000-0000-0000-000000000000}"/>
  <bookViews>
    <workbookView xWindow="-120" yWindow="-120" windowWidth="24240" windowHeight="13020" tabRatio="500" firstSheet="2" activeTab="2" xr2:uid="{00000000-000D-0000-FFFF-FFFF00000000}"/>
  </bookViews>
  <sheets>
    <sheet name="Data" sheetId="1" r:id="rId1"/>
    <sheet name="Controller" sheetId="2" r:id="rId2"/>
    <sheet name="Dashboard" sheetId="3" r:id="rId3"/>
  </sheets>
  <definedNames>
    <definedName name="_xlnm._FilterDatabase" localSheetId="0" hidden="1">Data!$A$1:$H$45</definedName>
    <definedName name="SegmentaçãodeDados_Mês1">#N/A</definedName>
  </definedNames>
  <calcPr calcId="191028" iterateDelta="1E-4"/>
  <pivotCaches>
    <pivotCache cacheId="900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<sst xmlns="http://schemas.openxmlformats.org/spreadsheetml/2006/main" count="258" uniqueCount="77">
  <si>
    <t>Data</t>
  </si>
  <si>
    <t>Mês</t>
  </si>
  <si>
    <t>Tipo</t>
  </si>
  <si>
    <t>Categoria</t>
  </si>
  <si>
    <t>Descrição</t>
  </si>
  <si>
    <t>Valor</t>
  </si>
  <si>
    <t>Operação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</si>
  <si>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</si>
  <si>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</si>
  <si>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</si>
  <si>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</si>
  <si>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</si>
  <si>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</si>
  <si>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</si>
  <si>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</si>
  <si>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</si>
  <si>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</si>
  <si>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</si>
  <si>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</si>
  <si>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</si>
  <si>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</si>
  <si>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</si>
  <si>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</si>
  <si>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</si>
  <si>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</si>
  <si>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</si>
  <si>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</si>
  <si>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</si>
  <si>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</si>
  <si>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</si>
  <si>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</si>
  <si>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</si>
  <si>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</si>
  <si>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</si>
  <si>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</si>
  <si>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</si>
  <si>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</si>
  <si>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</si>
  <si>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</si>
  <si>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</si>
  <si>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</si>
  <si>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</si>
  <si>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</si>
  <si>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</si>
  <si>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</si>
  <si>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</si>
  <si>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</si>
  <si>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</si>
  <si>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</si>
  <si>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</si>
  <si>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</si>
  <si>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</si>
  <si>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</si>
  <si>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</si>
  <si>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</si>
  <si>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</si>
  <si>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</si>
  <si>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</si>
  <si>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</si>
  <si>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</si>
  <si>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</si>
  <si>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</si>
  <si>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</si>
  <si>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</si>
  <si>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</si>
  <si>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</si>
  <si>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</si>
  <si>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</si>
  <si>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</si>
  <si>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</si>
  <si>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</si>
  <si>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</si>
  <si>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</si>
  <si>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- Valor</t>
  </si>
  <si>
    <t>Soma de Valor</t>
  </si>
  <si>
    <t>Total Geral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</si>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</sst>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R$ &quot;#,##0_);[Red]&quot;(R$ &quot;#,##0\)"/>
    <numFmt numFmtId="165" formatCode="&quot;R$ &quot;#,##0.00_);&quot;(R$ &quot;#,##0.00\)"/>
    <numFmt numFmtId="166" formatCode="d/m/yyyy"/>
    <numFmt numFmtId="167" formatCode="&quot;R$ &quot;#,##0.00_);[Red]&quot;(R$ &quot;#,##0.00\)"/>
    <numFmt numFmtId="168" formatCode="_-&quot;R$ &quot;* #,##0.00_-;&quot;-R$ &quot;* #,##0.00_-;_-&quot;R$ &quot;* \-??_-;_-@_-"/>
  </numFmts>
  <fonts count="10">
    <font>
      <sz val="11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1"/>
      <color rgb="FF3DEB3D"/>
      <name val="Calibri"/>
      <family val="2"/>
    </font>
    <font>
      <b/>
      <sz val="11"/>
      <color rgb="FF00AE00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0A00B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00AE00"/>
        <bgColor rgb="FF339966"/>
      </patternFill>
    </fill>
    <fill>
      <patternFill patternType="solid">
        <fgColor theme="5" tint="0.39997558519241921"/>
        <bgColor rgb="FF0000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5"/>
        </stop>
        <stop position="0.5">
          <color theme="5" tint="-0.25098422193060094"/>
        </stop>
        <stop position="1">
          <color theme="5"/>
        </stop>
      </gradientFill>
    </fill>
  </fills>
  <borders count="10">
    <border>
      <left/>
      <right/>
      <top/>
      <bottom/>
      <diagonal/>
    </border>
    <border>
      <left style="hair">
        <color rgb="FF00AE00"/>
      </left>
      <right style="hair">
        <color rgb="FF00AE00"/>
      </right>
      <top style="hair">
        <color rgb="FF00AE00"/>
      </top>
      <bottom style="hair">
        <color rgb="FF00AE00"/>
      </bottom>
      <diagonal/>
    </border>
    <border>
      <left style="hair">
        <color rgb="FF00AE00"/>
      </left>
      <right/>
      <top style="hair">
        <color rgb="FF00AE00"/>
      </top>
      <bottom/>
      <diagonal/>
    </border>
    <border>
      <left/>
      <right/>
      <top style="hair">
        <color rgb="FF00AE00"/>
      </top>
      <bottom/>
      <diagonal/>
    </border>
    <border>
      <left/>
      <right style="hair">
        <color rgb="FF00AE00"/>
      </right>
      <top style="hair">
        <color rgb="FF00AE00"/>
      </top>
      <bottom/>
      <diagonal/>
    </border>
    <border>
      <left style="hair">
        <color rgb="FF00AE00"/>
      </left>
      <right/>
      <top/>
      <bottom/>
      <diagonal/>
    </border>
    <border>
      <left/>
      <right style="hair">
        <color rgb="FF00AE00"/>
      </right>
      <top/>
      <bottom/>
      <diagonal/>
    </border>
    <border>
      <left/>
      <right/>
      <top/>
      <bottom style="hair">
        <color rgb="FF00AE00"/>
      </bottom>
      <diagonal/>
    </border>
    <border>
      <left style="hair">
        <color rgb="FF00AE00"/>
      </left>
      <right/>
      <top/>
      <bottom style="hair">
        <color rgb="FF00AE00"/>
      </bottom>
      <diagonal/>
    </border>
    <border>
      <left/>
      <right style="hair">
        <color rgb="FF00AE00"/>
      </right>
      <top/>
      <bottom style="hair">
        <color rgb="FF00AE00"/>
      </bottom>
      <diagonal/>
    </border>
  </borders>
  <cellStyleXfs count="21">
    <xf numFmtId="0" fontId="0" fillId="0" borderId="0"/>
    <xf numFmtId="167" fontId="7" fillId="0" borderId="0" applyBorder="0" applyProtection="0"/>
    <xf numFmtId="164" fontId="1" fillId="0" borderId="0" applyBorder="0" applyProtection="0"/>
    <xf numFmtId="0" fontId="2" fillId="2" borderId="0" applyBorder="0" applyProtection="0"/>
    <xf numFmtId="0" fontId="3" fillId="3" borderId="0" applyBorder="0" applyProtection="0">
      <alignment horizontal="right" wrapText="1"/>
    </xf>
    <xf numFmtId="165" fontId="4" fillId="0" borderId="1">
      <protection locked="0"/>
    </xf>
    <xf numFmtId="0" fontId="3" fillId="3" borderId="2" applyProtection="0">
      <alignment horizontal="right" wrapText="1"/>
    </xf>
    <xf numFmtId="0" fontId="3" fillId="3" borderId="3" applyProtection="0">
      <alignment horizontal="right" wrapText="1"/>
    </xf>
    <xf numFmtId="0" fontId="3" fillId="3" borderId="4" applyProtection="0">
      <alignment horizontal="right" wrapText="1"/>
    </xf>
    <xf numFmtId="0" fontId="3" fillId="3" borderId="5" applyProtection="0">
      <alignment horizontal="right" wrapText="1"/>
    </xf>
    <xf numFmtId="0" fontId="3" fillId="3" borderId="6" applyProtection="0">
      <alignment horizontal="right" wrapText="1"/>
    </xf>
    <xf numFmtId="0" fontId="3" fillId="3" borderId="7" applyProtection="0">
      <alignment horizontal="right" wrapText="1"/>
    </xf>
    <xf numFmtId="0" fontId="3" fillId="3" borderId="8" applyProtection="0">
      <alignment horizontal="right" wrapText="1"/>
    </xf>
    <xf numFmtId="0" fontId="3" fillId="3" borderId="9" applyProtection="0">
      <alignment horizontal="right" wrapText="1"/>
    </xf>
    <xf numFmtId="0" fontId="5" fillId="4" borderId="1" applyProtection="0">
      <alignment horizontal="right" wrapText="1"/>
    </xf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>
      <alignment horizontal="left"/>
    </xf>
    <xf numFmtId="0" fontId="5" fillId="0" borderId="0" applyBorder="0" applyProtection="0">
      <alignment horizontal="left"/>
    </xf>
    <xf numFmtId="0" fontId="5" fillId="0" borderId="0" applyBorder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166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8" fontId="6" fillId="0" borderId="0" xfId="1" applyNumberFormat="1" applyFont="1" applyBorder="1" applyAlignment="1" applyProtection="1">
      <alignment horizontal="center" wrapText="1"/>
    </xf>
    <xf numFmtId="166" fontId="8" fillId="5" borderId="0" xfId="0" applyNumberFormat="1" applyFont="1" applyFill="1" applyAlignment="1">
      <alignment horizontal="center" wrapText="1"/>
    </xf>
    <xf numFmtId="49" fontId="8" fillId="5" borderId="0" xfId="0" applyNumberFormat="1" applyFont="1" applyFill="1" applyAlignment="1">
      <alignment horizontal="center" wrapText="1"/>
    </xf>
    <xf numFmtId="0" fontId="8" fillId="5" borderId="0" xfId="0" applyFont="1" applyFill="1" applyAlignment="1">
      <alignment horizontal="center" wrapText="1"/>
    </xf>
    <xf numFmtId="168" fontId="8" fillId="5" borderId="0" xfId="1" applyNumberFormat="1" applyFont="1" applyFill="1" applyBorder="1" applyAlignment="1" applyProtection="1">
      <alignment horizontal="center" wrapText="1"/>
    </xf>
    <xf numFmtId="0" fontId="0" fillId="0" borderId="0" xfId="0" pivotButton="1"/>
    <xf numFmtId="168" fontId="0" fillId="0" borderId="0" xfId="0" applyNumberFormat="1"/>
    <xf numFmtId="0" fontId="0" fillId="7" borderId="0" xfId="0" applyFill="1"/>
    <xf numFmtId="1" fontId="0" fillId="0" borderId="0" xfId="0" applyNumberFormat="1" applyAlignment="1">
      <alignment horizontal="center" wrapText="1"/>
    </xf>
    <xf numFmtId="0" fontId="9" fillId="6" borderId="0" xfId="0" applyFont="1" applyFill="1"/>
    <xf numFmtId="0" fontId="9" fillId="6" borderId="0" xfId="0" quotePrefix="1" applyFont="1" applyFill="1"/>
    <xf numFmtId="0" fontId="9" fillId="8" borderId="0" xfId="0" applyFont="1" applyFill="1" applyAlignment="1">
      <alignment horizontal="center"/>
    </xf>
  </cellXfs>
  <cellStyles count="21">
    <cellStyle name="Background" xfId="3" xr:uid="{00000000-0005-0000-0000-000007000000}"/>
    <cellStyle name="Campo da tabela dinâmica" xfId="17" xr:uid="{00000000-0005-0000-0000-000015000000}"/>
    <cellStyle name="Canto da tabela dinâmica" xfId="15" xr:uid="{00000000-0005-0000-0000-000013000000}"/>
    <cellStyle name="Card" xfId="4" xr:uid="{00000000-0005-0000-0000-000008000000}"/>
    <cellStyle name="Card B" xfId="11" xr:uid="{00000000-0005-0000-0000-00000F000000}"/>
    <cellStyle name="Card BL" xfId="12" xr:uid="{00000000-0005-0000-0000-000010000000}"/>
    <cellStyle name="Card BR" xfId="13" xr:uid="{00000000-0005-0000-0000-000011000000}"/>
    <cellStyle name="Card L" xfId="9" xr:uid="{00000000-0005-0000-0000-00000D000000}"/>
    <cellStyle name="Card R" xfId="10" xr:uid="{00000000-0005-0000-0000-00000E000000}"/>
    <cellStyle name="Card T" xfId="7" xr:uid="{00000000-0005-0000-0000-00000B000000}"/>
    <cellStyle name="Card TL" xfId="6" xr:uid="{00000000-0005-0000-0000-00000A000000}"/>
    <cellStyle name="Card TR" xfId="8" xr:uid="{00000000-0005-0000-0000-00000C000000}"/>
    <cellStyle name="Categoria da tabela dinâmica" xfId="18" xr:uid="{00000000-0005-0000-0000-000016000000}"/>
    <cellStyle name="Column Header" xfId="14" xr:uid="{00000000-0005-0000-0000-000012000000}"/>
    <cellStyle name="Input" xfId="5" xr:uid="{00000000-0005-0000-0000-000009000000}"/>
    <cellStyle name="Moeda" xfId="1" builtinId="4"/>
    <cellStyle name="Normal" xfId="0" builtinId="0"/>
    <cellStyle name="Resultado da tabela dinâmica" xfId="20" xr:uid="{00000000-0005-0000-0000-000018000000}"/>
    <cellStyle name="Resultado2" xfId="2" xr:uid="{00000000-0005-0000-0000-000006000000}"/>
    <cellStyle name="Título da tabela dinâmica" xfId="19" xr:uid="{00000000-0005-0000-0000-000017000000}"/>
    <cellStyle name="Valor da tabela dinâmica" xfId="16" xr:uid="{00000000-0005-0000-0000-000014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168" formatCode="_-&quot;R$ &quot;* #,##0.00_-;&quot;-R$ &quot;* #,##0.00_-;_-&quot;R$ &quot;* \-??_-;_-@_-"/>
      <alignment horizontal="center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66" formatCode="d/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FF"/>
          <bgColor theme="5" tint="0.39997558519241921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3DEB3D"/>
      <rgbColor rgb="FF0000CD"/>
      <rgbColor rgb="FFFFFF00"/>
      <rgbColor rgb="FFFF00FF"/>
      <rgbColor rgb="FF00FFFF"/>
      <rgbColor rgb="FF800000"/>
      <rgbColor rgb="FF00AE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169E1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A00BF"/>
      <color rgb="FFB3B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Financeira.xlsx]Controller!TABELA1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0549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0549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0549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30549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chemeClr val="accent2">
                  <a:lumMod val="40000"/>
                  <a:lumOff val="60000"/>
                </a:schemeClr>
              </a:gs>
              <a:gs pos="48000">
                <a:schemeClr val="accent2">
                  <a:lumMod val="95000"/>
                  <a:lumOff val="5000"/>
                </a:schemeClr>
              </a:gs>
              <a:gs pos="100000">
                <a:schemeClr val="accent2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40000"/>
                    <a:lumOff val="60000"/>
                  </a:schemeClr>
                </a:gs>
                <a:gs pos="48000">
                  <a:schemeClr val="accent2">
                    <a:lumMod val="95000"/>
                    <a:lumOff val="5000"/>
                  </a:schemeClr>
                </a:gs>
                <a:gs pos="100000">
                  <a:schemeClr val="accent2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Controller!$C$4:$C$19</c:f>
              <c:numCache>
                <c:formatCode>_-"R$ "* #,##0.00_-;"-R$ "* #,##0.00_-;_-"R$ "* \-??_-;_-@_-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E-4F44-B46B-F2B3FAC15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45373448"/>
        <c:axId val="255185928"/>
      </c:barChart>
      <c:catAx>
        <c:axId val="24537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1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185928"/>
        <c:crosses val="autoZero"/>
        <c:auto val="1"/>
        <c:lblAlgn val="ctr"/>
        <c:lblOffset val="100"/>
        <c:noMultiLvlLbl val="0"/>
      </c:catAx>
      <c:valAx>
        <c:axId val="255185928"/>
        <c:scaling>
          <c:orientation val="minMax"/>
        </c:scaling>
        <c:delete val="1"/>
        <c:axPos val="l"/>
        <c:numFmt formatCode="_-&quot;R$ &quot;* #,##0.00_-;&quot;-R$ &quot;* #,##0.00_-;_-&quot;R$ &quot;* \-??_-;_-@_-" sourceLinked="1"/>
        <c:majorTickMark val="none"/>
        <c:minorTickMark val="none"/>
        <c:tickLblPos val="nextTo"/>
        <c:crossAx val="24537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Financeira.xlsx]Controller!TABELA2</c:name>
    <c:fmtId val="1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flip="none" rotWithShape="1">
            <a:gsLst>
              <a:gs pos="0">
                <a:schemeClr val="accent6">
                  <a:lumMod val="40000"/>
                  <a:lumOff val="60000"/>
                </a:schemeClr>
              </a:gs>
              <a:gs pos="46000">
                <a:schemeClr val="accent6">
                  <a:lumMod val="95000"/>
                  <a:lumOff val="5000"/>
                </a:schemeClr>
              </a:gs>
              <a:gs pos="100000">
                <a:schemeClr val="accent6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flip="none" rotWithShape="1">
            <a:gsLst>
              <a:gs pos="0">
                <a:schemeClr val="accent6">
                  <a:lumMod val="40000"/>
                  <a:lumOff val="60000"/>
                </a:schemeClr>
              </a:gs>
              <a:gs pos="46000">
                <a:schemeClr val="accent6">
                  <a:lumMod val="95000"/>
                  <a:lumOff val="5000"/>
                </a:schemeClr>
              </a:gs>
              <a:gs pos="100000">
                <a:schemeClr val="accent6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"/>
          <c:y val="5.7324179519469907E-2"/>
          <c:w val="0.92186977867671338"/>
          <c:h val="0.821782942014766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</a:schemeClr>
                </a:gs>
                <a:gs pos="46000">
                  <a:schemeClr val="accent6">
                    <a:lumMod val="95000"/>
                    <a:lumOff val="5000"/>
                  </a:schemeClr>
                </a:gs>
                <a:gs pos="100000">
                  <a:schemeClr val="accent6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_-"R$ "* #,##0.00_-;"-R$ "* #,##0.00_-;_-"R$ "* \-??_-;_-@_-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4-4FDC-B4C0-0A8D305FD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795566088"/>
        <c:axId val="1850253320"/>
      </c:barChart>
      <c:catAx>
        <c:axId val="179556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FFF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0253320"/>
        <c:crosses val="autoZero"/>
        <c:auto val="1"/>
        <c:lblAlgn val="ctr"/>
        <c:lblOffset val="100"/>
        <c:noMultiLvlLbl val="0"/>
      </c:catAx>
      <c:valAx>
        <c:axId val="1850253320"/>
        <c:scaling>
          <c:orientation val="minMax"/>
        </c:scaling>
        <c:delete val="1"/>
        <c:axPos val="l"/>
        <c:numFmt formatCode="_-&quot;R$ &quot;* #,##0.00_-;&quot;-R$ &quot;* #,##0.00_-;_-&quot;R$ &quot;* \-??_-;_-@_-" sourceLinked="1"/>
        <c:majorTickMark val="none"/>
        <c:minorTickMark val="none"/>
        <c:tickLblPos val="nextTo"/>
        <c:crossAx val="179556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Dashboard!A160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Dashboard!A160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4.xlsrvcdf"/><Relationship Id="rId7" Type="http://schemas.openxmlformats.org/officeDocument/2006/relationships/chart" Target="../charts/chart1.xml"/><Relationship Id="rId12" Type="http://schemas.openxmlformats.org/officeDocument/2006/relationships/image" Target="../media/image9.svg"/><Relationship Id="rId2" Type="http://schemas.openxmlformats.org/officeDocument/2006/relationships/image" Target="../media/image3.xlsrvcdf"/><Relationship Id="rId1" Type="http://schemas.openxmlformats.org/officeDocument/2006/relationships/hyperlink" Target="#Data!A1"/><Relationship Id="rId6" Type="http://schemas.openxmlformats.org/officeDocument/2006/relationships/hyperlink" Target="http://jacquiekiek0.wikidot.com/blog:72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5.xlsrvcdf"/><Relationship Id="rId10" Type="http://schemas.openxmlformats.org/officeDocument/2006/relationships/chart" Target="../charts/chart2.xml"/><Relationship Id="rId4" Type="http://schemas.openxmlformats.org/officeDocument/2006/relationships/hyperlink" Target="https://www.gsan.com.br/doku.php?id=ajuda:financeiro" TargetMode="External"/><Relationship Id="rId9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1</xdr:row>
      <xdr:rowOff>57150</xdr:rowOff>
    </xdr:from>
    <xdr:to>
      <xdr:col>10</xdr:col>
      <xdr:colOff>428624</xdr:colOff>
      <xdr:row>6</xdr:row>
      <xdr:rowOff>120537</xdr:rowOff>
    </xdr:to>
    <xdr:grpSp>
      <xdr:nvGrpSpPr>
        <xdr:cNvPr id="10" name="Agrupar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CB42BF-1693-ED99-BA9B-DFD6227B4E06}"/>
            </a:ext>
          </a:extLst>
        </xdr:cNvPr>
        <xdr:cNvGrpSpPr/>
      </xdr:nvGrpSpPr>
      <xdr:grpSpPr>
        <a:xfrm>
          <a:off x="9143999" y="219075"/>
          <a:ext cx="1000125" cy="825387"/>
          <a:chOff x="9143999" y="219075"/>
          <a:chExt cx="1000125" cy="825387"/>
        </a:xfrm>
      </xdr:grpSpPr>
      <xdr:pic>
        <xdr:nvPicPr>
          <xdr:cNvPr id="8" name="Gráfico 7" descr="Apresentação com gráfico de barras com preenchimento sólido">
            <a:extLst>
              <a:ext uri="{FF2B5EF4-FFF2-40B4-BE49-F238E27FC236}">
                <a16:creationId xmlns:a16="http://schemas.microsoft.com/office/drawing/2014/main" id="{9BEA3FBC-0CA9-4AC5-AFDB-0F765A7288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9277350" y="219075"/>
            <a:ext cx="666750" cy="666750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B2280F7F-09E1-E12E-C145-EF93B657F84D}"/>
              </a:ext>
            </a:extLst>
          </xdr:cNvPr>
          <xdr:cNvSpPr txBox="1"/>
        </xdr:nvSpPr>
        <xdr:spPr>
          <a:xfrm>
            <a:off x="9143999" y="800100"/>
            <a:ext cx="1000125" cy="2443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200" b="1" i="0">
                <a:solidFill>
                  <a:schemeClr val="accent1">
                    <a:lumMod val="75000"/>
                  </a:schemeClr>
                </a:solidFill>
                <a:latin typeface="Aharoni" panose="020F0502020204030204" pitchFamily="2" charset="-79"/>
                <a:cs typeface="Aharoni" panose="020F0502020204030204" pitchFamily="2" charset="-79"/>
              </a:rPr>
              <a:t>Dashboard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47625</xdr:rowOff>
    </xdr:from>
    <xdr:to>
      <xdr:col>9</xdr:col>
      <xdr:colOff>228600</xdr:colOff>
      <xdr:row>5</xdr:row>
      <xdr:rowOff>111012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9687A-9DA0-40AE-82F4-BCEACEFECE5C}"/>
            </a:ext>
          </a:extLst>
        </xdr:cNvPr>
        <xdr:cNvGrpSpPr/>
      </xdr:nvGrpSpPr>
      <xdr:grpSpPr>
        <a:xfrm>
          <a:off x="7362825" y="238125"/>
          <a:ext cx="1000125" cy="825387"/>
          <a:chOff x="9143999" y="219075"/>
          <a:chExt cx="1000125" cy="825387"/>
        </a:xfrm>
      </xdr:grpSpPr>
      <xdr:pic>
        <xdr:nvPicPr>
          <xdr:cNvPr id="3" name="Gráfico 2" descr="Apresentação com gráfico de barras com preenchimento sólido">
            <a:extLst>
              <a:ext uri="{FF2B5EF4-FFF2-40B4-BE49-F238E27FC236}">
                <a16:creationId xmlns:a16="http://schemas.microsoft.com/office/drawing/2014/main" id="{E3868C53-3589-1695-15F8-6DB09BF28A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9277350" y="219075"/>
            <a:ext cx="666750" cy="66675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3DEC2C6C-3689-633E-C8D5-7511B2922412}"/>
              </a:ext>
            </a:extLst>
          </xdr:cNvPr>
          <xdr:cNvSpPr txBox="1"/>
        </xdr:nvSpPr>
        <xdr:spPr>
          <a:xfrm>
            <a:off x="9143999" y="800100"/>
            <a:ext cx="1000125" cy="2443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200" b="1" i="0">
                <a:solidFill>
                  <a:schemeClr val="accent1">
                    <a:lumMod val="75000"/>
                  </a:schemeClr>
                </a:solidFill>
                <a:latin typeface="Aharoni" panose="020F0502020204030204" pitchFamily="2" charset="-79"/>
                <a:cs typeface="Aharoni" panose="020F0502020204030204" pitchFamily="2" charset="-79"/>
              </a:rPr>
              <a:t>Dashboard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20</xdr:row>
      <xdr:rowOff>161925</xdr:rowOff>
    </xdr:from>
    <xdr:to>
      <xdr:col>0</xdr:col>
      <xdr:colOff>1552575</xdr:colOff>
      <xdr:row>22</xdr:row>
      <xdr:rowOff>38100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31350A0-25D8-20EB-007B-24524EFEF34D}"/>
            </a:ext>
          </a:extLst>
        </xdr:cNvPr>
        <xdr:cNvGrpSpPr/>
      </xdr:nvGrpSpPr>
      <xdr:grpSpPr>
        <a:xfrm>
          <a:off x="114300" y="4162425"/>
          <a:ext cx="1438275" cy="257175"/>
          <a:chOff x="38100" y="2181225"/>
          <a:chExt cx="1943100" cy="400050"/>
        </a:xfrm>
      </xdr:grpSpPr>
      <xdr:sp macro="" textlink="">
        <xdr:nvSpPr>
          <xdr:cNvPr id="25" name="Retângulo Arredondado 2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9674B2F6-6203-9479-077A-9E20ED1AA56D}"/>
              </a:ext>
              <a:ext uri="{147F2762-F138-4A5C-976F-8EAC2B608ADB}">
                <a16:predDERef xmlns:a16="http://schemas.microsoft.com/office/drawing/2014/main" pred="{B05A48C8-6B38-9F77-FC9A-4A95A5F26669}"/>
              </a:ext>
            </a:extLst>
          </xdr:cNvPr>
          <xdr:cNvSpPr/>
        </xdr:nvSpPr>
        <xdr:spPr>
          <a:xfrm>
            <a:off x="38100" y="2181225"/>
            <a:ext cx="1943100" cy="400050"/>
          </a:xfrm>
          <a:prstGeom prst="roundRect">
            <a:avLst/>
          </a:prstGeom>
          <a:solidFill>
            <a:schemeClr val="bg1">
              <a:lumMod val="95000"/>
            </a:schemeClr>
          </a:solidFill>
          <a:ln/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l"/>
            <a:r>
              <a:rPr lang="en-US" sz="1100" b="0" i="1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Pesquisar Dados</a:t>
            </a:r>
          </a:p>
        </xdr:txBody>
      </xdr:sp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46232CEA-D1B0-02B9-D987-EADBF3BE3485}"/>
              </a:ext>
              <a:ext uri="{147F2762-F138-4A5C-976F-8EAC2B608ADB}">
                <a16:predDERef xmlns:a16="http://schemas.microsoft.com/office/drawing/2014/main" pred="{9674B2F6-6203-9479-077A-9E20ED1AA5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71625" y="2219325"/>
            <a:ext cx="400050" cy="3619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1685925</xdr:colOff>
      <xdr:row>8</xdr:row>
      <xdr:rowOff>118645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830E25AD-704E-C9E8-120D-F0E5CD399408}"/>
            </a:ext>
            <a:ext uri="{147F2762-F138-4A5C-976F-8EAC2B608ADB}">
              <a16:predDERef xmlns:a16="http://schemas.microsoft.com/office/drawing/2014/main" pred="{0462609A-53B1-188C-E56A-FADD1E92C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0" y="571500"/>
          <a:ext cx="1685925" cy="1261645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1</xdr:row>
      <xdr:rowOff>76200</xdr:rowOff>
    </xdr:from>
    <xdr:to>
      <xdr:col>13</xdr:col>
      <xdr:colOff>95251</xdr:colOff>
      <xdr:row>7</xdr:row>
      <xdr:rowOff>101767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7267BFA5-0F07-0FB1-E0E5-FC1FC44D70D8}"/>
            </a:ext>
          </a:extLst>
        </xdr:cNvPr>
        <xdr:cNvGrpSpPr/>
      </xdr:nvGrpSpPr>
      <xdr:grpSpPr>
        <a:xfrm>
          <a:off x="2047875" y="457200"/>
          <a:ext cx="6477001" cy="1168567"/>
          <a:chOff x="2333625" y="295275"/>
          <a:chExt cx="8963025" cy="1388872"/>
        </a:xfrm>
        <a:gradFill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</a:gradFill>
      </xdr:grpSpPr>
      <xdr:sp macro="" textlink="">
        <xdr:nvSpPr>
          <xdr:cNvPr id="20" name="Retângulo Arredondado 19">
            <a:extLst>
              <a:ext uri="{FF2B5EF4-FFF2-40B4-BE49-F238E27FC236}">
                <a16:creationId xmlns:a16="http://schemas.microsoft.com/office/drawing/2014/main" id="{0572E110-BD79-4E1C-06CF-C0242812C805}"/>
              </a:ext>
              <a:ext uri="{147F2762-F138-4A5C-976F-8EAC2B608ADB}">
                <a16:predDERef xmlns:a16="http://schemas.microsoft.com/office/drawing/2014/main" pred="{49372AD1-5427-0A33-F7B4-01B2844F4EE2}"/>
              </a:ext>
            </a:extLst>
          </xdr:cNvPr>
          <xdr:cNvSpPr/>
        </xdr:nvSpPr>
        <xdr:spPr>
          <a:xfrm>
            <a:off x="2333625" y="295275"/>
            <a:ext cx="8963025" cy="1381125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solidFill>
              <a:schemeClr val="accent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/>
          </a:p>
        </xdr:txBody>
      </xdr:sp>
      <xdr:sp macro="" textlink="">
        <xdr:nvSpPr>
          <xdr:cNvPr id="19" name="Retângulo Arredondado 18">
            <a:extLst>
              <a:ext uri="{FF2B5EF4-FFF2-40B4-BE49-F238E27FC236}">
                <a16:creationId xmlns:a16="http://schemas.microsoft.com/office/drawing/2014/main" id="{B05A48C8-6B38-9F77-FC9A-4A95A5F26669}"/>
              </a:ext>
              <a:ext uri="{147F2762-F138-4A5C-976F-8EAC2B608ADB}">
                <a16:predDERef xmlns:a16="http://schemas.microsoft.com/office/drawing/2014/main" pred="{49372AD1-5427-0A33-F7B4-01B2844F4EE2}"/>
              </a:ext>
            </a:extLst>
          </xdr:cNvPr>
          <xdr:cNvSpPr/>
        </xdr:nvSpPr>
        <xdr:spPr>
          <a:xfrm>
            <a:off x="2333625" y="304800"/>
            <a:ext cx="1657350" cy="1379347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40000"/>
                  <a:lumOff val="60000"/>
                </a:schemeClr>
              </a:gs>
              <a:gs pos="46000">
                <a:schemeClr val="accent1">
                  <a:lumMod val="95000"/>
                  <a:lumOff val="5000"/>
                </a:schemeClr>
              </a:gs>
              <a:gs pos="7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462609A-53B1-188C-E56A-FADD1E92C380}"/>
              </a:ext>
              <a:ext uri="{147F2762-F138-4A5C-976F-8EAC2B608ADB}">
                <a16:predDERef xmlns:a16="http://schemas.microsoft.com/office/drawing/2014/main" pred="{46232CEA-D1B0-02B9-D987-EADBF3BE3485}"/>
              </a:ext>
            </a:extLst>
          </xdr:cNvPr>
          <xdr:cNvSpPr txBox="1"/>
        </xdr:nvSpPr>
        <xdr:spPr>
          <a:xfrm>
            <a:off x="4231677" y="559028"/>
            <a:ext cx="6985885" cy="771524"/>
          </a:xfrm>
          <a:prstGeom prst="rect">
            <a:avLst/>
          </a:prstGeom>
          <a:noFill/>
          <a:ln w="9525" cmpd="sng">
            <a:noFill/>
          </a:ln>
        </xdr:spPr>
        <xdr:txBody>
          <a:bodyPr spcFirstLastPara="0" vertOverflow="clip" horzOverflow="clip" wrap="square" lIns="91440" tIns="45720" rIns="91440" bIns="45720" rtlCol="0" anchor="ctr">
            <a:noAutofit/>
            <a:scene3d>
              <a:camera prst="orthographicFront"/>
              <a:lightRig rig="threePt" dir="t"/>
            </a:scene3d>
            <a:sp3d prstMaterial="plastic">
              <a:bevelT w="31750"/>
            </a:sp3d>
          </a:bodyPr>
          <a:lstStyle/>
          <a:p>
            <a:pPr marL="0" indent="0" algn="l"/>
            <a:r>
              <a:rPr lang="en-US" sz="2800" b="1" i="0" u="none" strike="noStrike">
                <a:solidFill>
                  <a:srgbClr val="FFC000"/>
                </a:solidFill>
                <a:latin typeface="Arial Black" panose="020B0A04020102020204" pitchFamily="34" charset="0"/>
              </a:rPr>
              <a:t>CONTROLE FINANCEIRO</a:t>
            </a:r>
          </a:p>
        </xdr:txBody>
      </xdr:sp>
      <xdr:pic>
        <xdr:nvPicPr>
          <xdr:cNvPr id="31" name="Imagem 30">
            <a:extLst>
              <a:ext uri="{FF2B5EF4-FFF2-40B4-BE49-F238E27FC236}">
                <a16:creationId xmlns:a16="http://schemas.microsoft.com/office/drawing/2014/main" id="{6E46269B-6F21-3F99-BCEA-4D0CB9F389E0}"/>
              </a:ext>
              <a:ext uri="{147F2762-F138-4A5C-976F-8EAC2B608ADB}">
                <a16:predDERef xmlns:a16="http://schemas.microsoft.com/office/drawing/2014/main" pred="{830E25AD-704E-C9E8-120D-F0E5CD3994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837473B0-CC2E-450A-ABE3-18F120FF3D39}">
                <a1611:picAttrSrcUrl xmlns:a1611="http://schemas.microsoft.com/office/drawing/2016/11/main" r:id="rId6"/>
              </a:ext>
            </a:extLst>
          </a:blip>
          <a:stretch>
            <a:fillRect/>
          </a:stretch>
        </xdr:blipFill>
        <xdr:spPr>
          <a:xfrm>
            <a:off x="2584931" y="487727"/>
            <a:ext cx="1142999" cy="1007543"/>
          </a:xfrm>
          <a:prstGeom prst="roundRect">
            <a:avLst>
              <a:gd name="adj" fmla="val 16667"/>
            </a:avLst>
          </a:prstGeom>
          <a:ln>
            <a:noFill/>
          </a:ln>
          <a:effectLst>
            <a:outerShdw blurRad="76200" dist="38100" dir="78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0</xdr:col>
      <xdr:colOff>133350</xdr:colOff>
      <xdr:row>12</xdr:row>
      <xdr:rowOff>66675</xdr:rowOff>
    </xdr:from>
    <xdr:to>
      <xdr:col>0</xdr:col>
      <xdr:colOff>1536122</xdr:colOff>
      <xdr:row>18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Mês 1">
              <a:extLst>
                <a:ext uri="{FF2B5EF4-FFF2-40B4-BE49-F238E27FC236}">
                  <a16:creationId xmlns:a16="http://schemas.microsoft.com/office/drawing/2014/main" id="{3E99F2EC-5800-4DCC-8B43-4C68452BD201}"/>
                </a:ext>
                <a:ext uri="{147F2762-F138-4A5C-976F-8EAC2B608ADB}">
                  <a16:predDERef xmlns:a16="http://schemas.microsoft.com/office/drawing/2014/main" pred="{9FEFDD99-F82F-8C63-E8D0-B976C49FC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543175"/>
              <a:ext cx="1402772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8</xdr:col>
      <xdr:colOff>420413</xdr:colOff>
      <xdr:row>9</xdr:row>
      <xdr:rowOff>180975</xdr:rowOff>
    </xdr:from>
    <xdr:to>
      <xdr:col>22</xdr:col>
      <xdr:colOff>9524</xdr:colOff>
      <xdr:row>27</xdr:row>
      <xdr:rowOff>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D77A883A-D10F-3528-71C5-00A211B52638}"/>
            </a:ext>
          </a:extLst>
        </xdr:cNvPr>
        <xdr:cNvGrpSpPr/>
      </xdr:nvGrpSpPr>
      <xdr:grpSpPr>
        <a:xfrm>
          <a:off x="5802038" y="2085975"/>
          <a:ext cx="8123511" cy="3248025"/>
          <a:chOff x="5802038" y="2085975"/>
          <a:chExt cx="8123511" cy="3248025"/>
        </a:xfrm>
      </xdr:grpSpPr>
      <xdr:sp macro="" textlink="">
        <xdr:nvSpPr>
          <xdr:cNvPr id="11" name="Retângulo Arredondado 10">
            <a:extLst>
              <a:ext uri="{FF2B5EF4-FFF2-40B4-BE49-F238E27FC236}">
                <a16:creationId xmlns:a16="http://schemas.microsoft.com/office/drawing/2014/main" id="{14CA1BD9-02BA-DE10-C0DC-76FBDF85A23F}"/>
              </a:ext>
              <a:ext uri="{147F2762-F138-4A5C-976F-8EAC2B608ADB}">
                <a16:predDERef xmlns:a16="http://schemas.microsoft.com/office/drawing/2014/main" pred="{FD310F95-D0AC-0919-8B06-53866E8C14EA}"/>
              </a:ext>
            </a:extLst>
          </xdr:cNvPr>
          <xdr:cNvSpPr/>
        </xdr:nvSpPr>
        <xdr:spPr>
          <a:xfrm>
            <a:off x="5808592" y="2085975"/>
            <a:ext cx="8116957" cy="3248025"/>
          </a:xfrm>
          <a:prstGeom prst="roundRect">
            <a:avLst/>
          </a:prstGeom>
          <a:gradFill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t">
            <a:noAutofit/>
          </a:bodyPr>
          <a:lstStyle/>
          <a:p>
            <a:pPr marL="0" indent="0" algn="l"/>
            <a:endParaRPr lang="en-US" sz="1100">
              <a:solidFill>
                <a:srgbClr val="0070C0"/>
              </a:solidFill>
              <a:latin typeface="+mn-lt"/>
              <a:ea typeface="+mn-lt"/>
              <a:cs typeface="+mn-lt"/>
            </a:endParaRPr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A0B361DD-876E-4BA2-87A0-74130B1F84D2}"/>
              </a:ext>
              <a:ext uri="{147F2762-F138-4A5C-976F-8EAC2B608ADB}">
                <a16:predDERef xmlns:a16="http://schemas.microsoft.com/office/drawing/2014/main" pred="{763FF8D9-749A-34A1-5F5F-6A94F6CC1941}"/>
              </a:ext>
            </a:extLst>
          </xdr:cNvPr>
          <xdr:cNvGraphicFramePr>
            <a:graphicFrameLocks/>
          </xdr:cNvGraphicFramePr>
        </xdr:nvGraphicFramePr>
        <xdr:xfrm>
          <a:off x="5802038" y="2624508"/>
          <a:ext cx="8120563" cy="22611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ABC16A17-8BE9-43FB-B7B8-7ACFB7130883}"/>
              </a:ext>
              <a:ext uri="{147F2762-F138-4A5C-976F-8EAC2B608ADB}">
                <a16:predDERef xmlns:a16="http://schemas.microsoft.com/office/drawing/2014/main" pred="{FD310F95-D0AC-0919-8B06-53866E8C14EA}"/>
              </a:ext>
            </a:extLst>
          </xdr:cNvPr>
          <xdr:cNvSpPr txBox="1"/>
        </xdr:nvSpPr>
        <xdr:spPr>
          <a:xfrm>
            <a:off x="9010649" y="2247899"/>
            <a:ext cx="1543051" cy="219075"/>
          </a:xfrm>
          <a:prstGeom prst="rect">
            <a:avLst/>
          </a:prstGeom>
          <a:noFill/>
          <a:ln w="9525" cmpd="sng">
            <a:noFill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r>
              <a:rPr lang="en-US" sz="1800" b="1" i="0" u="none" strike="noStrike">
                <a:solidFill>
                  <a:srgbClr val="FFC000"/>
                </a:solidFill>
                <a:latin typeface="Arial Black" panose="020B0A04020102020204" pitchFamily="34" charset="0"/>
              </a:rPr>
              <a:t> </a:t>
            </a:r>
            <a:r>
              <a:rPr lang="en-US" sz="1600" b="1" i="0" u="none" strike="noStrike">
                <a:solidFill>
                  <a:srgbClr val="FFC000"/>
                </a:solidFill>
                <a:latin typeface="Arial Black" panose="020B0A04020102020204" pitchFamily="34" charset="0"/>
              </a:rPr>
              <a:t>SAÍDA</a:t>
            </a:r>
            <a:endParaRPr lang="en-US" sz="1800" b="1" i="0" u="none" strike="noStrike">
              <a:solidFill>
                <a:srgbClr val="FFC000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" name="Menos 16">
            <a:extLst>
              <a:ext uri="{FF2B5EF4-FFF2-40B4-BE49-F238E27FC236}">
                <a16:creationId xmlns:a16="http://schemas.microsoft.com/office/drawing/2014/main" id="{C026976B-F4E8-4F0C-8F0B-5C50365AF226}"/>
              </a:ext>
              <a:ext uri="{147F2762-F138-4A5C-976F-8EAC2B608ADB}">
                <a16:predDERef xmlns:a16="http://schemas.microsoft.com/office/drawing/2014/main" pred="{4FC4564C-6ED3-4D3B-F632-7A98A3C848C8}"/>
              </a:ext>
            </a:extLst>
          </xdr:cNvPr>
          <xdr:cNvSpPr/>
        </xdr:nvSpPr>
        <xdr:spPr>
          <a:xfrm>
            <a:off x="9191625" y="2228850"/>
            <a:ext cx="214611" cy="311512"/>
          </a:xfrm>
          <a:prstGeom prst="mathMinus">
            <a:avLst/>
          </a:prstGeom>
          <a:solidFill>
            <a:schemeClr val="accent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t">
            <a:noAutofit/>
          </a:bodyPr>
          <a:lstStyle/>
          <a:p>
            <a:pPr marL="0" indent="0" algn="l"/>
            <a:endParaRPr lang="en-US" sz="1050">
              <a:solidFill>
                <a:schemeClr val="accent4">
                  <a:lumMod val="60000"/>
                  <a:lumOff val="40000"/>
                </a:schemeClr>
              </a:solidFill>
              <a:latin typeface="+mn-lt"/>
              <a:ea typeface="+mn-lt"/>
              <a:cs typeface="+mn-lt"/>
            </a:endParaRPr>
          </a:p>
        </xdr:txBody>
      </xdr:sp>
      <xdr:pic>
        <xdr:nvPicPr>
          <xdr:cNvPr id="23" name="Gráfico 22" descr="Dinheiro estrutura de tópicos">
            <a:extLst>
              <a:ext uri="{FF2B5EF4-FFF2-40B4-BE49-F238E27FC236}">
                <a16:creationId xmlns:a16="http://schemas.microsoft.com/office/drawing/2014/main" id="{7C64A64A-3C5C-FCBC-1F93-8C5F0EC544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124575" y="2105025"/>
            <a:ext cx="495300" cy="4953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300594</xdr:colOff>
      <xdr:row>9</xdr:row>
      <xdr:rowOff>171451</xdr:rowOff>
    </xdr:from>
    <xdr:to>
      <xdr:col>8</xdr:col>
      <xdr:colOff>26276</xdr:colOff>
      <xdr:row>26</xdr:row>
      <xdr:rowOff>161925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26B310D6-6909-DD83-0534-6FC4896D3FF0}"/>
            </a:ext>
          </a:extLst>
        </xdr:cNvPr>
        <xdr:cNvGrpSpPr/>
      </xdr:nvGrpSpPr>
      <xdr:grpSpPr>
        <a:xfrm>
          <a:off x="2024619" y="2076451"/>
          <a:ext cx="3383282" cy="3228974"/>
          <a:chOff x="2024619" y="2076451"/>
          <a:chExt cx="3383282" cy="3228974"/>
        </a:xfrm>
      </xdr:grpSpPr>
      <xdr:sp macro="" textlink="">
        <xdr:nvSpPr>
          <xdr:cNvPr id="10" name="Retângulo Arredondado 9">
            <a:extLst>
              <a:ext uri="{FF2B5EF4-FFF2-40B4-BE49-F238E27FC236}">
                <a16:creationId xmlns:a16="http://schemas.microsoft.com/office/drawing/2014/main" id="{763FF8D9-749A-34A1-5F5F-6A94F6CC1941}"/>
              </a:ext>
              <a:ext uri="{147F2762-F138-4A5C-976F-8EAC2B608ADB}">
                <a16:predDERef xmlns:a16="http://schemas.microsoft.com/office/drawing/2014/main" pred="{14CA1BD9-02BA-DE10-C0DC-76FBDF85A23F}"/>
              </a:ext>
            </a:extLst>
          </xdr:cNvPr>
          <xdr:cNvSpPr/>
        </xdr:nvSpPr>
        <xdr:spPr>
          <a:xfrm>
            <a:off x="2033142" y="2076451"/>
            <a:ext cx="3373787" cy="3228974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35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t">
            <a:noAutofit/>
          </a:bodyPr>
          <a:lstStyle/>
          <a:p>
            <a:pPr marL="0" indent="0" algn="l"/>
            <a:endParaRPr lang="en-US" sz="1100">
              <a:solidFill>
                <a:srgbClr val="0070C0"/>
              </a:solidFill>
              <a:latin typeface="+mn-lt"/>
              <a:ea typeface="+mn-lt"/>
              <a:cs typeface="+mn-lt"/>
            </a:endParaRPr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9E223371-D61D-45CA-9245-0819EA5FF469}"/>
              </a:ext>
              <a:ext uri="{147F2762-F138-4A5C-976F-8EAC2B608ADB}">
                <a16:predDERef xmlns:a16="http://schemas.microsoft.com/office/drawing/2014/main" pred="{A0B361DD-876E-4BA2-87A0-74130B1F84D2}"/>
              </a:ext>
            </a:extLst>
          </xdr:cNvPr>
          <xdr:cNvGraphicFramePr>
            <a:graphicFrameLocks/>
          </xdr:cNvGraphicFramePr>
        </xdr:nvGraphicFramePr>
        <xdr:xfrm>
          <a:off x="2024619" y="2611370"/>
          <a:ext cx="3383282" cy="22502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FD310F95-D0AC-0919-8B06-53866E8C14EA}"/>
              </a:ext>
              <a:ext uri="{147F2762-F138-4A5C-976F-8EAC2B608ADB}">
                <a16:predDERef xmlns:a16="http://schemas.microsoft.com/office/drawing/2014/main" pred="{9E223371-D61D-45CA-9245-0819EA5FF469}"/>
              </a:ext>
            </a:extLst>
          </xdr:cNvPr>
          <xdr:cNvSpPr txBox="1"/>
        </xdr:nvSpPr>
        <xdr:spPr>
          <a:xfrm>
            <a:off x="3205352" y="2148903"/>
            <a:ext cx="1280115" cy="410897"/>
          </a:xfrm>
          <a:prstGeom prst="rect">
            <a:avLst/>
          </a:prstGeom>
          <a:noFill/>
          <a:ln w="9525" cmpd="sng">
            <a:noFill/>
          </a:ln>
        </xdr:spPr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 i="0" u="none" strike="noStrike">
                <a:solidFill>
                  <a:srgbClr val="FFC000"/>
                </a:solidFill>
                <a:latin typeface="Arial Black" panose="020B0A04020102020204" pitchFamily="34" charset="0"/>
              </a:rPr>
              <a:t>ENTRADA</a:t>
            </a:r>
            <a:endParaRPr lang="en-US" sz="1800" b="1" i="0" u="none" strike="noStrike">
              <a:solidFill>
                <a:srgbClr val="FFC000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16" name="Mais 15">
            <a:extLst>
              <a:ext uri="{FF2B5EF4-FFF2-40B4-BE49-F238E27FC236}">
                <a16:creationId xmlns:a16="http://schemas.microsoft.com/office/drawing/2014/main" id="{4FC4564C-6ED3-4D3B-F632-7A98A3C848C8}"/>
              </a:ext>
              <a:ext uri="{147F2762-F138-4A5C-976F-8EAC2B608ADB}">
                <a16:predDERef xmlns:a16="http://schemas.microsoft.com/office/drawing/2014/main" pred="{ABC16A17-8BE9-43FB-B7B8-7ACFB7130883}"/>
              </a:ext>
            </a:extLst>
          </xdr:cNvPr>
          <xdr:cNvSpPr/>
        </xdr:nvSpPr>
        <xdr:spPr>
          <a:xfrm>
            <a:off x="2971800" y="2247900"/>
            <a:ext cx="247650" cy="209550"/>
          </a:xfrm>
          <a:prstGeom prst="mathPlus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050"/>
          </a:p>
        </xdr:txBody>
      </xdr:sp>
      <xdr:pic>
        <xdr:nvPicPr>
          <xdr:cNvPr id="27" name="Gráfico 26" descr="Moedas estrutura de tópicos">
            <a:extLst>
              <a:ext uri="{FF2B5EF4-FFF2-40B4-BE49-F238E27FC236}">
                <a16:creationId xmlns:a16="http://schemas.microsoft.com/office/drawing/2014/main" id="{46F6F106-E1C4-F4D9-F0DA-A8148D7304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2362200" y="2124075"/>
            <a:ext cx="476250" cy="476250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4.858889814815" createdVersion="8" refreshedVersion="8" minRefreshableVersion="3" recordCount="44" xr:uid="{6B089D2F-AC92-44F3-B979-4F2ED706D0D6}">
  <cacheSource type="worksheet">
    <worksheetSource name="Tabela1"/>
  </cacheSource>
  <cacheFields count="8">
    <cacheField name="Data" numFmtId="166">
      <sharedItems containsSemiMixedTypes="0" containsNonDate="0" containsDate="1" containsString="0" minDate="2024-08-01T00:00:00" maxDate="2024-11-01T00:00:00"/>
    </cacheField>
    <cacheField name="Mês" numFmtId="49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8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0472111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56801-C5DD-405F-AB55-F19843E3424E}" name="TABELA2" cacheId="900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3">
  <location ref="E3:F8" firstHeaderRow="1" firstDataRow="1" firstDataCol="1" rowPageCount="1" colPageCount="1"/>
  <pivotFields count="8">
    <pivotField compact="0" numFmtId="166" outline="0" showAll="0"/>
    <pivotField compact="0" numFmtId="49" outline="0" showAll="0">
      <items count="4">
        <item x="0"/>
        <item x="1"/>
        <item x="2"/>
        <item t="default"/>
      </items>
    </pivotField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168" outline="0" showAll="0"/>
    <pivotField compact="0" outline="0" showAll="0"/>
    <pivotField compact="0" outline="0"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8"/>
  </dataField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0521A-CF45-4A0B-84EE-86DC529A415B}" name="TABELA1" cacheId="9007" applyNumberFormats="0" applyBorderFormats="0" applyFontFormats="0" applyPatternFormats="0" applyAlignmentFormats="0" applyWidthHeightFormats="0" dataCaption="Values" updatedVersion="8" minRefreshableVersion="3" itemPrintTitles="1" indent="0" compact="0" compactData="0" chartFormat="9">
  <location ref="B3:C19" firstHeaderRow="1" firstDataRow="1" firstDataCol="1" rowPageCount="1" colPageCount="1"/>
  <pivotFields count="8">
    <pivotField compact="0" showAll="0"/>
    <pivotField compact="0" showAll="0">
      <items count="4">
        <item x="0"/>
        <item x="1"/>
        <item x="2"/>
        <item t="default"/>
      </items>
    </pivotField>
    <pivotField axis="axisPage" compact="0" showAll="0">
      <items count="3">
        <item h="1" x="0"/>
        <item x="1"/>
        <item t="default"/>
      </items>
    </pivotField>
    <pivotField axis="axisRow" compact="0" outline="0" showAll="0" defaultSubtota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</items>
    </pivotField>
    <pivotField compact="0" showAll="0"/>
    <pivotField dataField="1" compact="0" outline="0" showAll="0"/>
    <pivotField compact="0" showAll="0"/>
    <pivotField compact="0"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- Valor" fld="5" baseField="0" baseItem="0" numFmtId="168"/>
  </dataFields>
  <chartFormats count="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A14E3E1C-1BFF-4D66-93D0-9414ED417280}" sourceName="Mês">
  <pivotTables>
    <pivotTable tabId="2" name="TABELA2"/>
    <pivotTable tabId="2" name="TABELA1"/>
  </pivotTables>
  <data>
    <tabular pivotCacheId="2047211167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9DB994B6-7AC3-49D7-A382-2826986F99FA}" cache="SegmentaçãodeDados_Mês1" caption="MÊS" style="SlicerStyleDark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72570C-45E3-4E8B-85E4-9C3775829BB1}" name="Tabela1" displayName="Tabela1" ref="A1:H45" totalsRowShown="0" headerRowDxfId="9" dataDxfId="8">
  <autoFilter ref="A1:H45" xr:uid="{5B72570C-45E3-4E8B-85E4-9C3775829BB1}"/>
  <tableColumns count="8">
    <tableColumn id="1" xr3:uid="{85180364-C1E1-4B70-86B6-84DD4EE1DE1B}" name="Data" dataDxfId="7"/>
    <tableColumn id="2" xr3:uid="{6E10B23E-E1D3-4900-9404-C28042E5B388}" name="Mês" dataDxfId="6">
      <calculatedColumnFormula>MONTH(A2)</calculatedColumnFormula>
    </tableColumn>
    <tableColumn id="3" xr3:uid="{A1132F63-8A9A-41C8-9C3D-F8BB30BA398E}" name="Tipo" dataDxfId="5"/>
    <tableColumn id="4" xr3:uid="{45370876-0C7E-4BD6-98AC-013291711F42}" name="Categoria" dataDxfId="4"/>
    <tableColumn id="5" xr3:uid="{7243B6C3-20C3-4CFD-B94C-D1EDC6CE0EA8}" name="Descrição" dataDxfId="3"/>
    <tableColumn id="6" xr3:uid="{A36E6454-6259-4EB2-9832-4D30E16A5E23}" name="Valor" dataDxfId="2" dataCellStyle="Moeda"/>
    <tableColumn id="7" xr3:uid="{B792AEC1-C314-4D52-B877-55C52A3D3A30}" name="Operação" dataDxfId="1"/>
    <tableColumn id="8" xr3:uid="{D205D40B-2BCE-45D9-AD28-36C2FE076EC5}" name="Statu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169E1"/>
  </sheetPr>
  <dimension ref="A1:H45"/>
  <sheetViews>
    <sheetView showGridLines="0" showRowColHeaders="0" zoomScaleNormal="100" workbookViewId="0">
      <pane ySplit="1" topLeftCell="A2" activePane="bottomLeft" state="frozen"/>
      <selection pane="bottomLeft"/>
    </sheetView>
  </sheetViews>
  <sheetFormatPr defaultColWidth="8.5703125" defaultRowHeight="15"/>
  <cols>
    <col min="1" max="1" width="12.42578125" style="1" customWidth="1"/>
    <col min="2" max="2" width="10.140625" style="1" customWidth="1"/>
    <col min="3" max="3" width="13.28515625" style="1" customWidth="1"/>
    <col min="4" max="4" width="15.85546875" style="1" customWidth="1"/>
    <col min="5" max="5" width="27.28515625" style="1" customWidth="1"/>
    <col min="6" max="6" width="17.28515625" style="1" customWidth="1"/>
    <col min="7" max="7" width="15" style="1" customWidth="1"/>
    <col min="8" max="8" width="17.28515625" style="1" customWidth="1"/>
  </cols>
  <sheetData>
    <row r="1" spans="1:8" s="2" customFormat="1" ht="12.75" customHeight="1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</row>
    <row r="2" spans="1:8" ht="12" customHeight="1">
      <c r="A2" s="3">
        <v>45505</v>
      </c>
      <c r="B2" s="13">
        <f t="shared" ref="B2:B45" si="0">MONTH(A2)</f>
        <v>8</v>
      </c>
      <c r="C2" s="4" t="s">
        <v>8</v>
      </c>
      <c r="D2" s="4" t="s">
        <v>9</v>
      </c>
      <c r="E2" s="4" t="s">
        <v>10</v>
      </c>
      <c r="F2" s="5">
        <v>5000</v>
      </c>
      <c r="G2" s="4" t="s">
        <v>11</v>
      </c>
      <c r="H2" s="4" t="s">
        <v>12</v>
      </c>
    </row>
    <row r="3" spans="1:8" ht="12" customHeight="1">
      <c r="A3" s="3">
        <v>45505</v>
      </c>
      <c r="B3" s="13">
        <f t="shared" si="0"/>
        <v>8</v>
      </c>
      <c r="C3" s="4" t="s">
        <v>13</v>
      </c>
      <c r="D3" s="4" t="s">
        <v>14</v>
      </c>
      <c r="E3" s="4" t="s">
        <v>15</v>
      </c>
      <c r="F3" s="5">
        <v>550</v>
      </c>
      <c r="G3" s="4" t="s">
        <v>16</v>
      </c>
      <c r="H3" s="4" t="s">
        <v>17</v>
      </c>
    </row>
    <row r="4" spans="1:8" ht="12" customHeight="1">
      <c r="A4" s="3">
        <v>45507</v>
      </c>
      <c r="B4" s="13">
        <f t="shared" si="0"/>
        <v>8</v>
      </c>
      <c r="C4" s="4" t="s">
        <v>13</v>
      </c>
      <c r="D4" s="4" t="s">
        <v>18</v>
      </c>
      <c r="E4" s="4" t="s">
        <v>19</v>
      </c>
      <c r="F4" s="5">
        <v>300</v>
      </c>
      <c r="G4" s="4" t="s">
        <v>20</v>
      </c>
      <c r="H4" s="4" t="s">
        <v>21</v>
      </c>
    </row>
    <row r="5" spans="1:8" ht="12" customHeight="1">
      <c r="A5" s="3">
        <v>45509</v>
      </c>
      <c r="B5" s="13">
        <f t="shared" si="0"/>
        <v>8</v>
      </c>
      <c r="C5" s="4" t="s">
        <v>13</v>
      </c>
      <c r="D5" s="4" t="s">
        <v>22</v>
      </c>
      <c r="E5" s="4" t="s">
        <v>23</v>
      </c>
      <c r="F5" s="5">
        <v>120</v>
      </c>
      <c r="G5" s="4" t="s">
        <v>20</v>
      </c>
      <c r="H5" s="4" t="s">
        <v>21</v>
      </c>
    </row>
    <row r="6" spans="1:8" ht="12" customHeight="1">
      <c r="A6" s="3">
        <v>45511</v>
      </c>
      <c r="B6" s="13">
        <f t="shared" si="0"/>
        <v>8</v>
      </c>
      <c r="C6" s="4" t="s">
        <v>13</v>
      </c>
      <c r="D6" s="4" t="s">
        <v>24</v>
      </c>
      <c r="E6" s="4" t="s">
        <v>25</v>
      </c>
      <c r="F6" s="5">
        <v>250</v>
      </c>
      <c r="G6" s="4" t="s">
        <v>11</v>
      </c>
      <c r="H6" s="4" t="s">
        <v>21</v>
      </c>
    </row>
    <row r="7" spans="1:8" ht="12" customHeight="1">
      <c r="A7" s="3">
        <v>45514</v>
      </c>
      <c r="B7" s="13">
        <f t="shared" si="0"/>
        <v>8</v>
      </c>
      <c r="C7" s="4" t="s">
        <v>13</v>
      </c>
      <c r="D7" s="4" t="s">
        <v>26</v>
      </c>
      <c r="E7" s="4" t="s">
        <v>27</v>
      </c>
      <c r="F7" s="5">
        <v>400</v>
      </c>
      <c r="G7" s="4" t="s">
        <v>16</v>
      </c>
      <c r="H7" s="4" t="s">
        <v>17</v>
      </c>
    </row>
    <row r="8" spans="1:8" ht="12" customHeight="1">
      <c r="A8" s="3">
        <v>45516</v>
      </c>
      <c r="B8" s="13">
        <f t="shared" si="0"/>
        <v>8</v>
      </c>
      <c r="C8" s="4" t="s">
        <v>13</v>
      </c>
      <c r="D8" s="4" t="s">
        <v>28</v>
      </c>
      <c r="E8" s="4" t="s">
        <v>29</v>
      </c>
      <c r="F8" s="5">
        <v>600</v>
      </c>
      <c r="G8" s="4" t="s">
        <v>20</v>
      </c>
      <c r="H8" s="4" t="s">
        <v>17</v>
      </c>
    </row>
    <row r="9" spans="1:8" ht="12" customHeight="1">
      <c r="A9" s="3">
        <v>45519</v>
      </c>
      <c r="B9" s="13">
        <f t="shared" si="0"/>
        <v>8</v>
      </c>
      <c r="C9" s="4" t="s">
        <v>8</v>
      </c>
      <c r="D9" s="4" t="s">
        <v>30</v>
      </c>
      <c r="E9" s="4" t="s">
        <v>31</v>
      </c>
      <c r="F9" s="5">
        <v>800</v>
      </c>
      <c r="G9" s="4" t="s">
        <v>11</v>
      </c>
      <c r="H9" s="4" t="s">
        <v>12</v>
      </c>
    </row>
    <row r="10" spans="1:8" ht="12" customHeight="1">
      <c r="A10" s="3">
        <v>45519</v>
      </c>
      <c r="B10" s="13">
        <f t="shared" si="0"/>
        <v>8</v>
      </c>
      <c r="C10" s="4" t="s">
        <v>13</v>
      </c>
      <c r="D10" s="4" t="s">
        <v>32</v>
      </c>
      <c r="E10" s="4" t="s">
        <v>33</v>
      </c>
      <c r="F10" s="5">
        <v>150</v>
      </c>
      <c r="G10" s="4" t="s">
        <v>11</v>
      </c>
      <c r="H10" s="4" t="s">
        <v>21</v>
      </c>
    </row>
    <row r="11" spans="1:8" ht="12" customHeight="1">
      <c r="A11" s="3">
        <v>45522</v>
      </c>
      <c r="B11" s="13">
        <f t="shared" si="0"/>
        <v>8</v>
      </c>
      <c r="C11" s="4" t="s">
        <v>13</v>
      </c>
      <c r="D11" s="4" t="s">
        <v>34</v>
      </c>
      <c r="E11" s="4" t="s">
        <v>35</v>
      </c>
      <c r="F11" s="5">
        <v>1200</v>
      </c>
      <c r="G11" s="4" t="s">
        <v>20</v>
      </c>
      <c r="H11" s="4" t="s">
        <v>17</v>
      </c>
    </row>
    <row r="12" spans="1:8" ht="12" customHeight="1">
      <c r="A12" s="3">
        <v>45524</v>
      </c>
      <c r="B12" s="13">
        <f t="shared" si="0"/>
        <v>8</v>
      </c>
      <c r="C12" s="4" t="s">
        <v>13</v>
      </c>
      <c r="D12" s="4" t="s">
        <v>36</v>
      </c>
      <c r="E12" s="4" t="s">
        <v>37</v>
      </c>
      <c r="F12" s="5">
        <v>450</v>
      </c>
      <c r="G12" s="4" t="s">
        <v>16</v>
      </c>
      <c r="H12" s="4" t="s">
        <v>21</v>
      </c>
    </row>
    <row r="13" spans="1:8" ht="12" customHeight="1">
      <c r="A13" s="3">
        <v>45526</v>
      </c>
      <c r="B13" s="13">
        <f t="shared" si="0"/>
        <v>8</v>
      </c>
      <c r="C13" s="4" t="s">
        <v>13</v>
      </c>
      <c r="D13" s="4" t="s">
        <v>38</v>
      </c>
      <c r="E13" s="4" t="s">
        <v>39</v>
      </c>
      <c r="F13" s="5">
        <v>180</v>
      </c>
      <c r="G13" s="4" t="s">
        <v>11</v>
      </c>
      <c r="H13" s="4" t="s">
        <v>17</v>
      </c>
    </row>
    <row r="14" spans="1:8" ht="12" customHeight="1">
      <c r="A14" s="3">
        <v>45528</v>
      </c>
      <c r="B14" s="13">
        <f t="shared" si="0"/>
        <v>8</v>
      </c>
      <c r="C14" s="4" t="s">
        <v>13</v>
      </c>
      <c r="D14" s="4" t="s">
        <v>40</v>
      </c>
      <c r="E14" s="4" t="s">
        <v>41</v>
      </c>
      <c r="F14" s="5">
        <v>80</v>
      </c>
      <c r="G14" s="4" t="s">
        <v>16</v>
      </c>
      <c r="H14" s="4" t="s">
        <v>21</v>
      </c>
    </row>
    <row r="15" spans="1:8" ht="12" customHeight="1">
      <c r="A15" s="3">
        <v>45532</v>
      </c>
      <c r="B15" s="13">
        <f t="shared" si="0"/>
        <v>8</v>
      </c>
      <c r="C15" s="4" t="s">
        <v>13</v>
      </c>
      <c r="D15" s="4" t="s">
        <v>42</v>
      </c>
      <c r="E15" s="4" t="s">
        <v>43</v>
      </c>
      <c r="F15" s="5">
        <v>200</v>
      </c>
      <c r="G15" s="4" t="s">
        <v>16</v>
      </c>
      <c r="H15" s="4" t="s">
        <v>21</v>
      </c>
    </row>
    <row r="16" spans="1:8" ht="12" customHeight="1">
      <c r="A16" s="3">
        <v>45534</v>
      </c>
      <c r="B16" s="13">
        <f t="shared" si="0"/>
        <v>8</v>
      </c>
      <c r="C16" s="4" t="s">
        <v>13</v>
      </c>
      <c r="D16" s="4" t="s">
        <v>44</v>
      </c>
      <c r="E16" s="4" t="s">
        <v>45</v>
      </c>
      <c r="F16" s="5">
        <v>750</v>
      </c>
      <c r="G16" s="4" t="s">
        <v>11</v>
      </c>
      <c r="H16" s="4" t="s">
        <v>17</v>
      </c>
    </row>
    <row r="17" spans="1:8" ht="12" customHeight="1">
      <c r="A17" s="3">
        <v>45535</v>
      </c>
      <c r="B17" s="13">
        <f t="shared" si="0"/>
        <v>8</v>
      </c>
      <c r="C17" s="4" t="s">
        <v>13</v>
      </c>
      <c r="D17" s="4" t="s">
        <v>46</v>
      </c>
      <c r="E17" s="4" t="s">
        <v>47</v>
      </c>
      <c r="F17" s="5">
        <v>350</v>
      </c>
      <c r="G17" s="4" t="s">
        <v>20</v>
      </c>
      <c r="H17" s="4" t="s">
        <v>21</v>
      </c>
    </row>
    <row r="18" spans="1:8" ht="12" customHeight="1">
      <c r="A18" s="3">
        <v>45536</v>
      </c>
      <c r="B18" s="13">
        <f t="shared" si="0"/>
        <v>9</v>
      </c>
      <c r="C18" s="4" t="s">
        <v>8</v>
      </c>
      <c r="D18" s="4" t="s">
        <v>9</v>
      </c>
      <c r="E18" s="4" t="s">
        <v>10</v>
      </c>
      <c r="F18" s="5">
        <v>5000</v>
      </c>
      <c r="G18" s="4" t="s">
        <v>11</v>
      </c>
      <c r="H18" s="4" t="s">
        <v>12</v>
      </c>
    </row>
    <row r="19" spans="1:8" ht="12" customHeight="1">
      <c r="A19" s="3">
        <v>45537</v>
      </c>
      <c r="B19" s="13">
        <f t="shared" si="0"/>
        <v>9</v>
      </c>
      <c r="C19" s="4" t="s">
        <v>13</v>
      </c>
      <c r="D19" s="4" t="s">
        <v>14</v>
      </c>
      <c r="E19" s="5" t="s">
        <v>15</v>
      </c>
      <c r="F19" s="5">
        <v>450</v>
      </c>
      <c r="G19" s="4" t="s">
        <v>16</v>
      </c>
      <c r="H19" s="4" t="s">
        <v>17</v>
      </c>
    </row>
    <row r="20" spans="1:8" ht="12" customHeight="1">
      <c r="A20" s="3">
        <v>45540</v>
      </c>
      <c r="B20" s="13">
        <f t="shared" si="0"/>
        <v>9</v>
      </c>
      <c r="C20" s="4" t="s">
        <v>13</v>
      </c>
      <c r="D20" s="4" t="s">
        <v>18</v>
      </c>
      <c r="E20" s="5" t="s">
        <v>19</v>
      </c>
      <c r="F20" s="5">
        <v>300</v>
      </c>
      <c r="G20" s="4" t="s">
        <v>16</v>
      </c>
      <c r="H20" s="4" t="s">
        <v>21</v>
      </c>
    </row>
    <row r="21" spans="1:8" ht="12" customHeight="1">
      <c r="A21" s="3">
        <v>45543</v>
      </c>
      <c r="B21" s="13">
        <f t="shared" si="0"/>
        <v>9</v>
      </c>
      <c r="C21" s="4" t="s">
        <v>13</v>
      </c>
      <c r="D21" s="4" t="s">
        <v>22</v>
      </c>
      <c r="E21" s="5" t="s">
        <v>48</v>
      </c>
      <c r="F21" s="5">
        <v>200</v>
      </c>
      <c r="G21" s="4" t="s">
        <v>11</v>
      </c>
      <c r="H21" s="4" t="s">
        <v>21</v>
      </c>
    </row>
    <row r="22" spans="1:8" ht="12" customHeight="1">
      <c r="A22" s="3">
        <v>45546</v>
      </c>
      <c r="B22" s="13">
        <f t="shared" si="0"/>
        <v>9</v>
      </c>
      <c r="C22" s="4" t="s">
        <v>13</v>
      </c>
      <c r="D22" s="4" t="s">
        <v>24</v>
      </c>
      <c r="E22" s="5" t="s">
        <v>49</v>
      </c>
      <c r="F22" s="5">
        <v>600</v>
      </c>
      <c r="G22" s="4" t="s">
        <v>16</v>
      </c>
      <c r="H22" s="4" t="s">
        <v>17</v>
      </c>
    </row>
    <row r="23" spans="1:8" ht="12" customHeight="1">
      <c r="A23" s="3">
        <v>45549</v>
      </c>
      <c r="B23" s="13">
        <f t="shared" si="0"/>
        <v>9</v>
      </c>
      <c r="C23" s="4" t="s">
        <v>13</v>
      </c>
      <c r="D23" s="4" t="s">
        <v>26</v>
      </c>
      <c r="E23" s="5" t="s">
        <v>27</v>
      </c>
      <c r="F23" s="5">
        <v>350</v>
      </c>
      <c r="G23" s="4" t="s">
        <v>11</v>
      </c>
      <c r="H23" s="4" t="s">
        <v>21</v>
      </c>
    </row>
    <row r="24" spans="1:8" ht="12" customHeight="1">
      <c r="A24" s="3">
        <v>45552</v>
      </c>
      <c r="B24" s="13">
        <f t="shared" si="0"/>
        <v>9</v>
      </c>
      <c r="C24" s="4" t="s">
        <v>13</v>
      </c>
      <c r="D24" s="4" t="s">
        <v>28</v>
      </c>
      <c r="E24" s="5" t="s">
        <v>50</v>
      </c>
      <c r="F24" s="5">
        <v>500</v>
      </c>
      <c r="G24" s="4" t="s">
        <v>20</v>
      </c>
      <c r="H24" s="4" t="s">
        <v>17</v>
      </c>
    </row>
    <row r="25" spans="1:8" ht="12" customHeight="1">
      <c r="A25" s="3">
        <v>45555</v>
      </c>
      <c r="B25" s="13">
        <f t="shared" si="0"/>
        <v>9</v>
      </c>
      <c r="C25" s="4" t="s">
        <v>8</v>
      </c>
      <c r="D25" s="4" t="s">
        <v>51</v>
      </c>
      <c r="E25" s="4" t="s">
        <v>52</v>
      </c>
      <c r="F25" s="5">
        <v>1200</v>
      </c>
      <c r="G25" s="4" t="s">
        <v>11</v>
      </c>
      <c r="H25" s="4" t="s">
        <v>12</v>
      </c>
    </row>
    <row r="26" spans="1:8" ht="12" customHeight="1">
      <c r="A26" s="3">
        <v>45555</v>
      </c>
      <c r="B26" s="13">
        <f t="shared" si="0"/>
        <v>9</v>
      </c>
      <c r="C26" s="4" t="s">
        <v>13</v>
      </c>
      <c r="D26" s="4" t="s">
        <v>32</v>
      </c>
      <c r="E26" s="5" t="s">
        <v>53</v>
      </c>
      <c r="F26" s="5">
        <v>800</v>
      </c>
      <c r="G26" s="4" t="s">
        <v>11</v>
      </c>
      <c r="H26" s="4" t="s">
        <v>21</v>
      </c>
    </row>
    <row r="27" spans="1:8" ht="12" customHeight="1">
      <c r="A27" s="3">
        <v>45558</v>
      </c>
      <c r="B27" s="13">
        <f t="shared" si="0"/>
        <v>9</v>
      </c>
      <c r="C27" s="4" t="s">
        <v>13</v>
      </c>
      <c r="D27" s="4" t="s">
        <v>34</v>
      </c>
      <c r="E27" s="5" t="s">
        <v>54</v>
      </c>
      <c r="F27" s="5">
        <v>1500</v>
      </c>
      <c r="G27" s="4" t="s">
        <v>20</v>
      </c>
      <c r="H27" s="4" t="s">
        <v>17</v>
      </c>
    </row>
    <row r="28" spans="1:8" ht="12" customHeight="1">
      <c r="A28" s="3">
        <v>45561</v>
      </c>
      <c r="B28" s="13">
        <f t="shared" si="0"/>
        <v>9</v>
      </c>
      <c r="C28" s="4" t="s">
        <v>13</v>
      </c>
      <c r="D28" s="4" t="s">
        <v>55</v>
      </c>
      <c r="E28" s="5" t="s">
        <v>56</v>
      </c>
      <c r="F28" s="5">
        <v>250</v>
      </c>
      <c r="G28" s="4" t="s">
        <v>16</v>
      </c>
      <c r="H28" s="4" t="s">
        <v>21</v>
      </c>
    </row>
    <row r="29" spans="1:8" ht="12" customHeight="1">
      <c r="A29" s="3">
        <v>45564</v>
      </c>
      <c r="B29" s="13">
        <f t="shared" si="0"/>
        <v>9</v>
      </c>
      <c r="C29" s="4" t="s">
        <v>13</v>
      </c>
      <c r="D29" s="4" t="s">
        <v>38</v>
      </c>
      <c r="E29" s="5" t="s">
        <v>57</v>
      </c>
      <c r="F29" s="5">
        <v>400</v>
      </c>
      <c r="G29" s="4" t="s">
        <v>20</v>
      </c>
      <c r="H29" s="4" t="s">
        <v>17</v>
      </c>
    </row>
    <row r="30" spans="1:8" ht="12" customHeight="1">
      <c r="A30" s="3">
        <v>45566</v>
      </c>
      <c r="B30" s="13">
        <f t="shared" si="0"/>
        <v>10</v>
      </c>
      <c r="C30" s="4" t="s">
        <v>8</v>
      </c>
      <c r="D30" s="4" t="s">
        <v>9</v>
      </c>
      <c r="E30" s="4" t="s">
        <v>10</v>
      </c>
      <c r="F30" s="5">
        <v>5000</v>
      </c>
      <c r="G30" s="4" t="s">
        <v>11</v>
      </c>
      <c r="H30" s="4" t="s">
        <v>12</v>
      </c>
    </row>
    <row r="31" spans="1:8" ht="12" customHeight="1">
      <c r="A31" s="3">
        <v>45566</v>
      </c>
      <c r="B31" s="13">
        <f t="shared" si="0"/>
        <v>10</v>
      </c>
      <c r="C31" s="4" t="s">
        <v>13</v>
      </c>
      <c r="D31" s="4" t="s">
        <v>14</v>
      </c>
      <c r="E31" s="4" t="s">
        <v>15</v>
      </c>
      <c r="F31" s="5">
        <v>600</v>
      </c>
      <c r="G31" s="4" t="s">
        <v>16</v>
      </c>
      <c r="H31" s="4" t="s">
        <v>17</v>
      </c>
    </row>
    <row r="32" spans="1:8" ht="12" customHeight="1">
      <c r="A32" s="3">
        <v>45568</v>
      </c>
      <c r="B32" s="13">
        <f t="shared" si="0"/>
        <v>10</v>
      </c>
      <c r="C32" s="4" t="s">
        <v>13</v>
      </c>
      <c r="D32" s="4" t="s">
        <v>18</v>
      </c>
      <c r="E32" s="4" t="s">
        <v>58</v>
      </c>
      <c r="F32" s="5">
        <v>200</v>
      </c>
      <c r="G32" s="4" t="s">
        <v>20</v>
      </c>
      <c r="H32" s="4" t="s">
        <v>21</v>
      </c>
    </row>
    <row r="33" spans="1:8" ht="12" customHeight="1">
      <c r="A33" s="3">
        <v>45570</v>
      </c>
      <c r="B33" s="13">
        <f t="shared" si="0"/>
        <v>10</v>
      </c>
      <c r="C33" s="4" t="s">
        <v>13</v>
      </c>
      <c r="D33" s="4" t="s">
        <v>22</v>
      </c>
      <c r="E33" s="4" t="s">
        <v>59</v>
      </c>
      <c r="F33" s="5">
        <v>180</v>
      </c>
      <c r="G33" s="4" t="s">
        <v>11</v>
      </c>
      <c r="H33" s="4" t="s">
        <v>21</v>
      </c>
    </row>
    <row r="34" spans="1:8" ht="12" customHeight="1">
      <c r="A34" s="3">
        <v>45573</v>
      </c>
      <c r="B34" s="13">
        <f t="shared" si="0"/>
        <v>10</v>
      </c>
      <c r="C34" s="4" t="s">
        <v>13</v>
      </c>
      <c r="D34" s="4" t="s">
        <v>24</v>
      </c>
      <c r="E34" s="4" t="s">
        <v>60</v>
      </c>
      <c r="F34" s="5">
        <v>120</v>
      </c>
      <c r="G34" s="4" t="s">
        <v>16</v>
      </c>
      <c r="H34" s="4" t="s">
        <v>17</v>
      </c>
    </row>
    <row r="35" spans="1:8" ht="12" customHeight="1">
      <c r="A35" s="3">
        <v>45575</v>
      </c>
      <c r="B35" s="13">
        <f t="shared" si="0"/>
        <v>10</v>
      </c>
      <c r="C35" s="4" t="s">
        <v>13</v>
      </c>
      <c r="D35" s="4" t="s">
        <v>26</v>
      </c>
      <c r="E35" s="4" t="s">
        <v>61</v>
      </c>
      <c r="F35" s="5">
        <v>350</v>
      </c>
      <c r="G35" s="4" t="s">
        <v>20</v>
      </c>
      <c r="H35" s="4" t="s">
        <v>17</v>
      </c>
    </row>
    <row r="36" spans="1:8" ht="12" customHeight="1">
      <c r="A36" s="3">
        <v>45578</v>
      </c>
      <c r="B36" s="13">
        <f t="shared" si="0"/>
        <v>10</v>
      </c>
      <c r="C36" s="4" t="s">
        <v>13</v>
      </c>
      <c r="D36" s="4" t="s">
        <v>28</v>
      </c>
      <c r="E36" s="4" t="s">
        <v>62</v>
      </c>
      <c r="F36" s="5">
        <v>400</v>
      </c>
      <c r="G36" s="4" t="s">
        <v>11</v>
      </c>
      <c r="H36" s="4" t="s">
        <v>21</v>
      </c>
    </row>
    <row r="37" spans="1:8" ht="12" customHeight="1">
      <c r="A37" s="3">
        <v>45580</v>
      </c>
      <c r="B37" s="13">
        <f t="shared" si="0"/>
        <v>10</v>
      </c>
      <c r="C37" s="4" t="s">
        <v>13</v>
      </c>
      <c r="D37" s="4" t="s">
        <v>32</v>
      </c>
      <c r="E37" s="4" t="s">
        <v>63</v>
      </c>
      <c r="F37" s="5">
        <v>450</v>
      </c>
      <c r="G37" s="4" t="s">
        <v>16</v>
      </c>
      <c r="H37" s="4" t="s">
        <v>21</v>
      </c>
    </row>
    <row r="38" spans="1:8" ht="12" customHeight="1">
      <c r="A38" s="3">
        <v>45583</v>
      </c>
      <c r="B38" s="13">
        <f t="shared" si="0"/>
        <v>10</v>
      </c>
      <c r="C38" s="4" t="s">
        <v>8</v>
      </c>
      <c r="D38" s="4" t="s">
        <v>64</v>
      </c>
      <c r="E38" s="4" t="s">
        <v>65</v>
      </c>
      <c r="F38" s="5">
        <v>1500</v>
      </c>
      <c r="G38" s="4" t="s">
        <v>11</v>
      </c>
      <c r="H38" s="4" t="s">
        <v>12</v>
      </c>
    </row>
    <row r="39" spans="1:8" ht="12" customHeight="1">
      <c r="A39" s="3">
        <v>45583</v>
      </c>
      <c r="B39" s="13">
        <f t="shared" si="0"/>
        <v>10</v>
      </c>
      <c r="C39" s="4" t="s">
        <v>13</v>
      </c>
      <c r="D39" s="4" t="s">
        <v>34</v>
      </c>
      <c r="E39" s="4" t="s">
        <v>66</v>
      </c>
      <c r="F39" s="5">
        <v>300</v>
      </c>
      <c r="G39" s="4" t="s">
        <v>20</v>
      </c>
      <c r="H39" s="4" t="s">
        <v>17</v>
      </c>
    </row>
    <row r="40" spans="1:8" ht="12" customHeight="1">
      <c r="A40" s="3">
        <v>45585</v>
      </c>
      <c r="B40" s="13">
        <f t="shared" si="0"/>
        <v>10</v>
      </c>
      <c r="C40" s="4" t="s">
        <v>13</v>
      </c>
      <c r="D40" s="4" t="s">
        <v>36</v>
      </c>
      <c r="E40" s="4" t="s">
        <v>67</v>
      </c>
      <c r="F40" s="5">
        <v>800</v>
      </c>
      <c r="G40" s="4" t="s">
        <v>11</v>
      </c>
      <c r="H40" s="4" t="s">
        <v>21</v>
      </c>
    </row>
    <row r="41" spans="1:8" ht="12" customHeight="1">
      <c r="A41" s="3">
        <v>45587</v>
      </c>
      <c r="B41" s="13">
        <f t="shared" si="0"/>
        <v>10</v>
      </c>
      <c r="C41" s="4" t="s">
        <v>13</v>
      </c>
      <c r="D41" s="4" t="s">
        <v>38</v>
      </c>
      <c r="E41" s="4" t="s">
        <v>68</v>
      </c>
      <c r="F41" s="5">
        <v>250</v>
      </c>
      <c r="G41" s="4" t="s">
        <v>20</v>
      </c>
      <c r="H41" s="4" t="s">
        <v>17</v>
      </c>
    </row>
    <row r="42" spans="1:8" ht="12" customHeight="1">
      <c r="A42" s="3">
        <v>45589</v>
      </c>
      <c r="B42" s="13">
        <f t="shared" si="0"/>
        <v>10</v>
      </c>
      <c r="C42" s="4" t="s">
        <v>13</v>
      </c>
      <c r="D42" s="4" t="s">
        <v>42</v>
      </c>
      <c r="E42" s="4" t="s">
        <v>69</v>
      </c>
      <c r="F42" s="5">
        <v>150</v>
      </c>
      <c r="G42" s="4" t="s">
        <v>16</v>
      </c>
      <c r="H42" s="4" t="s">
        <v>21</v>
      </c>
    </row>
    <row r="43" spans="1:8" ht="12" customHeight="1">
      <c r="A43" s="3">
        <v>45591</v>
      </c>
      <c r="B43" s="13">
        <f t="shared" si="0"/>
        <v>10</v>
      </c>
      <c r="C43" s="4" t="s">
        <v>13</v>
      </c>
      <c r="D43" s="4" t="s">
        <v>40</v>
      </c>
      <c r="E43" s="4" t="s">
        <v>70</v>
      </c>
      <c r="F43" s="5">
        <v>250</v>
      </c>
      <c r="G43" s="4" t="s">
        <v>11</v>
      </c>
      <c r="H43" s="4" t="s">
        <v>17</v>
      </c>
    </row>
    <row r="44" spans="1:8" ht="12" customHeight="1">
      <c r="A44" s="3">
        <v>45595</v>
      </c>
      <c r="B44" s="13">
        <f t="shared" si="0"/>
        <v>10</v>
      </c>
      <c r="C44" s="4" t="s">
        <v>13</v>
      </c>
      <c r="D44" s="4" t="s">
        <v>46</v>
      </c>
      <c r="E44" s="4" t="s">
        <v>71</v>
      </c>
      <c r="F44" s="5">
        <v>220</v>
      </c>
      <c r="G44" s="4" t="s">
        <v>11</v>
      </c>
      <c r="H44" s="4" t="s">
        <v>17</v>
      </c>
    </row>
    <row r="45" spans="1:8" ht="12" customHeight="1">
      <c r="A45" s="3">
        <v>45596</v>
      </c>
      <c r="B45" s="13">
        <f t="shared" si="0"/>
        <v>10</v>
      </c>
      <c r="C45" s="4" t="s">
        <v>13</v>
      </c>
      <c r="D45" s="4" t="s">
        <v>44</v>
      </c>
      <c r="E45" s="4" t="s">
        <v>72</v>
      </c>
      <c r="F45" s="5">
        <v>500</v>
      </c>
      <c r="G45" s="4" t="s">
        <v>20</v>
      </c>
      <c r="H45" s="4" t="s">
        <v>17</v>
      </c>
    </row>
  </sheetData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B1:F19"/>
  <sheetViews>
    <sheetView showGridLines="0" showRowColHeaders="0" zoomScaleNormal="100" workbookViewId="0">
      <pane ySplit="36" topLeftCell="A37" activePane="bottomLeft" state="frozen"/>
      <selection pane="bottomLeft" activeCell="B3" sqref="B3"/>
    </sheetView>
  </sheetViews>
  <sheetFormatPr defaultColWidth="11.5703125" defaultRowHeight="15"/>
  <cols>
    <col min="2" max="2" width="19.42578125" customWidth="1"/>
    <col min="3" max="3" width="15.5703125" customWidth="1"/>
    <col min="5" max="5" width="15.28515625" bestFit="1" customWidth="1"/>
    <col min="6" max="6" width="13.85546875" bestFit="1" customWidth="1"/>
  </cols>
  <sheetData>
    <row r="1" spans="2:6">
      <c r="B1" s="10" t="s">
        <v>2</v>
      </c>
      <c r="C1" t="s">
        <v>13</v>
      </c>
      <c r="E1" s="10" t="s">
        <v>2</v>
      </c>
      <c r="F1" t="s">
        <v>8</v>
      </c>
    </row>
    <row r="3" spans="2:6">
      <c r="B3" s="10" t="s">
        <v>3</v>
      </c>
      <c r="C3" t="s">
        <v>73</v>
      </c>
      <c r="E3" s="10" t="s">
        <v>3</v>
      </c>
      <c r="F3" t="s">
        <v>74</v>
      </c>
    </row>
    <row r="4" spans="2:6">
      <c r="B4" t="s">
        <v>14</v>
      </c>
      <c r="C4" s="11">
        <v>1600</v>
      </c>
      <c r="E4" t="s">
        <v>51</v>
      </c>
      <c r="F4" s="11">
        <v>1200</v>
      </c>
    </row>
    <row r="5" spans="2:6">
      <c r="B5" t="s">
        <v>40</v>
      </c>
      <c r="C5" s="11">
        <v>330</v>
      </c>
      <c r="E5" t="s">
        <v>30</v>
      </c>
      <c r="F5" s="11">
        <v>800</v>
      </c>
    </row>
    <row r="6" spans="2:6">
      <c r="B6" t="s">
        <v>26</v>
      </c>
      <c r="C6" s="11">
        <v>1100</v>
      </c>
      <c r="E6" t="s">
        <v>9</v>
      </c>
      <c r="F6" s="11">
        <v>15000</v>
      </c>
    </row>
    <row r="7" spans="2:6">
      <c r="B7" t="s">
        <v>34</v>
      </c>
      <c r="C7" s="11">
        <v>3000</v>
      </c>
      <c r="E7" t="s">
        <v>64</v>
      </c>
      <c r="F7" s="11">
        <v>1500</v>
      </c>
    </row>
    <row r="8" spans="2:6">
      <c r="B8" t="s">
        <v>46</v>
      </c>
      <c r="C8" s="11">
        <v>570</v>
      </c>
      <c r="E8" t="s">
        <v>75</v>
      </c>
      <c r="F8" s="11">
        <v>18500</v>
      </c>
    </row>
    <row r="9" spans="2:6">
      <c r="B9" t="s">
        <v>22</v>
      </c>
      <c r="C9" s="11">
        <v>500</v>
      </c>
    </row>
    <row r="10" spans="2:6">
      <c r="B10" t="s">
        <v>42</v>
      </c>
      <c r="C10" s="11">
        <v>350</v>
      </c>
    </row>
    <row r="11" spans="2:6">
      <c r="B11" t="s">
        <v>38</v>
      </c>
      <c r="C11" s="11">
        <v>830</v>
      </c>
    </row>
    <row r="12" spans="2:6">
      <c r="B12" t="s">
        <v>24</v>
      </c>
      <c r="C12" s="11">
        <v>970</v>
      </c>
    </row>
    <row r="13" spans="2:6">
      <c r="B13" t="s">
        <v>32</v>
      </c>
      <c r="C13" s="11">
        <v>1400</v>
      </c>
    </row>
    <row r="14" spans="2:6">
      <c r="B14" t="s">
        <v>18</v>
      </c>
      <c r="C14" s="11">
        <v>800</v>
      </c>
    </row>
    <row r="15" spans="2:6">
      <c r="B15" t="s">
        <v>55</v>
      </c>
      <c r="C15" s="11">
        <v>250</v>
      </c>
    </row>
    <row r="16" spans="2:6">
      <c r="B16" t="s">
        <v>36</v>
      </c>
      <c r="C16" s="11">
        <v>1250</v>
      </c>
    </row>
    <row r="17" spans="2:3">
      <c r="B17" t="s">
        <v>28</v>
      </c>
      <c r="C17" s="11">
        <v>1500</v>
      </c>
    </row>
    <row r="18" spans="2:3">
      <c r="B18" t="s">
        <v>44</v>
      </c>
      <c r="C18" s="11">
        <v>1250</v>
      </c>
    </row>
    <row r="19" spans="2:3">
      <c r="B19" t="s">
        <v>75</v>
      </c>
      <c r="C19" s="11">
        <v>15700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Roman,Normal"&amp;12&amp;Kffffff&amp;A</oddHeader>
    <oddFooter>&amp;C&amp;"Times New Roman,Normal"&amp;12&amp;KffffffPágina &amp;P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D905-4D18-4523-AD12-F271C1B24F1F}">
  <sheetPr>
    <tabColor rgb="FFFFC000"/>
  </sheetPr>
  <dimension ref="A1:AG10"/>
  <sheetViews>
    <sheetView showGridLines="0" showRowColHeaders="0" tabSelected="1" zoomScaleNormal="100" workbookViewId="0">
      <pane ySplit="43" topLeftCell="A160" activePane="bottomLeft" state="frozen"/>
      <selection pane="bottomLeft" activeCell="A160" sqref="A160"/>
    </sheetView>
  </sheetViews>
  <sheetFormatPr defaultRowHeight="15"/>
  <cols>
    <col min="1" max="1" width="25.85546875" style="14" customWidth="1"/>
    <col min="2" max="2" width="9.140625" style="12"/>
    <col min="3" max="3" width="0" style="12" hidden="1" customWidth="1"/>
    <col min="4" max="33" width="9.140625" style="12"/>
  </cols>
  <sheetData>
    <row r="1" spans="1:1" ht="30" customHeight="1">
      <c r="A1" s="15" t="s">
        <v>76</v>
      </c>
    </row>
    <row r="2" spans="1:1">
      <c r="A2" s="16"/>
    </row>
    <row r="3" spans="1:1">
      <c r="A3" s="16"/>
    </row>
    <row r="4" spans="1:1">
      <c r="A4" s="16"/>
    </row>
    <row r="5" spans="1:1">
      <c r="A5" s="16"/>
    </row>
    <row r="6" spans="1:1">
      <c r="A6" s="16"/>
    </row>
    <row r="7" spans="1:1">
      <c r="A7" s="16"/>
    </row>
    <row r="8" spans="1:1">
      <c r="A8" s="16"/>
    </row>
    <row r="9" spans="1:1">
      <c r="A9" s="16"/>
    </row>
    <row r="10" spans="1:1">
      <c r="A10" s="16"/>
    </row>
  </sheetData>
  <mergeCells count="1">
    <mergeCell ref="A2:A10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/>
  <cp:revision>3</cp:revision>
  <dcterms:created xsi:type="dcterms:W3CDTF">2015-06-05T18:19:34Z</dcterms:created>
  <dcterms:modified xsi:type="dcterms:W3CDTF">2025-01-08T23:27:38Z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fde7aacd-7cc4-4c31-9e6f-7ef306428f09_Enabled">
    <vt:lpwstr>true</vt:lpwstr>
  </property>
  <property fmtid="{D5CDD505-2E9C-101B-9397-08002B2CF9AE}" pid="5" name="MSIP_Label_fde7aacd-7cc4-4c31-9e6f-7ef306428f09_SetDate">
    <vt:lpwstr>2025-01-07T19:00:11Z</vt:lpwstr>
  </property>
  <property fmtid="{D5CDD505-2E9C-101B-9397-08002B2CF9AE}" pid="6" name="MSIP_Label_fde7aacd-7cc4-4c31-9e6f-7ef306428f09_Method">
    <vt:lpwstr>Privileged</vt:lpwstr>
  </property>
  <property fmtid="{D5CDD505-2E9C-101B-9397-08002B2CF9AE}" pid="7" name="MSIP_Label_fde7aacd-7cc4-4c31-9e6f-7ef306428f09_Name">
    <vt:lpwstr>_PUBLICO</vt:lpwstr>
  </property>
  <property fmtid="{D5CDD505-2E9C-101B-9397-08002B2CF9AE}" pid="8" name="MSIP_Label_fde7aacd-7cc4-4c31-9e6f-7ef306428f09_SiteId">
    <vt:lpwstr>ab9bba98-684a-43fb-add8-9c2bebede229</vt:lpwstr>
  </property>
  <property fmtid="{D5CDD505-2E9C-101B-9397-08002B2CF9AE}" pid="9" name="MSIP_Label_fde7aacd-7cc4-4c31-9e6f-7ef306428f09_ActionId">
    <vt:lpwstr>2b6700a6-74ec-4eb8-b1b0-c63ba28479a5</vt:lpwstr>
  </property>
  <property fmtid="{D5CDD505-2E9C-101B-9397-08002B2CF9AE}" pid="10" name="MSIP_Label_fde7aacd-7cc4-4c31-9e6f-7ef306428f09_ContentBits">
    <vt:lpwstr>1</vt:lpwstr>
  </property>
</Properties>
</file>