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166925"/>
  <xr:revisionPtr revIDLastSave="0" documentId="8_{54001195-54A2-4FC1-AB38-789376161205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Data" sheetId="1" r:id="rId1"/>
    <sheet name="Controller" sheetId="2" r:id="rId2"/>
    <sheet name="Dashboard" sheetId="3" r:id="rId3"/>
  </sheets>
  <definedNames>
    <definedName name="SegmentaçãodeDados_Mês1">#N/A</definedName>
  </definedNames>
  <calcPr calcId="191028" iterateDelta="1E-4"/>
  <pivotCaches>
    <pivotCache cacheId="1147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<sst xmlns="http://schemas.openxmlformats.org/spreadsheetml/2006/main" count="257" uniqueCount="76">
  <si>
    <t>Data</t>
  </si>
  <si>
    <t>Mês</t>
  </si>
  <si>
    <t>Tipo</t>
  </si>
  <si>
    <t>Categoria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</si>
  <si>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</si>
  <si>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</si>
  <si>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</si>
  <si>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</si>
  <si>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</si>
  <si>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</si>
  <si>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</si>
  <si>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</si>
  <si>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</si>
  <si>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</si>
  <si>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</si>
  <si>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</si>
  <si>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</si>
  <si>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</si>
  <si>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</si>
  <si>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</si>
  <si>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</si>
  <si>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</si>
  <si>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</si>
  <si>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</si>
  <si>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</si>
  <si>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</si>
  <si>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</si>
  <si>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</si>
  <si>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</si>
  <si>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</si>
  <si>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</si>
  <si>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</si>
  <si>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</si>
  <si>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</si>
  <si>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</si>
  <si>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</si>
  <si>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</si>
  <si>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</si>
  <si>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</si>
  <si>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</si>
  <si>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</si>
  <si>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</si>
  <si>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</si>
  <si>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</si>
  <si>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</si>
  <si>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</si>
  <si>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</si>
  <si>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</si>
  <si>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</si>
  <si>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</si>
  <si>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</si>
  <si>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</si>
  <si>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</si>
  <si>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</si>
  <si>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</si>
  <si>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</si>
  <si>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</si>
  <si>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</si>
  <si>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</si>
  <si>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</si>
  <si>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</si>
  <si>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</si>
  <si>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</si>
  <si>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</si>
  <si>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</si>
  <si>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</si>
  <si>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</si>
  <si>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</si>
  <si>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</si>
  <si>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</si>
  <si>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</si>
  <si>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</si>
  <si>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</si>
  <si>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- Valor</t>
  </si>
  <si>
    <t>Soma de Valor</t>
  </si>
  <si>
    <t>Total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</si>
</sst>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 &quot;#,##0.00_);&quot;(R$ &quot;#,##0.00\)"/>
    <numFmt numFmtId="165" formatCode="&quot;R$ &quot;#,##0_);[Red]&quot;(R$ &quot;#,##0\)"/>
    <numFmt numFmtId="166" formatCode="d/m/yyyy"/>
    <numFmt numFmtId="167" formatCode="&quot;R$ &quot;#,##0.00_);[Red]&quot;(R$ &quot;#,##0.00\)"/>
    <numFmt numFmtId="168" formatCode="_-&quot;R$ &quot;* #,##0.00_-;&quot;-R$ &quot;* #,##0.00_-;_-&quot;R$ &quot;* \-??_-;_-@_-"/>
  </numFmts>
  <fonts count="9">
    <font>
      <sz val="11"/>
      <color rgb="FF000000"/>
      <name val="Calibri"/>
      <family val="2"/>
      <charset val="1"/>
    </font>
    <font>
      <sz val="11"/>
      <color rgb="FF3DEB3D"/>
      <name val="Calibri"/>
      <family val="2"/>
      <charset val="1"/>
    </font>
    <font>
      <b/>
      <sz val="11"/>
      <color rgb="FF00AE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A00BF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595959"/>
      </patternFill>
    </fill>
    <fill>
      <patternFill patternType="solid">
        <fgColor rgb="FF000000"/>
        <bgColor rgb="FF003300"/>
      </patternFill>
    </fill>
    <fill>
      <patternFill patternType="solid">
        <fgColor rgb="FF00AE00"/>
        <bgColor rgb="FF339966"/>
      </patternFill>
    </fill>
    <fill>
      <patternFill patternType="solid">
        <fgColor rgb="FFF4B183"/>
        <bgColor rgb="FFF8CBAD"/>
      </patternFill>
    </fill>
    <fill>
      <patternFill patternType="solid">
        <fgColor rgb="FF2F5597"/>
        <bgColor rgb="FF4169E1"/>
      </patternFill>
    </fill>
    <fill>
      <patternFill patternType="solid">
        <fgColor rgb="FFD9D9D9"/>
        <bgColor rgb="FFC5E0B4"/>
      </patternFill>
    </fill>
    <fill>
      <patternFill patternType="solid">
        <fgColor rgb="FFD96B21"/>
        <bgColor rgb="FFFF8080"/>
      </patternFill>
    </fill>
  </fills>
  <borders count="20">
    <border>
      <left/>
      <right/>
      <top/>
      <bottom/>
      <diagonal/>
    </border>
    <border>
      <left/>
      <right/>
      <top/>
      <bottom style="hair">
        <color rgb="FF00AE00"/>
      </bottom>
      <diagonal/>
    </border>
    <border>
      <left style="hair">
        <color rgb="FF00AE00"/>
      </left>
      <right/>
      <top/>
      <bottom style="hair">
        <color rgb="FF00AE00"/>
      </bottom>
      <diagonal/>
    </border>
    <border>
      <left/>
      <right style="hair">
        <color rgb="FF00AE00"/>
      </right>
      <top/>
      <bottom style="hair">
        <color rgb="FF00AE00"/>
      </bottom>
      <diagonal/>
    </border>
    <border>
      <left style="hair">
        <color rgb="FF00AE00"/>
      </left>
      <right/>
      <top/>
      <bottom/>
      <diagonal/>
    </border>
    <border>
      <left/>
      <right style="hair">
        <color rgb="FF00AE00"/>
      </right>
      <top/>
      <bottom/>
      <diagonal/>
    </border>
    <border>
      <left/>
      <right/>
      <top style="hair">
        <color rgb="FF00AE00"/>
      </top>
      <bottom/>
      <diagonal/>
    </border>
    <border>
      <left style="hair">
        <color rgb="FF00AE00"/>
      </left>
      <right/>
      <top style="hair">
        <color rgb="FF00AE00"/>
      </top>
      <bottom/>
      <diagonal/>
    </border>
    <border>
      <left/>
      <right style="hair">
        <color rgb="FF00AE00"/>
      </right>
      <top style="hair">
        <color rgb="FF00AE00"/>
      </top>
      <bottom/>
      <diagonal/>
    </border>
    <border>
      <left style="hair">
        <color rgb="FF00AE00"/>
      </left>
      <right style="hair">
        <color rgb="FF00AE00"/>
      </right>
      <top style="hair">
        <color rgb="FF00AE00"/>
      </top>
      <bottom style="hair">
        <color rgb="FF00AE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167" fontId="8" fillId="0" borderId="0" applyBorder="0" applyProtection="0"/>
    <xf numFmtId="0" fontId="1" fillId="2" borderId="0" applyBorder="0" applyProtection="0"/>
    <xf numFmtId="0" fontId="8" fillId="0" borderId="0" applyBorder="0" applyProtection="0"/>
    <xf numFmtId="0" fontId="8" fillId="0" borderId="0" applyBorder="0" applyProtection="0"/>
    <xf numFmtId="0" fontId="2" fillId="3" borderId="0" applyBorder="0" applyProtection="0">
      <alignment horizontal="right" wrapText="1"/>
    </xf>
    <xf numFmtId="0" fontId="2" fillId="3" borderId="1" applyProtection="0">
      <alignment horizontal="right" wrapText="1"/>
    </xf>
    <xf numFmtId="0" fontId="2" fillId="3" borderId="2" applyProtection="0">
      <alignment horizontal="right" wrapText="1"/>
    </xf>
    <xf numFmtId="0" fontId="2" fillId="3" borderId="3" applyProtection="0">
      <alignment horizontal="right" wrapText="1"/>
    </xf>
    <xf numFmtId="0" fontId="2" fillId="3" borderId="4" applyProtection="0">
      <alignment horizontal="right" wrapText="1"/>
    </xf>
    <xf numFmtId="0" fontId="2" fillId="3" borderId="5" applyProtection="0">
      <alignment horizontal="right" wrapText="1"/>
    </xf>
    <xf numFmtId="0" fontId="2" fillId="3" borderId="6" applyProtection="0">
      <alignment horizontal="right" wrapText="1"/>
    </xf>
    <xf numFmtId="0" fontId="2" fillId="3" borderId="7" applyProtection="0">
      <alignment horizontal="right" wrapText="1"/>
    </xf>
    <xf numFmtId="0" fontId="2" fillId="3" borderId="8" applyProtection="0">
      <alignment horizontal="right" wrapText="1"/>
    </xf>
    <xf numFmtId="0" fontId="8" fillId="0" borderId="0" applyBorder="0" applyProtection="0">
      <alignment horizontal="left"/>
    </xf>
    <xf numFmtId="0" fontId="3" fillId="4" borderId="9" applyProtection="0">
      <alignment horizontal="right" wrapText="1"/>
    </xf>
    <xf numFmtId="164" fontId="4" fillId="0" borderId="9">
      <protection locked="0"/>
    </xf>
    <xf numFmtId="0" fontId="3" fillId="0" borderId="0" applyBorder="0" applyProtection="0"/>
    <xf numFmtId="165" fontId="5" fillId="0" borderId="0" applyBorder="0" applyProtection="0"/>
    <xf numFmtId="0" fontId="3" fillId="0" borderId="0" applyBorder="0" applyProtection="0">
      <alignment horizontal="left"/>
    </xf>
    <xf numFmtId="0" fontId="8" fillId="0" borderId="0" applyBorder="0" applyProtection="0"/>
  </cellStyleXfs>
  <cellXfs count="25">
    <xf numFmtId="0" fontId="0" fillId="0" borderId="0" xfId="0"/>
    <xf numFmtId="0" fontId="7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6" fillId="5" borderId="0" xfId="0" applyNumberFormat="1" applyFont="1" applyFill="1" applyAlignment="1">
      <alignment horizontal="center" wrapText="1"/>
    </xf>
    <xf numFmtId="49" fontId="6" fillId="5" borderId="0" xfId="0" applyNumberFormat="1" applyFont="1" applyFill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168" fontId="6" fillId="5" borderId="0" xfId="1" applyNumberFormat="1" applyFont="1" applyFill="1" applyBorder="1" applyAlignment="1" applyProtection="1">
      <alignment horizontal="center" wrapText="1"/>
    </xf>
    <xf numFmtId="0" fontId="3" fillId="0" borderId="0" xfId="0" applyFont="1"/>
    <xf numFmtId="166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8" fontId="8" fillId="0" borderId="0" xfId="1" applyNumberFormat="1" applyBorder="1" applyAlignment="1" applyProtection="1">
      <alignment horizontal="center" wrapText="1"/>
    </xf>
    <xf numFmtId="0" fontId="8" fillId="0" borderId="0" xfId="3"/>
    <xf numFmtId="0" fontId="0" fillId="0" borderId="10" xfId="0" applyBorder="1"/>
    <xf numFmtId="0" fontId="8" fillId="0" borderId="11" xfId="3" applyBorder="1"/>
    <xf numFmtId="0" fontId="8" fillId="0" borderId="12" xfId="4" applyBorder="1"/>
    <xf numFmtId="0" fontId="8" fillId="0" borderId="13" xfId="14" applyBorder="1">
      <alignment horizontal="left"/>
    </xf>
    <xf numFmtId="168" fontId="8" fillId="0" borderId="14" xfId="20" applyNumberFormat="1" applyBorder="1"/>
    <xf numFmtId="0" fontId="8" fillId="0" borderId="15" xfId="14" applyBorder="1">
      <alignment horizontal="left"/>
    </xf>
    <xf numFmtId="168" fontId="8" fillId="0" borderId="16" xfId="20" applyNumberFormat="1" applyBorder="1"/>
    <xf numFmtId="168" fontId="8" fillId="0" borderId="17" xfId="20" applyNumberFormat="1" applyBorder="1"/>
    <xf numFmtId="0" fontId="3" fillId="0" borderId="18" xfId="19" applyBorder="1">
      <alignment horizontal="left"/>
    </xf>
    <xf numFmtId="168" fontId="3" fillId="0" borderId="19" xfId="17" applyNumberFormat="1" applyBorder="1"/>
    <xf numFmtId="0" fontId="7" fillId="6" borderId="0" xfId="0" applyFont="1" applyFill="1"/>
    <xf numFmtId="0" fontId="0" fillId="7" borderId="0" xfId="0" applyFill="1"/>
  </cellXfs>
  <cellStyles count="21">
    <cellStyle name="Background" xfId="2" xr:uid="{00000000-0005-0000-0000-000006000000}"/>
    <cellStyle name="Campo da tabela dinâmica" xfId="3" xr:uid="{00000000-0005-0000-0000-000007000000}"/>
    <cellStyle name="Canto da tabela dinâmica" xfId="4" xr:uid="{00000000-0005-0000-0000-000008000000}"/>
    <cellStyle name="Card" xfId="5" xr:uid="{00000000-0005-0000-0000-000009000000}"/>
    <cellStyle name="Card B" xfId="6" xr:uid="{00000000-0005-0000-0000-00000A000000}"/>
    <cellStyle name="Card BL" xfId="7" xr:uid="{00000000-0005-0000-0000-00000B000000}"/>
    <cellStyle name="Card BR" xfId="8" xr:uid="{00000000-0005-0000-0000-00000C000000}"/>
    <cellStyle name="Card L" xfId="9" xr:uid="{00000000-0005-0000-0000-00000D000000}"/>
    <cellStyle name="Card R" xfId="10" xr:uid="{00000000-0005-0000-0000-00000E000000}"/>
    <cellStyle name="Card T" xfId="11" xr:uid="{00000000-0005-0000-0000-00000F000000}"/>
    <cellStyle name="Card TL" xfId="12" xr:uid="{00000000-0005-0000-0000-000010000000}"/>
    <cellStyle name="Card TR" xfId="13" xr:uid="{00000000-0005-0000-0000-000011000000}"/>
    <cellStyle name="Categoria da tabela dinâmica" xfId="14" xr:uid="{00000000-0005-0000-0000-000012000000}"/>
    <cellStyle name="Column Header" xfId="15" xr:uid="{00000000-0005-0000-0000-000013000000}"/>
    <cellStyle name="Input" xfId="16" xr:uid="{00000000-0005-0000-0000-000014000000}"/>
    <cellStyle name="Moeda" xfId="1" builtinId="4"/>
    <cellStyle name="Normal" xfId="0" builtinId="0"/>
    <cellStyle name="Resultado da tabela dinâmica" xfId="17" xr:uid="{00000000-0005-0000-0000-000015000000}"/>
    <cellStyle name="Resultado2" xfId="18" xr:uid="{00000000-0005-0000-0000-000016000000}"/>
    <cellStyle name="Título da tabela dinâmica" xfId="19" xr:uid="{00000000-0005-0000-0000-000017000000}"/>
    <cellStyle name="Valor da tabela dinâmica" xfId="20" xr:uid="{00000000-0005-0000-0000-00001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3DEB3D"/>
      <rgbColor rgb="FF0000FF"/>
      <rgbColor rgb="FFFFFF00"/>
      <rgbColor rgb="FFFF00FF"/>
      <rgbColor rgb="FF00FFFF"/>
      <rgbColor rgb="FF800000"/>
      <rgbColor rgb="FF00AE00"/>
      <rgbColor rgb="FF0A00BF"/>
      <rgbColor rgb="FF43682B"/>
      <rgbColor rgb="FF800080"/>
      <rgbColor rgb="FF008080"/>
      <rgbColor rgb="FFA9D18E"/>
      <rgbColor rgb="FF808080"/>
      <rgbColor rgb="FF9999FF"/>
      <rgbColor rgb="FF595959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4B183"/>
      <rgbColor rgb="FFCC99FF"/>
      <rgbColor rgb="FFF8CBAD"/>
      <rgbColor rgb="FF4169E1"/>
      <rgbColor rgb="FF33CCCC"/>
      <rgbColor rgb="FF99CC00"/>
      <rgbColor rgb="FFFFC000"/>
      <rgbColor rgb="FFFF9900"/>
      <rgbColor rgb="FFD96B21"/>
      <rgbColor rgb="FF666666"/>
      <rgbColor rgb="FF8B8B8B"/>
      <rgbColor rgb="FF003366"/>
      <rgbColor rgb="FF339966"/>
      <rgbColor rgb="FF003300"/>
      <rgbColor rgb="FF333300"/>
      <rgbColor rgb="FF9E480E"/>
      <rgbColor rgb="FF993366"/>
      <rgbColor rgb="FF2F5597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Soma - Valor</c:v>
                </c:pt>
              </c:strCache>
            </c:strRef>
          </c:tx>
          <c:spPr>
            <a:gradFill>
              <a:gsLst>
                <a:gs pos="0">
                  <a:srgbClr val="F8CBAD"/>
                </a:gs>
                <a:gs pos="100000">
                  <a:srgbClr val="9E480E"/>
                </a:gs>
              </a:gsLst>
              <a:path path="circle">
                <a:fillToRect l="50000" t="100000" r="50000"/>
              </a:path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Controller!$B$4:$B$19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  <c:pt idx="15">
                  <c:v>Total Resultado</c:v>
                </c:pt>
              </c:strCache>
            </c:strRef>
          </c:cat>
          <c:val>
            <c:numRef>
              <c:f>Controller!$C$4:$C$19</c:f>
              <c:numCache>
                <c:formatCode>_-"R$ "* #,##0.00_-;"-R$ "* #,##0.00_-;_-"R$ "* \-??_-;_-@_-</c:formatCode>
                <c:ptCount val="16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  <c:pt idx="15">
                  <c:v>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A-4405-98E3-F9D8692C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1880490"/>
        <c:axId val="1322723"/>
      </c:barChart>
      <c:catAx>
        <c:axId val="418804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25560">
            <a:noFill/>
          </a:ln>
        </c:spPr>
        <c:txPr>
          <a:bodyPr/>
          <a:lstStyle/>
          <a:p>
            <a:pPr>
              <a:defRPr sz="75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22723"/>
        <c:crosses val="autoZero"/>
        <c:auto val="1"/>
        <c:lblAlgn val="ctr"/>
        <c:lblOffset val="100"/>
        <c:noMultiLvlLbl val="0"/>
      </c:catAx>
      <c:valAx>
        <c:axId val="1322723"/>
        <c:scaling>
          <c:orientation val="minMax"/>
        </c:scaling>
        <c:delete val="1"/>
        <c:axPos val="l"/>
        <c:numFmt formatCode="_-&quot;R$ &quot;* #,##0.00_-;&quot;-R$ &quot;* #,##0.00_-;_-&quot;R$ &quot;* \-??_-;_-@_-" sourceLinked="1"/>
        <c:majorTickMark val="none"/>
        <c:minorTickMark val="none"/>
        <c:tickLblPos val="nextTo"/>
        <c:crossAx val="418804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"/>
          <c:y val="5.7270836666133397E-2"/>
          <c:w val="0.92174348697394803"/>
          <c:h val="0.82162853943369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Soma de Valor</c:v>
                </c:pt>
              </c:strCache>
            </c:strRef>
          </c:tx>
          <c:spPr>
            <a:gradFill>
              <a:gsLst>
                <a:gs pos="0">
                  <a:srgbClr val="C5E0B4"/>
                </a:gs>
                <a:gs pos="100000">
                  <a:srgbClr val="43682B"/>
                </a:gs>
              </a:gsLst>
              <a:path path="circle">
                <a:fillToRect l="50000" t="100000" r="50000"/>
              </a:path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Controller!$E$4:$E$8</c:f>
              <c:strCache>
                <c:ptCount val="5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  <c:pt idx="4">
                  <c:v>Total Resultado</c:v>
                </c:pt>
              </c:strCache>
            </c:strRef>
          </c:cat>
          <c:val>
            <c:numRef>
              <c:f>Controller!$F$4:$F$8</c:f>
              <c:numCache>
                <c:formatCode>_-"R$ "* #,##0.00_-;"-R$ "* #,##0.00_-;_-"R$ "* \-??_-;_-@_-</c:formatCode>
                <c:ptCount val="5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  <c:pt idx="4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F-4FA9-B42C-282050B6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7927211"/>
        <c:axId val="5840721"/>
      </c:barChart>
      <c:catAx>
        <c:axId val="579272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FFFFFF"/>
            </a:solidFill>
            <a:round/>
          </a:ln>
        </c:spPr>
        <c:txPr>
          <a:bodyPr/>
          <a:lstStyle/>
          <a:p>
            <a:pPr>
              <a:defRPr sz="8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40721"/>
        <c:crosses val="autoZero"/>
        <c:auto val="1"/>
        <c:lblAlgn val="ctr"/>
        <c:lblOffset val="100"/>
        <c:noMultiLvlLbl val="0"/>
      </c:catAx>
      <c:valAx>
        <c:axId val="5840721"/>
        <c:scaling>
          <c:orientation val="minMax"/>
        </c:scaling>
        <c:delete val="1"/>
        <c:axPos val="l"/>
        <c:numFmt formatCode="_-&quot;R$ &quot;* #,##0.00_-;&quot;-R$ &quot;* #,##0.00_-;_-&quot;R$ &quot;* \-??_-;_-@_-" sourceLinked="1"/>
        <c:majorTickMark val="none"/>
        <c:minorTickMark val="none"/>
        <c:tickLblPos val="nextTo"/>
        <c:crossAx val="579272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hyperlink" Target="#Data!A1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571320</xdr:colOff>
      <xdr:row>1</xdr:row>
      <xdr:rowOff>57240</xdr:rowOff>
    </xdr:from>
    <xdr:to>
      <xdr:col>10</xdr:col>
      <xdr:colOff>505440</xdr:colOff>
      <xdr:row>7</xdr:row>
      <xdr:rowOff>28800</xdr:rowOff>
    </xdr:to>
    <xdr:grpSp>
      <xdr:nvGrpSpPr>
        <xdr:cNvPr id="2" name="Agrupar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43820" y="219165"/>
          <a:ext cx="1077120" cy="885960"/>
          <a:chOff x="9633960" y="219240"/>
          <a:chExt cx="1141920" cy="885960"/>
        </a:xfrm>
      </xdr:grpSpPr>
      <xdr:pic>
        <xdr:nvPicPr>
          <xdr:cNvPr id="3" name="Gráfico 7" descr="Apresentação com gráfico de barras com preenchimento sólid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/>
        </xdr:blipFill>
        <xdr:spPr>
          <a:xfrm>
            <a:off x="9786600" y="219240"/>
            <a:ext cx="761040" cy="66636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4" name="CaixaDeTexto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9633960" y="799920"/>
            <a:ext cx="1141920" cy="305280"/>
          </a:xfrm>
          <a:prstGeom prst="rect">
            <a:avLst/>
          </a:prstGeom>
          <a:noFill/>
          <a:ln w="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vertOverflow="clip" horzOverflow="clip" lIns="90000" tIns="45000" rIns="90000" bIns="45000" anchor="t">
            <a:spAutoFit/>
          </a:bodyPr>
          <a:lstStyle/>
          <a:p>
            <a:pPr>
              <a:lnSpc>
                <a:spcPct val="100000"/>
              </a:lnSpc>
            </a:pPr>
            <a:r>
              <a:rPr lang="pt-BR" sz="1200" b="1" strike="noStrike" spc="-1">
                <a:solidFill>
                  <a:schemeClr val="accent1">
                    <a:lumMod val="75000"/>
                  </a:schemeClr>
                </a:solidFill>
                <a:latin typeface="Aharoni"/>
              </a:rPr>
              <a:t>Dashboard</a:t>
            </a:r>
            <a:endParaRPr lang="pt-BR" sz="1200" b="0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47520</xdr:rowOff>
    </xdr:from>
    <xdr:to>
      <xdr:col>9</xdr:col>
      <xdr:colOff>315000</xdr:colOff>
      <xdr:row>5</xdr:row>
      <xdr:rowOff>171720</xdr:rowOff>
    </xdr:to>
    <xdr:grpSp>
      <xdr:nvGrpSpPr>
        <xdr:cNvPr id="3" name="Agrupar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7362825" y="238020"/>
          <a:ext cx="1086525" cy="886200"/>
          <a:chOff x="7781760" y="237960"/>
          <a:chExt cx="1130400" cy="886320"/>
        </a:xfrm>
      </xdr:grpSpPr>
      <xdr:pic>
        <xdr:nvPicPr>
          <xdr:cNvPr id="4" name="Gráfico 2" descr="Apresentação com gráfico de barras com preenchimento sólido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/>
        </xdr:blipFill>
        <xdr:spPr>
          <a:xfrm>
            <a:off x="7932600" y="237960"/>
            <a:ext cx="753480" cy="66636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5" name="CaixaDeTexto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7781760" y="819000"/>
            <a:ext cx="1130400" cy="305280"/>
          </a:xfrm>
          <a:prstGeom prst="rect">
            <a:avLst/>
          </a:prstGeom>
          <a:noFill/>
          <a:ln w="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vertOverflow="clip" horzOverflow="clip" lIns="90000" tIns="45000" rIns="90000" bIns="45000" anchor="t">
            <a:spAutoFit/>
          </a:bodyPr>
          <a:lstStyle/>
          <a:p>
            <a:pPr>
              <a:lnSpc>
                <a:spcPct val="100000"/>
              </a:lnSpc>
            </a:pPr>
            <a:r>
              <a:rPr lang="pt-BR" sz="1200" b="1" strike="noStrike" spc="-1">
                <a:solidFill>
                  <a:schemeClr val="accent1">
                    <a:lumMod val="75000"/>
                  </a:schemeClr>
                </a:solidFill>
                <a:latin typeface="Aharoni"/>
              </a:rPr>
              <a:t>Dashboard</a:t>
            </a:r>
            <a:endParaRPr lang="pt-BR" sz="1200" b="0" strike="noStrike" spc="-1">
              <a:latin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114480</xdr:colOff>
      <xdr:row>20</xdr:row>
      <xdr:rowOff>162000</xdr:rowOff>
    </xdr:from>
    <xdr:to>
      <xdr:col>0</xdr:col>
      <xdr:colOff>1552320</xdr:colOff>
      <xdr:row>22</xdr:row>
      <xdr:rowOff>37800</xdr:rowOff>
    </xdr:to>
    <xdr:grpSp>
      <xdr:nvGrpSpPr>
        <xdr:cNvPr id="6" name="Agrupar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14480" y="4162500"/>
          <a:ext cx="1437840" cy="256800"/>
          <a:chOff x="114480" y="4162680"/>
          <a:chExt cx="1437840" cy="256680"/>
        </a:xfrm>
      </xdr:grpSpPr>
      <xdr:sp macro="" textlink="">
        <xdr:nvSpPr>
          <xdr:cNvPr id="7" name="Retângulo Arredondado 2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14480" y="4162680"/>
            <a:ext cx="1437840" cy="256680"/>
          </a:xfrm>
          <a:prstGeom prst="roundRect">
            <a:avLst>
              <a:gd name="adj" fmla="val 16667"/>
            </a:avLst>
          </a:prstGeom>
          <a:solidFill>
            <a:schemeClr val="bg1">
              <a:lumMod val="95000"/>
            </a:schemeClr>
          </a:solidFill>
          <a:ln w="0">
            <a:noFill/>
          </a:ln>
          <a:effectLst>
            <a:outerShdw blurRad="57240" dist="19080" dir="5400000" algn="ctr" rotWithShape="0">
              <a:srgbClr val="000000">
                <a:alpha val="63000"/>
              </a:srgb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/>
        </xdr:style>
        <xdr:txBody>
          <a:bodyPr vertOverflow="clip" horzOverflow="clip" anchor="ctr">
            <a:noAutofit/>
          </a:bodyPr>
          <a:lstStyle/>
          <a:p>
            <a:pPr>
              <a:lnSpc>
                <a:spcPct val="100000"/>
              </a:lnSpc>
              <a:tabLst>
                <a:tab pos="0" algn="l"/>
              </a:tabLst>
            </a:pPr>
            <a:r>
              <a:rPr lang="en-US" sz="1100" b="0" i="1" strike="noStrike" spc="-1">
                <a:solidFill>
                  <a:srgbClr val="808080"/>
                </a:solidFill>
                <a:latin typeface="Calibri"/>
                <a:ea typeface="Calibri"/>
              </a:rPr>
              <a:t>Pesquisar Dados</a:t>
            </a:r>
            <a:endParaRPr lang="pt-BR" sz="1100" b="0" strike="noStrike" spc="-1">
              <a:latin typeface="Times New Roman"/>
            </a:endParaRPr>
          </a:p>
        </xdr:txBody>
      </xdr:sp>
      <xdr:pic>
        <xdr:nvPicPr>
          <xdr:cNvPr id="8" name="Imagem 21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249560" y="4187160"/>
            <a:ext cx="295920" cy="232200"/>
          </a:xfrm>
          <a:prstGeom prst="rect">
            <a:avLst/>
          </a:prstGeom>
          <a:ln w="0">
            <a:noFill/>
          </a:ln>
        </xdr:spPr>
      </xdr:pic>
    </xdr:grp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1685520</xdr:colOff>
      <xdr:row>8</xdr:row>
      <xdr:rowOff>118440</xdr:rowOff>
    </xdr:to>
    <xdr:pic>
      <xdr:nvPicPr>
        <xdr:cNvPr id="9" name="Imagem 2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571680"/>
          <a:ext cx="1685520" cy="12614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1</xdr:col>
      <xdr:colOff>324000</xdr:colOff>
      <xdr:row>1</xdr:row>
      <xdr:rowOff>76320</xdr:rowOff>
    </xdr:from>
    <xdr:to>
      <xdr:col>13</xdr:col>
      <xdr:colOff>95040</xdr:colOff>
      <xdr:row>7</xdr:row>
      <xdr:rowOff>101520</xdr:rowOff>
    </xdr:to>
    <xdr:grpSp>
      <xdr:nvGrpSpPr>
        <xdr:cNvPr id="10" name="Agrupar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048025" y="457320"/>
          <a:ext cx="6476640" cy="1168200"/>
          <a:chOff x="2146320" y="457200"/>
          <a:chExt cx="6860880" cy="1168200"/>
        </a:xfrm>
      </xdr:grpSpPr>
      <xdr:sp macro="" textlink="">
        <xdr:nvSpPr>
          <xdr:cNvPr id="11" name="Retângulo Arredondado 19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146320" y="457200"/>
            <a:ext cx="6860880" cy="1161720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4A76C6"/>
              </a:gs>
              <a:gs pos="100000">
                <a:srgbClr val="8FAADC"/>
              </a:gs>
            </a:gsLst>
            <a:lin ang="16200000"/>
          </a:gradFill>
          <a:ln>
            <a:solidFill>
              <a:srgbClr val="4472C4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12" name="Retângulo Arredondado 18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146320" y="465120"/>
            <a:ext cx="1268280" cy="1160280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B4C7E7"/>
              </a:gs>
              <a:gs pos="100000">
                <a:srgbClr val="264478"/>
              </a:gs>
            </a:gsLst>
            <a:path path="circle">
              <a:fillToRect l="50000" t="100000" r="50000"/>
            </a:path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13" name="TextBox 25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599280" y="678960"/>
            <a:ext cx="5347440" cy="648720"/>
          </a:xfrm>
          <a:prstGeom prst="rect">
            <a:avLst/>
          </a:prstGeom>
          <a:noFill/>
          <a:ln w="9525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vertOverflow="clip" horzOverflow="clip" anchor="ctr">
            <a:noAutofit/>
            <a:scene3d>
              <a:camera prst="orthographicFront"/>
              <a:lightRig rig="threePt" dir="t"/>
            </a:scene3d>
            <a:sp3d prstMaterial="plastic">
              <a:bevelT w="31750"/>
            </a:sp3d>
          </a:bodyPr>
          <a:lstStyle/>
          <a:p>
            <a:pPr>
              <a:lnSpc>
                <a:spcPct val="100000"/>
              </a:lnSpc>
              <a:tabLst>
                <a:tab pos="0" algn="l"/>
              </a:tabLst>
            </a:pPr>
            <a:r>
              <a:rPr lang="en-US" sz="2800" b="1" strike="noStrike" spc="-1">
                <a:solidFill>
                  <a:srgbClr val="FFC000"/>
                </a:solidFill>
                <a:latin typeface="Arial Black"/>
              </a:rPr>
              <a:t>CONTROLE FINANCEIRO</a:t>
            </a:r>
            <a:endParaRPr lang="pt-BR" sz="2800" b="0" strike="noStrike" spc="-1">
              <a:latin typeface="Times New Roman"/>
            </a:endParaRPr>
          </a:p>
        </xdr:txBody>
      </xdr:sp>
      <xdr:sp macro="" textlink="">
        <xdr:nvSpPr>
          <xdr:cNvPr id="14" name="Imagem 30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2338560" y="618840"/>
            <a:ext cx="874440" cy="847440"/>
          </a:xfrm>
          <a:prstGeom prst="roundRect">
            <a:avLst>
              <a:gd name="adj" fmla="val 16667"/>
            </a:avLst>
          </a:prstGeom>
          <a:blipFill rotWithShape="0">
            <a:blip xmlns:r="http://schemas.openxmlformats.org/officeDocument/2006/relationships" r:embed="rId4"/>
            <a:srcRect/>
            <a:stretch/>
          </a:blipFill>
          <a:ln w="0">
            <a:noFill/>
          </a:ln>
          <a:effectLst>
            <a:outerShdw blurRad="76320" dist="38073" dir="7800819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</xdr:grpSp>
    <xdr:clientData/>
  </xdr:twoCellAnchor>
  <xdr:twoCellAnchor editAs="oneCell">
    <xdr:from>
      <xdr:col>0</xdr:col>
      <xdr:colOff>133200</xdr:colOff>
      <xdr:row>12</xdr:row>
      <xdr:rowOff>66600</xdr:rowOff>
    </xdr:from>
    <xdr:to>
      <xdr:col>0</xdr:col>
      <xdr:colOff>1535760</xdr:colOff>
      <xdr:row>18</xdr:row>
      <xdr:rowOff>104400</xdr:rowOff>
    </xdr:to>
    <xdr:sp macro="" textlink="">
      <xdr:nvSpPr>
        <xdr:cNvPr id="15" name="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33200" y="2543040"/>
          <a:ext cx="1402560" cy="11808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r>
            <a:rPr lang="pt-BR" sz="1100" b="0" strike="noStrike" spc="-1">
              <a:latin typeface="Times New Roman"/>
            </a:rPr>
            <a:t>Esta forma representa uma segmentação de dados. Segmentações de dados têm suporte no Excel 2010 ou versões posteriores.</a:t>
          </a:r>
        </a:p>
        <a:p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latin typeface="Times New Roman"/>
            </a:rPr>
            <a:t>\Se a forma tiver sido modificada em uma versão anterior do Excel, ou se a pasta de trabalho tiver sido salva no Excel 2003 ou versões anteriores, a segmentação de dados não poderá ser usada.</a:t>
          </a:r>
        </a:p>
      </xdr:txBody>
    </xdr:sp>
    <xdr:clientData/>
  </xdr:twoCellAnchor>
  <xdr:twoCellAnchor>
    <xdr:from>
      <xdr:col>8</xdr:col>
      <xdr:colOff>420480</xdr:colOff>
      <xdr:row>9</xdr:row>
      <xdr:rowOff>181080</xdr:rowOff>
    </xdr:from>
    <xdr:to>
      <xdr:col>22</xdr:col>
      <xdr:colOff>9000</xdr:colOff>
      <xdr:row>26</xdr:row>
      <xdr:rowOff>190080</xdr:rowOff>
    </xdr:to>
    <xdr:grpSp>
      <xdr:nvGrpSpPr>
        <xdr:cNvPr id="16" name="Agrupar 29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5802105" y="2086080"/>
          <a:ext cx="8122920" cy="3247500"/>
          <a:chOff x="6109920" y="2086200"/>
          <a:chExt cx="8611920" cy="3247560"/>
        </a:xfrm>
      </xdr:grpSpPr>
      <xdr:sp macro="" textlink="">
        <xdr:nvSpPr>
          <xdr:cNvPr id="17" name="Retângulo Arredondado 10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6116760" y="2086200"/>
            <a:ext cx="8605080" cy="3247560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3864B3"/>
              </a:gs>
              <a:gs pos="100000">
                <a:srgbClr val="2C4F8C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 macro="">
        <xdr:nvGraphicFramePr>
          <xdr:cNvPr id="18" name="Gráfico 3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aphicFramePr/>
        </xdr:nvGraphicFramePr>
        <xdr:xfrm>
          <a:off x="6109920" y="2624760"/>
          <a:ext cx="8609040" cy="2260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9" name="TextBox 11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9511560" y="2247840"/>
            <a:ext cx="1635480" cy="218880"/>
          </a:xfrm>
          <a:prstGeom prst="rect">
            <a:avLst/>
          </a:prstGeom>
          <a:noFill/>
          <a:ln w="9525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numCol="1" spcCol="0" anchor="ctr">
            <a:noAutofit/>
          </a:bodyPr>
          <a:lstStyle/>
          <a:p>
            <a:pPr algn="ctr">
              <a:lnSpc>
                <a:spcPct val="100000"/>
              </a:lnSpc>
              <a:tabLst>
                <a:tab pos="0" algn="l"/>
              </a:tabLst>
            </a:pPr>
            <a:r>
              <a:rPr lang="en-US" sz="1800" b="1" strike="noStrike" spc="-1">
                <a:solidFill>
                  <a:srgbClr val="FFC000"/>
                </a:solidFill>
                <a:latin typeface="Arial Black"/>
              </a:rPr>
              <a:t> </a:t>
            </a:r>
            <a:r>
              <a:rPr lang="en-US" sz="1600" b="1" strike="noStrike" spc="-1">
                <a:solidFill>
                  <a:srgbClr val="FFC000"/>
                </a:solidFill>
                <a:latin typeface="Arial Black"/>
              </a:rPr>
              <a:t>SAÍDA</a:t>
            </a:r>
            <a:endParaRPr lang="pt-BR" sz="1600" b="0" strike="noStrike" spc="-1">
              <a:latin typeface="Times New Roman"/>
            </a:endParaRPr>
          </a:p>
        </xdr:txBody>
      </xdr:sp>
      <xdr:sp macro="" textlink="">
        <xdr:nvSpPr>
          <xdr:cNvPr id="20" name="Menos 16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9703440" y="2229120"/>
            <a:ext cx="227160" cy="311040"/>
          </a:xfrm>
          <a:prstGeom prst="mathMinus">
            <a:avLst>
              <a:gd name="adj1" fmla="val 23520"/>
            </a:avLst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pic>
        <xdr:nvPicPr>
          <xdr:cNvPr id="21" name="Gráfico 22" descr="Dinheiro estrutura de tópicos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/>
        </xdr:nvPicPr>
        <xdr:blipFill>
          <a:blip xmlns:r="http://schemas.openxmlformats.org/officeDocument/2006/relationships" r:embed="rId6"/>
          <a:stretch/>
        </xdr:blipFill>
        <xdr:spPr>
          <a:xfrm>
            <a:off x="6451920" y="2105280"/>
            <a:ext cx="524880" cy="495000"/>
          </a:xfrm>
          <a:prstGeom prst="rect">
            <a:avLst/>
          </a:prstGeom>
          <a:ln w="0">
            <a:noFill/>
          </a:ln>
        </xdr:spPr>
      </xdr:pic>
    </xdr:grpSp>
    <xdr:clientData/>
  </xdr:twoCellAnchor>
  <xdr:twoCellAnchor>
    <xdr:from>
      <xdr:col>1</xdr:col>
      <xdr:colOff>300600</xdr:colOff>
      <xdr:row>9</xdr:row>
      <xdr:rowOff>171360</xdr:rowOff>
    </xdr:from>
    <xdr:to>
      <xdr:col>8</xdr:col>
      <xdr:colOff>25920</xdr:colOff>
      <xdr:row>26</xdr:row>
      <xdr:rowOff>161640</xdr:rowOff>
    </xdr:to>
    <xdr:grpSp>
      <xdr:nvGrpSpPr>
        <xdr:cNvPr id="22" name="Agrupar 27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2024625" y="2076360"/>
          <a:ext cx="3382920" cy="3228780"/>
          <a:chOff x="2122920" y="2076480"/>
          <a:chExt cx="3592440" cy="3228840"/>
        </a:xfrm>
      </xdr:grpSpPr>
      <xdr:sp macro="" textlink="">
        <xdr:nvSpPr>
          <xdr:cNvPr id="23" name="Retângulo Arredondado 9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2131920" y="2076480"/>
            <a:ext cx="3582360" cy="3228840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3864B3"/>
              </a:gs>
              <a:gs pos="100000">
                <a:srgbClr val="2C4F8C"/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 macro="">
        <xdr:nvGraphicFramePr>
          <xdr:cNvPr id="24" name="Gráfico 5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GraphicFramePr/>
        </xdr:nvGraphicFramePr>
        <xdr:xfrm>
          <a:off x="2122920" y="2611440"/>
          <a:ext cx="3592440" cy="225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5" name="TextBox 8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3376800" y="2149200"/>
            <a:ext cx="1359000" cy="410400"/>
          </a:xfrm>
          <a:prstGeom prst="rect">
            <a:avLst/>
          </a:prstGeom>
          <a:noFill/>
          <a:ln w="9525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vertOverflow="clip" horzOverflow="clip" anchor="ctr">
            <a:noAutofit/>
          </a:bodyPr>
          <a:lstStyle/>
          <a:p>
            <a:pPr algn="ctr">
              <a:lnSpc>
                <a:spcPct val="100000"/>
              </a:lnSpc>
              <a:tabLst>
                <a:tab pos="0" algn="l"/>
              </a:tabLst>
            </a:pPr>
            <a:r>
              <a:rPr lang="en-US" sz="1600" b="1" strike="noStrike" spc="-1">
                <a:solidFill>
                  <a:srgbClr val="FFC000"/>
                </a:solidFill>
                <a:latin typeface="Arial Black"/>
              </a:rPr>
              <a:t>ENTRADA</a:t>
            </a:r>
            <a:endParaRPr lang="pt-BR" sz="1600" b="0" strike="noStrike" spc="-1">
              <a:latin typeface="Times New Roman"/>
            </a:endParaRPr>
          </a:p>
        </xdr:txBody>
      </xdr:sp>
      <xdr:sp macro="" textlink="">
        <xdr:nvSpPr>
          <xdr:cNvPr id="26" name="Mais 1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3128760" y="2248200"/>
            <a:ext cx="262800" cy="209160"/>
          </a:xfrm>
          <a:prstGeom prst="mathPlus">
            <a:avLst>
              <a:gd name="adj1" fmla="val 23520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pic>
        <xdr:nvPicPr>
          <xdr:cNvPr id="27" name="Gráfico 26" descr="Moedas estrutura de tópicos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PicPr/>
        </xdr:nvPicPr>
        <xdr:blipFill>
          <a:blip xmlns:r="http://schemas.openxmlformats.org/officeDocument/2006/relationships" r:embed="rId8"/>
          <a:stretch/>
        </xdr:blipFill>
        <xdr:spPr>
          <a:xfrm>
            <a:off x="2481480" y="2124360"/>
            <a:ext cx="505440" cy="475920"/>
          </a:xfrm>
          <a:prstGeom prst="rect">
            <a:avLst/>
          </a:prstGeom>
          <a:ln w="0">
            <a:noFill/>
          </a:ln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4" xr:uid="{00000000-000A-0000-FFFF-FFFF01000000}">
  <cacheSource type="worksheet">
    <worksheetSource ref="A1:H45" sheet="Data"/>
  </cacheSource>
  <cacheFields count="8">
    <cacheField name="Data" numFmtId="0">
      <sharedItems containsSemiMixedTypes="0" containsNonDate="0" containsDate="1" containsString="0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Alimentação"/>
        <s v="Beleza"/>
        <s v="Educação"/>
        <s v="Eletrônicos"/>
        <s v="Freelance"/>
        <s v="Gastronomia"/>
        <s v="Investimentos"/>
        <s v="Lazer"/>
        <s v="Pet Care"/>
        <s v="Presentes"/>
        <s v="Renda Fixa"/>
        <s v="Saúde"/>
        <s v="Serviços"/>
        <s v="Transporte"/>
        <s v="Utilidades Dom."/>
        <s v="Utilidades Domésticas"/>
        <s v="Venda de ativos"/>
        <s v="Vestuário"/>
        <s v="Viagem"/>
      </sharedItems>
    </cacheField>
    <cacheField name="Descrição" numFmtId="0">
      <sharedItems count="38">
        <s v="Aniversário da mãe"/>
        <s v="Cinema"/>
        <s v="Cinema e jantar"/>
        <s v="Compra de novo celular"/>
        <s v="Compra de novo smartphone"/>
        <s v="Compra de roupas"/>
        <s v="Compra de roupas de inverno"/>
        <s v="Compras no supermercado"/>
        <s v="Consulta odontológica"/>
        <s v="Conta de energia elétrica"/>
        <s v="Corte de cabelo e barba"/>
        <s v="Cursos online"/>
        <s v="Dividendos de ações"/>
        <s v="Gasolina"/>
        <s v="Ingressos para teatro"/>
        <s v="Jantar em restaurante francês"/>
        <s v="Jantar em restaurante italiano"/>
        <s v="Limpeza do apartamento"/>
        <s v="Manutenção da casa"/>
        <s v="Manutenção do computador"/>
        <s v="Manutenção do veículo"/>
        <s v="Material escolar"/>
        <s v="Pagamento por projeto freelancer"/>
        <s v="Plano de saúde"/>
        <s v="Presente de aniversário"/>
        <s v="Presentes para casamento"/>
        <s v="Ração e petiscos para o cachorro"/>
        <s v="Recarga de cartão de transporte"/>
        <s v="Remédios de farmácia"/>
        <s v="Reparos domésticos"/>
        <s v="Reserva de hotel para fim de semana"/>
        <s v="Reserva de pousada"/>
        <s v="Roupas de primavera"/>
        <s v="Salão de beleza"/>
        <s v="Salário mensal"/>
        <s v="Troca de móveis da cozinha"/>
        <s v="Venda de equipamentos eletrônicos"/>
        <s v="Veterinário para o pet"/>
      </sharedItems>
    </cacheField>
    <cacheField name="Valor" numFmtId="0">
      <sharedItems containsSemiMixedTypes="0" containsString="0" containsNumber="1" containsInteger="1" minValue="80" maxValue="5000" count="19">
        <n v="80"/>
        <n v="120"/>
        <n v="150"/>
        <n v="180"/>
        <n v="200"/>
        <n v="220"/>
        <n v="250"/>
        <n v="300"/>
        <n v="350"/>
        <n v="400"/>
        <n v="450"/>
        <n v="500"/>
        <n v="550"/>
        <n v="600"/>
        <n v="750"/>
        <n v="800"/>
        <n v="1200"/>
        <n v="1500"/>
        <n v="5000"/>
      </sharedItems>
    </cacheField>
    <cacheField name="Operação" numFmtId="0">
      <sharedItems count="3">
        <s v="Cartão de Crédito"/>
        <s v="Débito Automático"/>
        <s v="Transferência"/>
      </sharedItems>
    </cacheField>
    <cacheField name="Status" numFmtId="0">
      <sharedItems count="3">
        <s v="Pago"/>
        <s v="Pendente"/>
        <s v="Recebi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10"/>
    <x v="34"/>
    <x v="18"/>
    <x v="2"/>
    <x v="2"/>
  </r>
  <r>
    <x v="0"/>
    <x v="0"/>
    <x v="1"/>
    <x v="0"/>
    <x v="7"/>
    <x v="12"/>
    <x v="1"/>
    <x v="1"/>
  </r>
  <r>
    <x v="1"/>
    <x v="0"/>
    <x v="1"/>
    <x v="13"/>
    <x v="13"/>
    <x v="7"/>
    <x v="0"/>
    <x v="0"/>
  </r>
  <r>
    <x v="2"/>
    <x v="0"/>
    <x v="1"/>
    <x v="7"/>
    <x v="1"/>
    <x v="1"/>
    <x v="0"/>
    <x v="0"/>
  </r>
  <r>
    <x v="3"/>
    <x v="0"/>
    <x v="1"/>
    <x v="11"/>
    <x v="8"/>
    <x v="6"/>
    <x v="2"/>
    <x v="0"/>
  </r>
  <r>
    <x v="4"/>
    <x v="0"/>
    <x v="1"/>
    <x v="2"/>
    <x v="21"/>
    <x v="9"/>
    <x v="1"/>
    <x v="1"/>
  </r>
  <r>
    <x v="5"/>
    <x v="0"/>
    <x v="1"/>
    <x v="17"/>
    <x v="6"/>
    <x v="13"/>
    <x v="0"/>
    <x v="1"/>
  </r>
  <r>
    <x v="6"/>
    <x v="0"/>
    <x v="0"/>
    <x v="6"/>
    <x v="12"/>
    <x v="15"/>
    <x v="2"/>
    <x v="2"/>
  </r>
  <r>
    <x v="6"/>
    <x v="0"/>
    <x v="1"/>
    <x v="12"/>
    <x v="17"/>
    <x v="2"/>
    <x v="2"/>
    <x v="0"/>
  </r>
  <r>
    <x v="7"/>
    <x v="0"/>
    <x v="1"/>
    <x v="3"/>
    <x v="3"/>
    <x v="16"/>
    <x v="0"/>
    <x v="1"/>
  </r>
  <r>
    <x v="8"/>
    <x v="0"/>
    <x v="1"/>
    <x v="15"/>
    <x v="29"/>
    <x v="10"/>
    <x v="1"/>
    <x v="0"/>
  </r>
  <r>
    <x v="9"/>
    <x v="0"/>
    <x v="1"/>
    <x v="9"/>
    <x v="24"/>
    <x v="3"/>
    <x v="2"/>
    <x v="1"/>
  </r>
  <r>
    <x v="10"/>
    <x v="0"/>
    <x v="1"/>
    <x v="1"/>
    <x v="10"/>
    <x v="0"/>
    <x v="1"/>
    <x v="0"/>
  </r>
  <r>
    <x v="11"/>
    <x v="0"/>
    <x v="1"/>
    <x v="8"/>
    <x v="26"/>
    <x v="4"/>
    <x v="1"/>
    <x v="0"/>
  </r>
  <r>
    <x v="12"/>
    <x v="0"/>
    <x v="1"/>
    <x v="18"/>
    <x v="31"/>
    <x v="14"/>
    <x v="2"/>
    <x v="1"/>
  </r>
  <r>
    <x v="13"/>
    <x v="0"/>
    <x v="1"/>
    <x v="5"/>
    <x v="15"/>
    <x v="8"/>
    <x v="0"/>
    <x v="0"/>
  </r>
  <r>
    <x v="14"/>
    <x v="1"/>
    <x v="0"/>
    <x v="10"/>
    <x v="34"/>
    <x v="18"/>
    <x v="2"/>
    <x v="2"/>
  </r>
  <r>
    <x v="15"/>
    <x v="1"/>
    <x v="1"/>
    <x v="0"/>
    <x v="7"/>
    <x v="10"/>
    <x v="1"/>
    <x v="1"/>
  </r>
  <r>
    <x v="16"/>
    <x v="1"/>
    <x v="1"/>
    <x v="13"/>
    <x v="13"/>
    <x v="7"/>
    <x v="1"/>
    <x v="0"/>
  </r>
  <r>
    <x v="17"/>
    <x v="1"/>
    <x v="1"/>
    <x v="7"/>
    <x v="2"/>
    <x v="4"/>
    <x v="2"/>
    <x v="0"/>
  </r>
  <r>
    <x v="18"/>
    <x v="1"/>
    <x v="1"/>
    <x v="11"/>
    <x v="23"/>
    <x v="13"/>
    <x v="1"/>
    <x v="1"/>
  </r>
  <r>
    <x v="19"/>
    <x v="1"/>
    <x v="1"/>
    <x v="2"/>
    <x v="21"/>
    <x v="8"/>
    <x v="2"/>
    <x v="0"/>
  </r>
  <r>
    <x v="20"/>
    <x v="1"/>
    <x v="1"/>
    <x v="17"/>
    <x v="5"/>
    <x v="11"/>
    <x v="0"/>
    <x v="1"/>
  </r>
  <r>
    <x v="21"/>
    <x v="1"/>
    <x v="0"/>
    <x v="4"/>
    <x v="22"/>
    <x v="16"/>
    <x v="2"/>
    <x v="2"/>
  </r>
  <r>
    <x v="21"/>
    <x v="1"/>
    <x v="1"/>
    <x v="12"/>
    <x v="20"/>
    <x v="15"/>
    <x v="2"/>
    <x v="0"/>
  </r>
  <r>
    <x v="22"/>
    <x v="1"/>
    <x v="1"/>
    <x v="3"/>
    <x v="4"/>
    <x v="17"/>
    <x v="0"/>
    <x v="1"/>
  </r>
  <r>
    <x v="23"/>
    <x v="1"/>
    <x v="1"/>
    <x v="14"/>
    <x v="9"/>
    <x v="6"/>
    <x v="1"/>
    <x v="0"/>
  </r>
  <r>
    <x v="24"/>
    <x v="1"/>
    <x v="1"/>
    <x v="9"/>
    <x v="0"/>
    <x v="9"/>
    <x v="0"/>
    <x v="1"/>
  </r>
  <r>
    <x v="25"/>
    <x v="2"/>
    <x v="0"/>
    <x v="10"/>
    <x v="34"/>
    <x v="18"/>
    <x v="2"/>
    <x v="2"/>
  </r>
  <r>
    <x v="25"/>
    <x v="2"/>
    <x v="1"/>
    <x v="0"/>
    <x v="7"/>
    <x v="13"/>
    <x v="1"/>
    <x v="1"/>
  </r>
  <r>
    <x v="26"/>
    <x v="2"/>
    <x v="1"/>
    <x v="13"/>
    <x v="27"/>
    <x v="4"/>
    <x v="0"/>
    <x v="0"/>
  </r>
  <r>
    <x v="27"/>
    <x v="2"/>
    <x v="1"/>
    <x v="7"/>
    <x v="14"/>
    <x v="3"/>
    <x v="2"/>
    <x v="0"/>
  </r>
  <r>
    <x v="28"/>
    <x v="2"/>
    <x v="1"/>
    <x v="11"/>
    <x v="28"/>
    <x v="1"/>
    <x v="1"/>
    <x v="1"/>
  </r>
  <r>
    <x v="29"/>
    <x v="2"/>
    <x v="1"/>
    <x v="2"/>
    <x v="11"/>
    <x v="8"/>
    <x v="0"/>
    <x v="1"/>
  </r>
  <r>
    <x v="30"/>
    <x v="2"/>
    <x v="1"/>
    <x v="17"/>
    <x v="32"/>
    <x v="9"/>
    <x v="2"/>
    <x v="0"/>
  </r>
  <r>
    <x v="31"/>
    <x v="2"/>
    <x v="1"/>
    <x v="12"/>
    <x v="18"/>
    <x v="10"/>
    <x v="1"/>
    <x v="0"/>
  </r>
  <r>
    <x v="32"/>
    <x v="2"/>
    <x v="0"/>
    <x v="16"/>
    <x v="36"/>
    <x v="17"/>
    <x v="2"/>
    <x v="2"/>
  </r>
  <r>
    <x v="32"/>
    <x v="2"/>
    <x v="1"/>
    <x v="3"/>
    <x v="19"/>
    <x v="7"/>
    <x v="0"/>
    <x v="1"/>
  </r>
  <r>
    <x v="33"/>
    <x v="2"/>
    <x v="1"/>
    <x v="15"/>
    <x v="35"/>
    <x v="15"/>
    <x v="2"/>
    <x v="0"/>
  </r>
  <r>
    <x v="34"/>
    <x v="2"/>
    <x v="1"/>
    <x v="9"/>
    <x v="25"/>
    <x v="6"/>
    <x v="0"/>
    <x v="1"/>
  </r>
  <r>
    <x v="35"/>
    <x v="2"/>
    <x v="1"/>
    <x v="8"/>
    <x v="37"/>
    <x v="2"/>
    <x v="1"/>
    <x v="0"/>
  </r>
  <r>
    <x v="36"/>
    <x v="2"/>
    <x v="1"/>
    <x v="1"/>
    <x v="33"/>
    <x v="6"/>
    <x v="2"/>
    <x v="1"/>
  </r>
  <r>
    <x v="37"/>
    <x v="2"/>
    <x v="1"/>
    <x v="5"/>
    <x v="16"/>
    <x v="5"/>
    <x v="2"/>
    <x v="1"/>
  </r>
  <r>
    <x v="38"/>
    <x v="2"/>
    <x v="1"/>
    <x v="18"/>
    <x v="30"/>
    <x v="1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2" cacheId="11474" applyNumberFormats="0" applyBorderFormats="0" applyFontFormats="0" applyPatternFormats="0" applyAlignmentFormats="0" applyWidthHeightFormats="0" dataCaption="Values" itemPrintTitles="1" indent="0" compact="0" compactData="0">
  <location ref="E3:F8" firstHeaderRow="1" firstDataRow="1" firstDataCol="1" rowPageCount="1" colPageCount="1"/>
  <pivotFields count="8">
    <pivotField compact="0" showAll="0"/>
    <pivotField compact="0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pageFields count="1">
    <pageField fld="2" hier="-1"/>
  </pageFields>
  <dataFields count="1">
    <dataField name="Soma de Valor" fld="5" baseField="0" baseItem="0" numFmtId="168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1" cacheId="11474" applyNumberFormats="0" applyBorderFormats="0" applyFontFormats="0" applyPatternFormats="0" applyAlignmentFormats="0" applyWidthHeightFormats="0" dataCaption="Values" itemPrintTitles="1" indent="0" compact="0" compactData="0">
  <location ref="B3:C19" firstHeaderRow="1" firstDataRow="1" firstDataCol="1" rowPageCount="1" colPageCount="1"/>
  <pivotFields count="8">
    <pivotField compact="0" showAll="0"/>
    <pivotField compact="0" showAll="0"/>
    <pivotField axis="axisPage" compact="0" showAll="0">
      <items count="3">
        <item h="1" x="0"/>
        <item x="1"/>
        <item t="default"/>
      </items>
    </pivotField>
    <pivotField axis="axisRow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compact="0" showAll="0"/>
    <pivotField dataField="1" compact="0" outline="0" showAll="0"/>
    <pivotField compact="0" showAll="0"/>
    <pivotField compact="0" showAll="0"/>
  </pivotFields>
  <rowFields count="1">
    <field x="3"/>
  </rowFields>
  <pageFields count="1">
    <pageField fld="2" hier="-1"/>
  </pageFields>
  <dataFields count="1">
    <dataField name="Soma - Valor" fld="5" baseField="0" baseItem="0" numFmtId="168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45" totalsRowShown="0">
  <autoFilter ref="A1:H45" xr:uid="{00000000-0009-0000-0100-000001000000}"/>
  <tableColumns count="8">
    <tableColumn id="1" xr3:uid="{00000000-0010-0000-0000-000001000000}" name="Data"/>
    <tableColumn id="2" xr3:uid="{00000000-0010-0000-0000-000002000000}" name="Mês"/>
    <tableColumn id="3" xr3:uid="{00000000-0010-0000-0000-000003000000}" name="Tipo"/>
    <tableColumn id="4" xr3:uid="{00000000-0010-0000-0000-000004000000}" name="Categoria"/>
    <tableColumn id="5" xr3:uid="{00000000-0010-0000-0000-000005000000}" name="Descrição"/>
    <tableColumn id="6" xr3:uid="{00000000-0010-0000-0000-000006000000}" name="Valor"/>
    <tableColumn id="7" xr3:uid="{00000000-0010-0000-0000-000007000000}" name="Operação"/>
    <tableColumn id="8" xr3:uid="{00000000-0010-0000-0000-000008000000}" name="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169E1"/>
  </sheetPr>
  <dimension ref="A1:H45"/>
  <sheetViews>
    <sheetView showGridLines="0" showRowColHeaders="0" tabSelected="1"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12.42578125" style="2" customWidth="1"/>
    <col min="2" max="2" width="10.140625" style="2" customWidth="1"/>
    <col min="3" max="3" width="13.28515625" style="2" customWidth="1"/>
    <col min="4" max="4" width="15.85546875" style="2" customWidth="1"/>
    <col min="5" max="5" width="27.28515625" style="2" customWidth="1"/>
    <col min="6" max="6" width="17.28515625" style="2" customWidth="1"/>
    <col min="7" max="7" width="15" style="2" customWidth="1"/>
    <col min="8" max="8" width="17.28515625" style="2" customWidth="1"/>
  </cols>
  <sheetData>
    <row r="1" spans="1:8" s="7" customFormat="1" ht="12.75" customHeight="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</row>
    <row r="2" spans="1:8" ht="12" customHeight="1">
      <c r="A2" s="8">
        <v>45505</v>
      </c>
      <c r="B2" s="9">
        <f>MONTH(A2)</f>
        <v>8</v>
      </c>
      <c r="C2" s="10" t="s">
        <v>8</v>
      </c>
      <c r="D2" s="10" t="s">
        <v>9</v>
      </c>
      <c r="E2" s="10" t="s">
        <v>10</v>
      </c>
      <c r="F2" s="11">
        <v>5000</v>
      </c>
      <c r="G2" s="10" t="s">
        <v>11</v>
      </c>
      <c r="H2" s="10" t="s">
        <v>12</v>
      </c>
    </row>
    <row r="3" spans="1:8" ht="12" customHeight="1">
      <c r="A3" s="8">
        <v>45505</v>
      </c>
      <c r="B3" s="9">
        <f>MONTH(A3)</f>
        <v>8</v>
      </c>
      <c r="C3" s="10" t="s">
        <v>13</v>
      </c>
      <c r="D3" s="10" t="s">
        <v>14</v>
      </c>
      <c r="E3" s="10" t="s">
        <v>15</v>
      </c>
      <c r="F3" s="11">
        <v>550</v>
      </c>
      <c r="G3" s="10" t="s">
        <v>16</v>
      </c>
      <c r="H3" s="10" t="s">
        <v>17</v>
      </c>
    </row>
    <row r="4" spans="1:8" ht="12" customHeight="1">
      <c r="A4" s="8">
        <v>45507</v>
      </c>
      <c r="B4" s="9">
        <f>MONTH(A4)</f>
        <v>8</v>
      </c>
      <c r="C4" s="10" t="s">
        <v>13</v>
      </c>
      <c r="D4" s="10" t="s">
        <v>18</v>
      </c>
      <c r="E4" s="10" t="s">
        <v>19</v>
      </c>
      <c r="F4" s="11">
        <v>300</v>
      </c>
      <c r="G4" s="10" t="s">
        <v>20</v>
      </c>
      <c r="H4" s="10" t="s">
        <v>21</v>
      </c>
    </row>
    <row r="5" spans="1:8" ht="12" customHeight="1">
      <c r="A5" s="8">
        <v>45509</v>
      </c>
      <c r="B5" s="9">
        <f>MONTH(A5)</f>
        <v>8</v>
      </c>
      <c r="C5" s="10" t="s">
        <v>13</v>
      </c>
      <c r="D5" s="10" t="s">
        <v>22</v>
      </c>
      <c r="E5" s="10" t="s">
        <v>23</v>
      </c>
      <c r="F5" s="11">
        <v>120</v>
      </c>
      <c r="G5" s="10" t="s">
        <v>20</v>
      </c>
      <c r="H5" s="10" t="s">
        <v>21</v>
      </c>
    </row>
    <row r="6" spans="1:8" ht="12" customHeight="1">
      <c r="A6" s="8">
        <v>45511</v>
      </c>
      <c r="B6" s="9">
        <f>MONTH(A6)</f>
        <v>8</v>
      </c>
      <c r="C6" s="10" t="s">
        <v>13</v>
      </c>
      <c r="D6" s="10" t="s">
        <v>24</v>
      </c>
      <c r="E6" s="10" t="s">
        <v>25</v>
      </c>
      <c r="F6" s="11">
        <v>250</v>
      </c>
      <c r="G6" s="10" t="s">
        <v>11</v>
      </c>
      <c r="H6" s="10" t="s">
        <v>21</v>
      </c>
    </row>
    <row r="7" spans="1:8" ht="12" customHeight="1">
      <c r="A7" s="8">
        <v>45514</v>
      </c>
      <c r="B7" s="9">
        <f>MONTH(A7)</f>
        <v>8</v>
      </c>
      <c r="C7" s="10" t="s">
        <v>13</v>
      </c>
      <c r="D7" s="10" t="s">
        <v>26</v>
      </c>
      <c r="E7" s="10" t="s">
        <v>27</v>
      </c>
      <c r="F7" s="11">
        <v>400</v>
      </c>
      <c r="G7" s="10" t="s">
        <v>16</v>
      </c>
      <c r="H7" s="10" t="s">
        <v>17</v>
      </c>
    </row>
    <row r="8" spans="1:8" ht="12" customHeight="1">
      <c r="A8" s="8">
        <v>45516</v>
      </c>
      <c r="B8" s="9">
        <f>MONTH(A8)</f>
        <v>8</v>
      </c>
      <c r="C8" s="10" t="s">
        <v>13</v>
      </c>
      <c r="D8" s="10" t="s">
        <v>28</v>
      </c>
      <c r="E8" s="10" t="s">
        <v>29</v>
      </c>
      <c r="F8" s="11">
        <v>600</v>
      </c>
      <c r="G8" s="10" t="s">
        <v>20</v>
      </c>
      <c r="H8" s="10" t="s">
        <v>17</v>
      </c>
    </row>
    <row r="9" spans="1:8" ht="12" customHeight="1">
      <c r="A9" s="8">
        <v>45519</v>
      </c>
      <c r="B9" s="9">
        <f>MONTH(A9)</f>
        <v>8</v>
      </c>
      <c r="C9" s="10" t="s">
        <v>8</v>
      </c>
      <c r="D9" s="10" t="s">
        <v>30</v>
      </c>
      <c r="E9" s="10" t="s">
        <v>31</v>
      </c>
      <c r="F9" s="11">
        <v>800</v>
      </c>
      <c r="G9" s="10" t="s">
        <v>11</v>
      </c>
      <c r="H9" s="10" t="s">
        <v>12</v>
      </c>
    </row>
    <row r="10" spans="1:8" ht="12" customHeight="1">
      <c r="A10" s="8">
        <v>45519</v>
      </c>
      <c r="B10" s="9">
        <f>MONTH(A10)</f>
        <v>8</v>
      </c>
      <c r="C10" s="10" t="s">
        <v>13</v>
      </c>
      <c r="D10" s="10" t="s">
        <v>32</v>
      </c>
      <c r="E10" s="10" t="s">
        <v>33</v>
      </c>
      <c r="F10" s="11">
        <v>150</v>
      </c>
      <c r="G10" s="10" t="s">
        <v>11</v>
      </c>
      <c r="H10" s="10" t="s">
        <v>21</v>
      </c>
    </row>
    <row r="11" spans="1:8" ht="12" customHeight="1">
      <c r="A11" s="8">
        <v>45522</v>
      </c>
      <c r="B11" s="9">
        <f>MONTH(A11)</f>
        <v>8</v>
      </c>
      <c r="C11" s="10" t="s">
        <v>13</v>
      </c>
      <c r="D11" s="10" t="s">
        <v>34</v>
      </c>
      <c r="E11" s="10" t="s">
        <v>35</v>
      </c>
      <c r="F11" s="11">
        <v>1200</v>
      </c>
      <c r="G11" s="10" t="s">
        <v>20</v>
      </c>
      <c r="H11" s="10" t="s">
        <v>17</v>
      </c>
    </row>
    <row r="12" spans="1:8" ht="12" customHeight="1">
      <c r="A12" s="8">
        <v>45524</v>
      </c>
      <c r="B12" s="9">
        <f>MONTH(A12)</f>
        <v>8</v>
      </c>
      <c r="C12" s="10" t="s">
        <v>13</v>
      </c>
      <c r="D12" s="10" t="s">
        <v>36</v>
      </c>
      <c r="E12" s="10" t="s">
        <v>37</v>
      </c>
      <c r="F12" s="11">
        <v>450</v>
      </c>
      <c r="G12" s="10" t="s">
        <v>16</v>
      </c>
      <c r="H12" s="10" t="s">
        <v>21</v>
      </c>
    </row>
    <row r="13" spans="1:8" ht="12" customHeight="1">
      <c r="A13" s="8">
        <v>45526</v>
      </c>
      <c r="B13" s="9">
        <f>MONTH(A13)</f>
        <v>8</v>
      </c>
      <c r="C13" s="10" t="s">
        <v>13</v>
      </c>
      <c r="D13" s="10" t="s">
        <v>38</v>
      </c>
      <c r="E13" s="10" t="s">
        <v>39</v>
      </c>
      <c r="F13" s="11">
        <v>180</v>
      </c>
      <c r="G13" s="10" t="s">
        <v>11</v>
      </c>
      <c r="H13" s="10" t="s">
        <v>17</v>
      </c>
    </row>
    <row r="14" spans="1:8" ht="12" customHeight="1">
      <c r="A14" s="8">
        <v>45528</v>
      </c>
      <c r="B14" s="9">
        <f>MONTH(A14)</f>
        <v>8</v>
      </c>
      <c r="C14" s="10" t="s">
        <v>13</v>
      </c>
      <c r="D14" s="10" t="s">
        <v>40</v>
      </c>
      <c r="E14" s="10" t="s">
        <v>41</v>
      </c>
      <c r="F14" s="11">
        <v>80</v>
      </c>
      <c r="G14" s="10" t="s">
        <v>16</v>
      </c>
      <c r="H14" s="10" t="s">
        <v>21</v>
      </c>
    </row>
    <row r="15" spans="1:8" ht="12" customHeight="1">
      <c r="A15" s="8">
        <v>45532</v>
      </c>
      <c r="B15" s="9">
        <f>MONTH(A15)</f>
        <v>8</v>
      </c>
      <c r="C15" s="10" t="s">
        <v>13</v>
      </c>
      <c r="D15" s="10" t="s">
        <v>42</v>
      </c>
      <c r="E15" s="10" t="s">
        <v>43</v>
      </c>
      <c r="F15" s="11">
        <v>200</v>
      </c>
      <c r="G15" s="10" t="s">
        <v>16</v>
      </c>
      <c r="H15" s="10" t="s">
        <v>21</v>
      </c>
    </row>
    <row r="16" spans="1:8" ht="12" customHeight="1">
      <c r="A16" s="8">
        <v>45534</v>
      </c>
      <c r="B16" s="9">
        <f>MONTH(A16)</f>
        <v>8</v>
      </c>
      <c r="C16" s="10" t="s">
        <v>13</v>
      </c>
      <c r="D16" s="10" t="s">
        <v>44</v>
      </c>
      <c r="E16" s="10" t="s">
        <v>45</v>
      </c>
      <c r="F16" s="11">
        <v>750</v>
      </c>
      <c r="G16" s="10" t="s">
        <v>11</v>
      </c>
      <c r="H16" s="10" t="s">
        <v>17</v>
      </c>
    </row>
    <row r="17" spans="1:8" ht="12" customHeight="1">
      <c r="A17" s="8">
        <v>45535</v>
      </c>
      <c r="B17" s="9">
        <f>MONTH(A17)</f>
        <v>8</v>
      </c>
      <c r="C17" s="10" t="s">
        <v>13</v>
      </c>
      <c r="D17" s="10" t="s">
        <v>46</v>
      </c>
      <c r="E17" s="10" t="s">
        <v>47</v>
      </c>
      <c r="F17" s="11">
        <v>350</v>
      </c>
      <c r="G17" s="10" t="s">
        <v>20</v>
      </c>
      <c r="H17" s="10" t="s">
        <v>21</v>
      </c>
    </row>
    <row r="18" spans="1:8" ht="12" customHeight="1">
      <c r="A18" s="8">
        <v>45536</v>
      </c>
      <c r="B18" s="9">
        <f>MONTH(A18)</f>
        <v>9</v>
      </c>
      <c r="C18" s="10" t="s">
        <v>8</v>
      </c>
      <c r="D18" s="10" t="s">
        <v>9</v>
      </c>
      <c r="E18" s="10" t="s">
        <v>10</v>
      </c>
      <c r="F18" s="11">
        <v>5000</v>
      </c>
      <c r="G18" s="10" t="s">
        <v>11</v>
      </c>
      <c r="H18" s="10" t="s">
        <v>12</v>
      </c>
    </row>
    <row r="19" spans="1:8" ht="12" customHeight="1">
      <c r="A19" s="8">
        <v>45537</v>
      </c>
      <c r="B19" s="9">
        <f>MONTH(A19)</f>
        <v>9</v>
      </c>
      <c r="C19" s="10" t="s">
        <v>13</v>
      </c>
      <c r="D19" s="10" t="s">
        <v>14</v>
      </c>
      <c r="E19" s="11" t="s">
        <v>15</v>
      </c>
      <c r="F19" s="11">
        <v>450</v>
      </c>
      <c r="G19" s="10" t="s">
        <v>16</v>
      </c>
      <c r="H19" s="10" t="s">
        <v>17</v>
      </c>
    </row>
    <row r="20" spans="1:8" ht="12" customHeight="1">
      <c r="A20" s="8">
        <v>45540</v>
      </c>
      <c r="B20" s="9">
        <f>MONTH(A20)</f>
        <v>9</v>
      </c>
      <c r="C20" s="10" t="s">
        <v>13</v>
      </c>
      <c r="D20" s="10" t="s">
        <v>18</v>
      </c>
      <c r="E20" s="11" t="s">
        <v>19</v>
      </c>
      <c r="F20" s="11">
        <v>300</v>
      </c>
      <c r="G20" s="10" t="s">
        <v>16</v>
      </c>
      <c r="H20" s="10" t="s">
        <v>21</v>
      </c>
    </row>
    <row r="21" spans="1:8" ht="12" customHeight="1">
      <c r="A21" s="8">
        <v>45543</v>
      </c>
      <c r="B21" s="9">
        <f>MONTH(A21)</f>
        <v>9</v>
      </c>
      <c r="C21" s="10" t="s">
        <v>13</v>
      </c>
      <c r="D21" s="10" t="s">
        <v>22</v>
      </c>
      <c r="E21" s="11" t="s">
        <v>48</v>
      </c>
      <c r="F21" s="11">
        <v>200</v>
      </c>
      <c r="G21" s="10" t="s">
        <v>11</v>
      </c>
      <c r="H21" s="10" t="s">
        <v>21</v>
      </c>
    </row>
    <row r="22" spans="1:8" ht="12" customHeight="1">
      <c r="A22" s="8">
        <v>45546</v>
      </c>
      <c r="B22" s="9">
        <f>MONTH(A22)</f>
        <v>9</v>
      </c>
      <c r="C22" s="10" t="s">
        <v>13</v>
      </c>
      <c r="D22" s="10" t="s">
        <v>24</v>
      </c>
      <c r="E22" s="11" t="s">
        <v>49</v>
      </c>
      <c r="F22" s="11">
        <v>600</v>
      </c>
      <c r="G22" s="10" t="s">
        <v>16</v>
      </c>
      <c r="H22" s="10" t="s">
        <v>17</v>
      </c>
    </row>
    <row r="23" spans="1:8" ht="12" customHeight="1">
      <c r="A23" s="8">
        <v>45549</v>
      </c>
      <c r="B23" s="9">
        <f>MONTH(A23)</f>
        <v>9</v>
      </c>
      <c r="C23" s="10" t="s">
        <v>13</v>
      </c>
      <c r="D23" s="10" t="s">
        <v>26</v>
      </c>
      <c r="E23" s="11" t="s">
        <v>27</v>
      </c>
      <c r="F23" s="11">
        <v>350</v>
      </c>
      <c r="G23" s="10" t="s">
        <v>11</v>
      </c>
      <c r="H23" s="10" t="s">
        <v>21</v>
      </c>
    </row>
    <row r="24" spans="1:8" ht="12" customHeight="1">
      <c r="A24" s="8">
        <v>45552</v>
      </c>
      <c r="B24" s="9">
        <f>MONTH(A24)</f>
        <v>9</v>
      </c>
      <c r="C24" s="10" t="s">
        <v>13</v>
      </c>
      <c r="D24" s="10" t="s">
        <v>28</v>
      </c>
      <c r="E24" s="11" t="s">
        <v>50</v>
      </c>
      <c r="F24" s="11">
        <v>500</v>
      </c>
      <c r="G24" s="10" t="s">
        <v>20</v>
      </c>
      <c r="H24" s="10" t="s">
        <v>17</v>
      </c>
    </row>
    <row r="25" spans="1:8" ht="12" customHeight="1">
      <c r="A25" s="8">
        <v>45555</v>
      </c>
      <c r="B25" s="9">
        <f>MONTH(A25)</f>
        <v>9</v>
      </c>
      <c r="C25" s="10" t="s">
        <v>8</v>
      </c>
      <c r="D25" s="10" t="s">
        <v>51</v>
      </c>
      <c r="E25" s="10" t="s">
        <v>52</v>
      </c>
      <c r="F25" s="11">
        <v>1200</v>
      </c>
      <c r="G25" s="10" t="s">
        <v>11</v>
      </c>
      <c r="H25" s="10" t="s">
        <v>12</v>
      </c>
    </row>
    <row r="26" spans="1:8" ht="12" customHeight="1">
      <c r="A26" s="8">
        <v>45555</v>
      </c>
      <c r="B26" s="9">
        <f>MONTH(A26)</f>
        <v>9</v>
      </c>
      <c r="C26" s="10" t="s">
        <v>13</v>
      </c>
      <c r="D26" s="10" t="s">
        <v>32</v>
      </c>
      <c r="E26" s="11" t="s">
        <v>53</v>
      </c>
      <c r="F26" s="11">
        <v>800</v>
      </c>
      <c r="G26" s="10" t="s">
        <v>11</v>
      </c>
      <c r="H26" s="10" t="s">
        <v>21</v>
      </c>
    </row>
    <row r="27" spans="1:8" ht="12" customHeight="1">
      <c r="A27" s="8">
        <v>45558</v>
      </c>
      <c r="B27" s="9">
        <f>MONTH(A27)</f>
        <v>9</v>
      </c>
      <c r="C27" s="10" t="s">
        <v>13</v>
      </c>
      <c r="D27" s="10" t="s">
        <v>34</v>
      </c>
      <c r="E27" s="11" t="s">
        <v>54</v>
      </c>
      <c r="F27" s="11">
        <v>1500</v>
      </c>
      <c r="G27" s="10" t="s">
        <v>20</v>
      </c>
      <c r="H27" s="10" t="s">
        <v>17</v>
      </c>
    </row>
    <row r="28" spans="1:8" ht="12" customHeight="1">
      <c r="A28" s="8">
        <v>45561</v>
      </c>
      <c r="B28" s="9">
        <f>MONTH(A28)</f>
        <v>9</v>
      </c>
      <c r="C28" s="10" t="s">
        <v>13</v>
      </c>
      <c r="D28" s="10" t="s">
        <v>55</v>
      </c>
      <c r="E28" s="11" t="s">
        <v>56</v>
      </c>
      <c r="F28" s="11">
        <v>250</v>
      </c>
      <c r="G28" s="10" t="s">
        <v>16</v>
      </c>
      <c r="H28" s="10" t="s">
        <v>21</v>
      </c>
    </row>
    <row r="29" spans="1:8" ht="12" customHeight="1">
      <c r="A29" s="8">
        <v>45564</v>
      </c>
      <c r="B29" s="9">
        <f>MONTH(A29)</f>
        <v>9</v>
      </c>
      <c r="C29" s="10" t="s">
        <v>13</v>
      </c>
      <c r="D29" s="10" t="s">
        <v>38</v>
      </c>
      <c r="E29" s="11" t="s">
        <v>57</v>
      </c>
      <c r="F29" s="11">
        <v>400</v>
      </c>
      <c r="G29" s="10" t="s">
        <v>20</v>
      </c>
      <c r="H29" s="10" t="s">
        <v>17</v>
      </c>
    </row>
    <row r="30" spans="1:8" ht="12" customHeight="1">
      <c r="A30" s="8">
        <v>45566</v>
      </c>
      <c r="B30" s="9">
        <f>MONTH(A30)</f>
        <v>10</v>
      </c>
      <c r="C30" s="10" t="s">
        <v>8</v>
      </c>
      <c r="D30" s="10" t="s">
        <v>9</v>
      </c>
      <c r="E30" s="10" t="s">
        <v>10</v>
      </c>
      <c r="F30" s="11">
        <v>5000</v>
      </c>
      <c r="G30" s="10" t="s">
        <v>11</v>
      </c>
      <c r="H30" s="10" t="s">
        <v>12</v>
      </c>
    </row>
    <row r="31" spans="1:8" ht="12" customHeight="1">
      <c r="A31" s="8">
        <v>45566</v>
      </c>
      <c r="B31" s="9">
        <f>MONTH(A31)</f>
        <v>10</v>
      </c>
      <c r="C31" s="10" t="s">
        <v>13</v>
      </c>
      <c r="D31" s="10" t="s">
        <v>14</v>
      </c>
      <c r="E31" s="10" t="s">
        <v>15</v>
      </c>
      <c r="F31" s="11">
        <v>600</v>
      </c>
      <c r="G31" s="10" t="s">
        <v>16</v>
      </c>
      <c r="H31" s="10" t="s">
        <v>17</v>
      </c>
    </row>
    <row r="32" spans="1:8" ht="12" customHeight="1">
      <c r="A32" s="8">
        <v>45568</v>
      </c>
      <c r="B32" s="9">
        <f>MONTH(A32)</f>
        <v>10</v>
      </c>
      <c r="C32" s="10" t="s">
        <v>13</v>
      </c>
      <c r="D32" s="10" t="s">
        <v>18</v>
      </c>
      <c r="E32" s="10" t="s">
        <v>58</v>
      </c>
      <c r="F32" s="11">
        <v>200</v>
      </c>
      <c r="G32" s="10" t="s">
        <v>20</v>
      </c>
      <c r="H32" s="10" t="s">
        <v>21</v>
      </c>
    </row>
    <row r="33" spans="1:8" ht="12" customHeight="1">
      <c r="A33" s="8">
        <v>45570</v>
      </c>
      <c r="B33" s="9">
        <f>MONTH(A33)</f>
        <v>10</v>
      </c>
      <c r="C33" s="10" t="s">
        <v>13</v>
      </c>
      <c r="D33" s="10" t="s">
        <v>22</v>
      </c>
      <c r="E33" s="10" t="s">
        <v>59</v>
      </c>
      <c r="F33" s="11">
        <v>180</v>
      </c>
      <c r="G33" s="10" t="s">
        <v>11</v>
      </c>
      <c r="H33" s="10" t="s">
        <v>21</v>
      </c>
    </row>
    <row r="34" spans="1:8" ht="12" customHeight="1">
      <c r="A34" s="8">
        <v>45573</v>
      </c>
      <c r="B34" s="9">
        <f>MONTH(A34)</f>
        <v>10</v>
      </c>
      <c r="C34" s="10" t="s">
        <v>13</v>
      </c>
      <c r="D34" s="10" t="s">
        <v>24</v>
      </c>
      <c r="E34" s="10" t="s">
        <v>60</v>
      </c>
      <c r="F34" s="11">
        <v>120</v>
      </c>
      <c r="G34" s="10" t="s">
        <v>16</v>
      </c>
      <c r="H34" s="10" t="s">
        <v>17</v>
      </c>
    </row>
    <row r="35" spans="1:8" ht="12" customHeight="1">
      <c r="A35" s="8">
        <v>45575</v>
      </c>
      <c r="B35" s="9">
        <f>MONTH(A35)</f>
        <v>10</v>
      </c>
      <c r="C35" s="10" t="s">
        <v>13</v>
      </c>
      <c r="D35" s="10" t="s">
        <v>26</v>
      </c>
      <c r="E35" s="10" t="s">
        <v>61</v>
      </c>
      <c r="F35" s="11">
        <v>350</v>
      </c>
      <c r="G35" s="10" t="s">
        <v>20</v>
      </c>
      <c r="H35" s="10" t="s">
        <v>17</v>
      </c>
    </row>
    <row r="36" spans="1:8" ht="12" customHeight="1">
      <c r="A36" s="8">
        <v>45578</v>
      </c>
      <c r="B36" s="9">
        <f>MONTH(A36)</f>
        <v>10</v>
      </c>
      <c r="C36" s="10" t="s">
        <v>13</v>
      </c>
      <c r="D36" s="10" t="s">
        <v>28</v>
      </c>
      <c r="E36" s="10" t="s">
        <v>62</v>
      </c>
      <c r="F36" s="11">
        <v>400</v>
      </c>
      <c r="G36" s="10" t="s">
        <v>11</v>
      </c>
      <c r="H36" s="10" t="s">
        <v>21</v>
      </c>
    </row>
    <row r="37" spans="1:8" ht="12" customHeight="1">
      <c r="A37" s="8">
        <v>45580</v>
      </c>
      <c r="B37" s="9">
        <f>MONTH(A37)</f>
        <v>10</v>
      </c>
      <c r="C37" s="10" t="s">
        <v>13</v>
      </c>
      <c r="D37" s="10" t="s">
        <v>32</v>
      </c>
      <c r="E37" s="10" t="s">
        <v>63</v>
      </c>
      <c r="F37" s="11">
        <v>450</v>
      </c>
      <c r="G37" s="10" t="s">
        <v>16</v>
      </c>
      <c r="H37" s="10" t="s">
        <v>21</v>
      </c>
    </row>
    <row r="38" spans="1:8" ht="12" customHeight="1">
      <c r="A38" s="8">
        <v>45583</v>
      </c>
      <c r="B38" s="9">
        <f>MONTH(A38)</f>
        <v>10</v>
      </c>
      <c r="C38" s="10" t="s">
        <v>8</v>
      </c>
      <c r="D38" s="10" t="s">
        <v>64</v>
      </c>
      <c r="E38" s="10" t="s">
        <v>65</v>
      </c>
      <c r="F38" s="11">
        <v>1500</v>
      </c>
      <c r="G38" s="10" t="s">
        <v>11</v>
      </c>
      <c r="H38" s="10" t="s">
        <v>12</v>
      </c>
    </row>
    <row r="39" spans="1:8" ht="12" customHeight="1">
      <c r="A39" s="8">
        <v>45583</v>
      </c>
      <c r="B39" s="9">
        <f>MONTH(A39)</f>
        <v>10</v>
      </c>
      <c r="C39" s="10" t="s">
        <v>13</v>
      </c>
      <c r="D39" s="10" t="s">
        <v>34</v>
      </c>
      <c r="E39" s="10" t="s">
        <v>66</v>
      </c>
      <c r="F39" s="11">
        <v>300</v>
      </c>
      <c r="G39" s="10" t="s">
        <v>20</v>
      </c>
      <c r="H39" s="10" t="s">
        <v>17</v>
      </c>
    </row>
    <row r="40" spans="1:8" ht="12" customHeight="1">
      <c r="A40" s="8">
        <v>45585</v>
      </c>
      <c r="B40" s="9">
        <f>MONTH(A40)</f>
        <v>10</v>
      </c>
      <c r="C40" s="10" t="s">
        <v>13</v>
      </c>
      <c r="D40" s="10" t="s">
        <v>36</v>
      </c>
      <c r="E40" s="10" t="s">
        <v>67</v>
      </c>
      <c r="F40" s="11">
        <v>800</v>
      </c>
      <c r="G40" s="10" t="s">
        <v>11</v>
      </c>
      <c r="H40" s="10" t="s">
        <v>21</v>
      </c>
    </row>
    <row r="41" spans="1:8" ht="12" customHeight="1">
      <c r="A41" s="8">
        <v>45587</v>
      </c>
      <c r="B41" s="9">
        <f>MONTH(A41)</f>
        <v>10</v>
      </c>
      <c r="C41" s="10" t="s">
        <v>13</v>
      </c>
      <c r="D41" s="10" t="s">
        <v>38</v>
      </c>
      <c r="E41" s="10" t="s">
        <v>68</v>
      </c>
      <c r="F41" s="11">
        <v>250</v>
      </c>
      <c r="G41" s="10" t="s">
        <v>20</v>
      </c>
      <c r="H41" s="10" t="s">
        <v>17</v>
      </c>
    </row>
    <row r="42" spans="1:8" ht="12" customHeight="1">
      <c r="A42" s="8">
        <v>45589</v>
      </c>
      <c r="B42" s="9">
        <f>MONTH(A42)</f>
        <v>10</v>
      </c>
      <c r="C42" s="10" t="s">
        <v>13</v>
      </c>
      <c r="D42" s="10" t="s">
        <v>42</v>
      </c>
      <c r="E42" s="10" t="s">
        <v>69</v>
      </c>
      <c r="F42" s="11">
        <v>150</v>
      </c>
      <c r="G42" s="10" t="s">
        <v>16</v>
      </c>
      <c r="H42" s="10" t="s">
        <v>21</v>
      </c>
    </row>
    <row r="43" spans="1:8" ht="12" customHeight="1">
      <c r="A43" s="8">
        <v>45591</v>
      </c>
      <c r="B43" s="9">
        <f>MONTH(A43)</f>
        <v>10</v>
      </c>
      <c r="C43" s="10" t="s">
        <v>13</v>
      </c>
      <c r="D43" s="10" t="s">
        <v>40</v>
      </c>
      <c r="E43" s="10" t="s">
        <v>70</v>
      </c>
      <c r="F43" s="11">
        <v>250</v>
      </c>
      <c r="G43" s="10" t="s">
        <v>11</v>
      </c>
      <c r="H43" s="10" t="s">
        <v>17</v>
      </c>
    </row>
    <row r="44" spans="1:8" ht="12" customHeight="1">
      <c r="A44" s="8">
        <v>45595</v>
      </c>
      <c r="B44" s="9">
        <f>MONTH(A44)</f>
        <v>10</v>
      </c>
      <c r="C44" s="10" t="s">
        <v>13</v>
      </c>
      <c r="D44" s="10" t="s">
        <v>46</v>
      </c>
      <c r="E44" s="10" t="s">
        <v>71</v>
      </c>
      <c r="F44" s="11">
        <v>220</v>
      </c>
      <c r="G44" s="10" t="s">
        <v>11</v>
      </c>
      <c r="H44" s="10" t="s">
        <v>17</v>
      </c>
    </row>
    <row r="45" spans="1:8" ht="12" customHeight="1">
      <c r="A45" s="8">
        <v>45596</v>
      </c>
      <c r="B45" s="9">
        <f>MONTH(A45)</f>
        <v>10</v>
      </c>
      <c r="C45" s="10" t="s">
        <v>13</v>
      </c>
      <c r="D45" s="10" t="s">
        <v>44</v>
      </c>
      <c r="E45" s="10" t="s">
        <v>72</v>
      </c>
      <c r="F45" s="11">
        <v>500</v>
      </c>
      <c r="G45" s="10" t="s">
        <v>20</v>
      </c>
      <c r="H45" s="10" t="s">
        <v>17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18E"/>
  </sheetPr>
  <dimension ref="B1:F19"/>
  <sheetViews>
    <sheetView showGridLines="0" showRowColHeaders="0" zoomScaleNormal="100" workbookViewId="0">
      <selection activeCell="H13" sqref="H13"/>
    </sheetView>
  </sheetViews>
  <sheetFormatPr defaultColWidth="11.5703125" defaultRowHeight="15"/>
  <cols>
    <col min="2" max="2" width="19.42578125" customWidth="1"/>
    <col min="3" max="3" width="15.5703125" customWidth="1"/>
    <col min="5" max="5" width="15.28515625" customWidth="1"/>
    <col min="6" max="6" width="13.85546875" customWidth="1"/>
  </cols>
  <sheetData>
    <row r="1" spans="2:6">
      <c r="B1" s="12" t="s">
        <v>2</v>
      </c>
      <c r="C1" s="13" t="s">
        <v>13</v>
      </c>
      <c r="E1" s="12" t="s">
        <v>2</v>
      </c>
      <c r="F1" s="13" t="s">
        <v>8</v>
      </c>
    </row>
    <row r="3" spans="2:6">
      <c r="B3" s="14" t="s">
        <v>3</v>
      </c>
      <c r="C3" s="15" t="s">
        <v>73</v>
      </c>
      <c r="E3" s="14" t="s">
        <v>3</v>
      </c>
      <c r="F3" s="15" t="s">
        <v>74</v>
      </c>
    </row>
    <row r="4" spans="2:6">
      <c r="B4" s="16" t="s">
        <v>14</v>
      </c>
      <c r="C4" s="17">
        <v>1600</v>
      </c>
      <c r="E4" s="16" t="s">
        <v>51</v>
      </c>
      <c r="F4" s="17">
        <v>1200</v>
      </c>
    </row>
    <row r="5" spans="2:6">
      <c r="B5" s="18" t="s">
        <v>40</v>
      </c>
      <c r="C5" s="19">
        <v>330</v>
      </c>
      <c r="E5" s="18" t="s">
        <v>30</v>
      </c>
      <c r="F5" s="19">
        <v>800</v>
      </c>
    </row>
    <row r="6" spans="2:6">
      <c r="B6" s="18" t="s">
        <v>26</v>
      </c>
      <c r="C6" s="19">
        <v>1100</v>
      </c>
      <c r="E6" s="18" t="s">
        <v>9</v>
      </c>
      <c r="F6" s="19">
        <v>15000</v>
      </c>
    </row>
    <row r="7" spans="2:6">
      <c r="B7" s="18" t="s">
        <v>34</v>
      </c>
      <c r="C7" s="19">
        <v>3000</v>
      </c>
      <c r="E7" s="18" t="s">
        <v>64</v>
      </c>
      <c r="F7" s="20">
        <v>1500</v>
      </c>
    </row>
    <row r="8" spans="2:6">
      <c r="B8" s="18" t="s">
        <v>46</v>
      </c>
      <c r="C8" s="19">
        <v>570</v>
      </c>
      <c r="E8" s="21" t="s">
        <v>75</v>
      </c>
      <c r="F8" s="22">
        <v>18500</v>
      </c>
    </row>
    <row r="9" spans="2:6">
      <c r="B9" s="18" t="s">
        <v>22</v>
      </c>
      <c r="C9" s="19">
        <v>500</v>
      </c>
    </row>
    <row r="10" spans="2:6">
      <c r="B10" s="18" t="s">
        <v>42</v>
      </c>
      <c r="C10" s="19">
        <v>350</v>
      </c>
    </row>
    <row r="11" spans="2:6">
      <c r="B11" s="18" t="s">
        <v>38</v>
      </c>
      <c r="C11" s="19">
        <v>830</v>
      </c>
    </row>
    <row r="12" spans="2:6">
      <c r="B12" s="18" t="s">
        <v>24</v>
      </c>
      <c r="C12" s="19">
        <v>970</v>
      </c>
    </row>
    <row r="13" spans="2:6">
      <c r="B13" s="18" t="s">
        <v>32</v>
      </c>
      <c r="C13" s="19">
        <v>1400</v>
      </c>
    </row>
    <row r="14" spans="2:6">
      <c r="B14" s="18" t="s">
        <v>18</v>
      </c>
      <c r="C14" s="19">
        <v>800</v>
      </c>
    </row>
    <row r="15" spans="2:6">
      <c r="B15" s="18" t="s">
        <v>55</v>
      </c>
      <c r="C15" s="19">
        <v>250</v>
      </c>
    </row>
    <row r="16" spans="2:6">
      <c r="B16" s="18" t="s">
        <v>36</v>
      </c>
      <c r="C16" s="19">
        <v>1250</v>
      </c>
    </row>
    <row r="17" spans="2:3">
      <c r="B17" s="18" t="s">
        <v>28</v>
      </c>
      <c r="C17" s="19">
        <v>1500</v>
      </c>
    </row>
    <row r="18" spans="2:3">
      <c r="B18" s="18" t="s">
        <v>44</v>
      </c>
      <c r="C18" s="20">
        <v>1250</v>
      </c>
    </row>
    <row r="19" spans="2:3">
      <c r="B19" s="21" t="s">
        <v>75</v>
      </c>
      <c r="C19" s="22">
        <v>15700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G10"/>
  <sheetViews>
    <sheetView showGridLines="0" showRowColHeaders="0" zoomScaleNormal="100" workbookViewId="0">
      <selection activeCell="A160" sqref="A160"/>
    </sheetView>
  </sheetViews>
  <sheetFormatPr defaultColWidth="8.5703125" defaultRowHeight="15"/>
  <cols>
    <col min="1" max="1" width="25.85546875" style="23" customWidth="1"/>
    <col min="2" max="2" width="9.140625" style="24" customWidth="1"/>
    <col min="3" max="3" width="11.5703125" style="24" hidden="1" customWidth="1"/>
    <col min="4" max="33" width="9.140625" style="24" customWidth="1"/>
  </cols>
  <sheetData>
    <row r="1" spans="1:1" ht="30" customHeight="1"/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</sheetData>
  <mergeCells count="1">
    <mergeCell ref="A2:A10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/>
  <cp:revision>4</cp:revision>
  <dcterms:created xsi:type="dcterms:W3CDTF">2015-06-05T18:19:34Z</dcterms:created>
  <dcterms:modified xsi:type="dcterms:W3CDTF">2025-01-09T01:31:20Z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fde7aacd-7cc4-4c31-9e6f-7ef306428f09_ActionId">
    <vt:lpwstr>2b6700a6-74ec-4eb8-b1b0-c63ba28479a5</vt:lpwstr>
  </property>
  <property fmtid="{D5CDD505-2E9C-101B-9397-08002B2CF9AE}" pid="4" name="MSIP_Label_fde7aacd-7cc4-4c31-9e6f-7ef306428f09_ContentBits">
    <vt:lpwstr>1</vt:lpwstr>
  </property>
  <property fmtid="{D5CDD505-2E9C-101B-9397-08002B2CF9AE}" pid="5" name="MSIP_Label_fde7aacd-7cc4-4c31-9e6f-7ef306428f09_Enabled">
    <vt:lpwstr>true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etDate">
    <vt:lpwstr>2025-01-07T19:00:11Z</vt:lpwstr>
  </property>
  <property fmtid="{D5CDD505-2E9C-101B-9397-08002B2CF9AE}" pid="9" name="MSIP_Label_fde7aacd-7cc4-4c31-9e6f-7ef306428f09_SiteId">
    <vt:lpwstr>ab9bba98-684a-43fb-add8-9c2bebede229</vt:lpwstr>
  </property>
  <property fmtid="{D5CDD505-2E9C-101B-9397-08002B2CF9AE}" pid="10" name="MediaServiceImageTags">
    <vt:lpwstr/>
  </property>
</Properties>
</file>