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jorge\Desktop\School CS\CIS 26\"/>
    </mc:Choice>
  </mc:AlternateContent>
  <xr:revisionPtr revIDLastSave="0" documentId="13_ncr:1_{5CC75E73-8108-4891-8FEF-304F5879B68B}" xr6:coauthVersionLast="47" xr6:coauthVersionMax="47" xr10:uidLastSave="{00000000-0000-0000-0000-000000000000}"/>
  <bookViews>
    <workbookView xWindow="-110" yWindow="-110" windowWidth="19420" windowHeight="11020" activeTab="1" xr2:uid="{3FE0F79E-A3E7-447F-A4D1-35725667A013}"/>
  </bookViews>
  <sheets>
    <sheet name="Documentation" sheetId="1" r:id="rId1"/>
    <sheet name="Analysis" sheetId="3" r:id="rId2"/>
    <sheet name="Rentals by Type" sheetId="4" r:id="rId3"/>
    <sheet name="Car Models" sheetId="2" r:id="rId4"/>
    <sheet name="Revenue by Year" sheetId="5" r:id="rId5"/>
    <sheet name="Market Share" sheetId="7" r:id="rId6"/>
  </sheets>
  <definedNames>
    <definedName name="_xlnm.Print_Area" localSheetId="1">Analysis!$A$1:$J$36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4" l="1"/>
  <c r="B8" i="4"/>
  <c r="B10" i="2"/>
  <c r="B18" i="4" l="1"/>
</calcChain>
</file>

<file path=xl/sharedStrings.xml><?xml version="1.0" encoding="utf-8"?>
<sst xmlns="http://schemas.openxmlformats.org/spreadsheetml/2006/main" count="109" uniqueCount="48">
  <si>
    <t>Certus Car Rental</t>
  </si>
  <si>
    <t>Author</t>
  </si>
  <si>
    <t>Date</t>
  </si>
  <si>
    <t>Purpose</t>
  </si>
  <si>
    <t>Type</t>
  </si>
  <si>
    <t>MUV</t>
  </si>
  <si>
    <t>SUV</t>
  </si>
  <si>
    <t>Economy Car</t>
  </si>
  <si>
    <t>Executive Car</t>
  </si>
  <si>
    <t>Luxury Car</t>
  </si>
  <si>
    <t>Revenue ($bil)</t>
  </si>
  <si>
    <t>Total</t>
  </si>
  <si>
    <t>Rentals by Car Type</t>
  </si>
  <si>
    <t>Location</t>
  </si>
  <si>
    <t>Airport</t>
  </si>
  <si>
    <t>Off-Airport</t>
  </si>
  <si>
    <t>Rentals by Type</t>
  </si>
  <si>
    <t>Leisure</t>
  </si>
  <si>
    <t>Commercial</t>
  </si>
  <si>
    <t>Market</t>
  </si>
  <si>
    <t>Americas</t>
  </si>
  <si>
    <t>International</t>
  </si>
  <si>
    <t>Year</t>
  </si>
  <si>
    <t>Revenue ($bil) by Year</t>
  </si>
  <si>
    <t>Market Share</t>
  </si>
  <si>
    <t>Brand</t>
  </si>
  <si>
    <t>Certus</t>
  </si>
  <si>
    <t>Market Revenue ($bil)</t>
  </si>
  <si>
    <t>Lamark</t>
  </si>
  <si>
    <t>Centz</t>
  </si>
  <si>
    <t>Ball Rental</t>
  </si>
  <si>
    <t>Colt Cars</t>
  </si>
  <si>
    <t>Market Analysis</t>
  </si>
  <si>
    <t>Car Type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</si>
  <si>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</si>
  <si>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</si>
  <si>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</si>
  <si>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</si>
  <si>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</si>
  <si>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</si>
  <si>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</si>
  <si>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</si>
  <si>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</si>
  <si>
    <t>Y2020</t>
  </si>
  <si>
    <t>Y2021</t>
  </si>
  <si>
    <t>Trend</t>
  </si>
  <si>
    <t>To perform a market analysis for Certus Car Rental using charts and graphical tools in order to highlight important trends and relationships</t>
  </si>
  <si>
    <t>Jorge Rivas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</si>
</sst>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4"/>
      <name val="Cooper Black"/>
      <family val="1"/>
    </font>
    <font>
      <b/>
      <sz val="13"/>
      <color theme="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32">
    <xf numFmtId="0" fontId="0" fillId="0" borderId="0" xfId="0"/>
    <xf numFmtId="0" fontId="0" fillId="0" borderId="2" xfId="0" applyBorder="1"/>
    <xf numFmtId="0" fontId="6" fillId="0" borderId="0" xfId="3" applyFont="1"/>
    <xf numFmtId="164" fontId="0" fillId="0" borderId="2" xfId="1" applyNumberFormat="1" applyFont="1" applyBorder="1"/>
    <xf numFmtId="0" fontId="0" fillId="3" borderId="2" xfId="0" applyFill="1" applyBorder="1"/>
    <xf numFmtId="0" fontId="0" fillId="4" borderId="2" xfId="0" applyFill="1" applyBorder="1"/>
    <xf numFmtId="0" fontId="7" fillId="0" borderId="0" xfId="4" applyFont="1" applyBorder="1" applyAlignment="1">
      <alignment horizontal="left" indent="1"/>
    </xf>
    <xf numFmtId="164" fontId="0" fillId="0" borderId="2" xfId="0" applyNumberFormat="1" applyBorder="1"/>
    <xf numFmtId="0" fontId="4" fillId="5" borderId="2" xfId="0" applyFont="1" applyFill="1" applyBorder="1"/>
    <xf numFmtId="164" fontId="4" fillId="5" borderId="2" xfId="0" applyNumberFormat="1" applyFont="1" applyFill="1" applyBorder="1"/>
    <xf numFmtId="0" fontId="0" fillId="6" borderId="2" xfId="0" applyFill="1" applyBorder="1"/>
    <xf numFmtId="0" fontId="0" fillId="3" borderId="2" xfId="0" applyFill="1" applyBorder="1" applyAlignment="1">
      <alignment horizontal="center"/>
    </xf>
    <xf numFmtId="0" fontId="7" fillId="0" borderId="0" xfId="4" applyFont="1" applyBorder="1" applyAlignment="1">
      <alignment horizontal="left"/>
    </xf>
    <xf numFmtId="0" fontId="7" fillId="0" borderId="0" xfId="4" applyFont="1" applyBorder="1" applyAlignment="1"/>
    <xf numFmtId="10" fontId="0" fillId="0" borderId="2" xfId="2" applyNumberFormat="1" applyFont="1" applyBorder="1"/>
    <xf numFmtId="8" fontId="9" fillId="0" borderId="0" xfId="0" applyNumberFormat="1" applyFont="1" applyAlignment="1">
      <alignment horizontal="left" vertical="center"/>
    </xf>
    <xf numFmtId="0" fontId="8" fillId="0" borderId="3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9" fillId="0" borderId="0" xfId="0" applyNumberFormat="1" applyFont="1" applyAlignment="1">
      <alignment horizontal="left" vertical="center"/>
    </xf>
    <xf numFmtId="10" fontId="0" fillId="0" borderId="0" xfId="2" applyNumberFormat="1" applyFont="1"/>
    <xf numFmtId="0" fontId="8" fillId="3" borderId="0" xfId="0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164" fontId="0" fillId="0" borderId="0" xfId="2" applyNumberFormat="1" applyFont="1"/>
    <xf numFmtId="0" fontId="5" fillId="2" borderId="2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 wrapText="1" indent="1"/>
    </xf>
    <xf numFmtId="14" fontId="0" fillId="0" borderId="2" xfId="0" applyNumberFormat="1" applyBorder="1" applyAlignment="1">
      <alignment horizontal="left" vertical="top" wrapText="1" indent="1"/>
    </xf>
    <xf numFmtId="0" fontId="0" fillId="0" borderId="0" xfId="0" applyAlignment="1"/>
    <xf numFmtId="8" fontId="9" fillId="0" borderId="0" xfId="0" applyNumberFormat="1" applyFont="1" applyAlignment="1">
      <alignment horizontal="left" vertical="center"/>
    </xf>
    <xf numFmtId="8" fontId="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0" fontId="9" fillId="0" borderId="4" xfId="0" applyNumberFormat="1" applyFont="1" applyBorder="1" applyAlignment="1">
      <alignment horizontal="left" vertical="center"/>
    </xf>
    <xf numFmtId="10" fontId="9" fillId="0" borderId="0" xfId="0" applyNumberFormat="1" applyFont="1" applyAlignment="1">
      <alignment horizontal="left" vertical="center"/>
    </xf>
  </cellXfs>
  <cellStyles count="5">
    <cellStyle name="Currency" xfId="1" builtinId="4"/>
    <cellStyle name="Heading 2" xfId="4" builtinId="17"/>
    <cellStyle name="Normal" xfId="0" builtinId="0"/>
    <cellStyle name="Percent" xfId="2" builtinId="5"/>
    <cellStyle name="Title" xfId="3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42F-430E-830A-903356DE2EC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42F-430E-830A-903356DE2EC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'Rentals by Type'!$A$6:$A$7</c:f>
              <c:strCache>
                <c:ptCount val="2"/>
                <c:pt idx="0">
                  <c:v>Airport</c:v>
                </c:pt>
                <c:pt idx="1">
                  <c:v>Off-Airport</c:v>
                </c:pt>
              </c:strCache>
            </c:strRef>
          </c:cat>
          <c:val>
            <c:numRef>
              <c:f>'Rentals by Type'!$B$6:$B$7</c:f>
              <c:numCache>
                <c:formatCode>"$"#,##0.00</c:formatCode>
                <c:ptCount val="2"/>
                <c:pt idx="0">
                  <c:v>10.83</c:v>
                </c:pt>
                <c:pt idx="1">
                  <c:v>3.42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42F-430E-830A-903356DE2EC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BE8-4782-AFC6-9DE6CED1B63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BE8-4782-AFC6-9DE6CED1B63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'Rentals by Type'!$A$11:$A$12</c:f>
              <c:strCache>
                <c:ptCount val="2"/>
                <c:pt idx="0">
                  <c:v>Leisure</c:v>
                </c:pt>
                <c:pt idx="1">
                  <c:v>Commercial</c:v>
                </c:pt>
              </c:strCache>
            </c:strRef>
          </c:cat>
          <c:val>
            <c:numRef>
              <c:f>'Rentals by Type'!$B$11:$B$12</c:f>
              <c:numCache>
                <c:formatCode>"$"#,##0.00</c:formatCode>
                <c:ptCount val="2"/>
                <c:pt idx="0">
                  <c:v>8.01</c:v>
                </c:pt>
                <c:pt idx="1">
                  <c:v>6.24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BE8-4782-AFC6-9DE6CED1B63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C23-4D83-817D-D3735EE129F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C23-4D83-817D-D3735EE129F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'Rentals by Type'!$A$16:$A$17</c:f>
              <c:strCache>
                <c:ptCount val="2"/>
                <c:pt idx="0">
                  <c:v>Americas</c:v>
                </c:pt>
                <c:pt idx="1">
                  <c:v>International</c:v>
                </c:pt>
              </c:strCache>
            </c:strRef>
          </c:cat>
          <c:val>
            <c:numRef>
              <c:f>'Rentals by Type'!$B$16:$B$17</c:f>
              <c:numCache>
                <c:formatCode>"$"#,##0.00</c:formatCode>
                <c:ptCount val="2"/>
                <c:pt idx="0">
                  <c:v>9.9049999999999994</c:v>
                </c:pt>
                <c:pt idx="1">
                  <c:v>4.3449999999999998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C23-4D83-817D-D3735EE129F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'Car Models'!$B$4</c:f>
              <c:strCache>
                <c:ptCount val="1"/>
                <c:pt idx="0">
                  <c:v>Revenue ($bil)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'Car Models'!$A$5:$A$9</c:f>
              <c:strCache>
                <c:ptCount val="5"/>
                <c:pt idx="0">
                  <c:v>MUV</c:v>
                </c:pt>
                <c:pt idx="1">
                  <c:v>SUV</c:v>
                </c:pt>
                <c:pt idx="2">
                  <c:v>Economy Car</c:v>
                </c:pt>
                <c:pt idx="3">
                  <c:v>Executive Car</c:v>
                </c:pt>
                <c:pt idx="4">
                  <c:v>Luxury Car</c:v>
                </c:pt>
              </c:strCache>
            </c:strRef>
          </c:cat>
          <c:val>
            <c:numRef>
              <c:f>'Car Models'!$B$5:$B$9</c:f>
              <c:numCache>
                <c:formatCode>"$"#,##0.00</c:formatCode>
                <c:ptCount val="5"/>
                <c:pt idx="0">
                  <c:v>2.0640000000000001</c:v>
                </c:pt>
                <c:pt idx="1">
                  <c:v>2.1800000000000002</c:v>
                </c:pt>
                <c:pt idx="2">
                  <c:v>3.8</c:v>
                </c:pt>
                <c:pt idx="3">
                  <c:v>3.36</c:v>
                </c:pt>
                <c:pt idx="4">
                  <c:v>2.85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0E-43FB-A7A4-39F3EE2F5C3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539838368"/>
        <c:axId val="539840664"/>
      </c:barChart>
      <c:catAx>
        <c:axId val="53983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840664"/>
        <c:crosses val="autoZero"/>
        <c:auto val="1"/>
        <c:lblAlgn val="ctr"/>
        <c:lblOffset val="100"/>
        <c:noMultiLvlLbl val="0"/>
      </c:catAx>
      <c:valAx>
        <c:axId val="539840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838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'Revenue by Year'!$B$4</c:f>
              <c:strCache>
                <c:ptCount val="1"/>
                <c:pt idx="0">
                  <c:v>MUV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'Revenue by Year'!$A$5:$A$15</c15:sqref>
                  </c15:fullRef>
                </c:ext>
              </c:extLst>
              <c:f>('Revenue by Year'!$A$5,'Revenue by Year'!$A$7,'Revenue by Year'!$A$9,'Revenue by Year'!$A$11,'Revenue by Year'!$A$13,'Revenue by Year'!$A$15)</c:f>
              <c:strCache>
                <c:ptCount val="6"/>
                <c:pt idx="0">
                  <c:v>Y2011</c:v>
                </c:pt>
                <c:pt idx="1">
                  <c:v>Y2013</c:v>
                </c:pt>
                <c:pt idx="2">
                  <c:v>Y2015</c:v>
                </c:pt>
                <c:pt idx="3">
                  <c:v>Y2017</c:v>
                </c:pt>
                <c:pt idx="4">
                  <c:v>Y2019</c:v>
                </c:pt>
                <c:pt idx="5">
                  <c:v>Y2021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'Revenue by Year'!$B$5:$B$15</c15:sqref>
                  </c15:fullRef>
                </c:ext>
              </c:extLst>
              <c:f>('Revenue by Year'!$B$5,'Revenue by Year'!$B$7,'Revenue by Year'!$B$9,'Revenue by Year'!$B$11,'Revenue by Year'!$B$13,'Revenue by Year'!$B$15)</c:f>
              <c:numCache>
                <c:formatCode>"$"#,##0.00</c:formatCode>
                <c:ptCount val="6"/>
                <c:pt idx="0">
                  <c:v>1.57</c:v>
                </c:pt>
                <c:pt idx="1">
                  <c:v>1.855</c:v>
                </c:pt>
                <c:pt idx="2">
                  <c:v>1.875</c:v>
                </c:pt>
                <c:pt idx="3">
                  <c:v>2.31</c:v>
                </c:pt>
                <c:pt idx="4">
                  <c:v>2.27</c:v>
                </c:pt>
                <c:pt idx="5">
                  <c:v>2.0640000000000001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E3-4EDC-A1F9-2837A84E3067}"/>
            </c:ext>
          </c:extLst>
        </c:ser>
        <c:ser>
          <c:idx val="1"/>
          <c:order val="1"/>
          <c:tx>
            <c:strRef>
              <c:f>'Revenue by Year'!$C$4</c:f>
              <c:strCache>
                <c:ptCount val="1"/>
                <c:pt idx="0">
                  <c:v>SUV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'Revenue by Year'!$A$5:$A$15</c15:sqref>
                  </c15:fullRef>
                </c:ext>
              </c:extLst>
              <c:f>('Revenue by Year'!$A$5,'Revenue by Year'!$A$7,'Revenue by Year'!$A$9,'Revenue by Year'!$A$11,'Revenue by Year'!$A$13,'Revenue by Year'!$A$15)</c:f>
              <c:strCache>
                <c:ptCount val="6"/>
                <c:pt idx="0">
                  <c:v>Y2011</c:v>
                </c:pt>
                <c:pt idx="1">
                  <c:v>Y2013</c:v>
                </c:pt>
                <c:pt idx="2">
                  <c:v>Y2015</c:v>
                </c:pt>
                <c:pt idx="3">
                  <c:v>Y2017</c:v>
                </c:pt>
                <c:pt idx="4">
                  <c:v>Y2019</c:v>
                </c:pt>
                <c:pt idx="5">
                  <c:v>Y2021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'Revenue by Year'!$C$5:$C$15</c15:sqref>
                  </c15:fullRef>
                </c:ext>
              </c:extLst>
              <c:f>('Revenue by Year'!$C$5,'Revenue by Year'!$C$7,'Revenue by Year'!$C$9,'Revenue by Year'!$C$11,'Revenue by Year'!$C$13,'Revenue by Year'!$C$15)</c:f>
              <c:numCache>
                <c:formatCode>"$"#,##0.00</c:formatCode>
                <c:ptCount val="6"/>
                <c:pt idx="0">
                  <c:v>1.17</c:v>
                </c:pt>
                <c:pt idx="1">
                  <c:v>1.7450000000000001</c:v>
                </c:pt>
                <c:pt idx="2">
                  <c:v>1.7050000000000001</c:v>
                </c:pt>
                <c:pt idx="3">
                  <c:v>2.14</c:v>
                </c:pt>
                <c:pt idx="4">
                  <c:v>1.98</c:v>
                </c:pt>
                <c:pt idx="5">
                  <c:v>2.1800000000000002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E3-4EDC-A1F9-2837A84E3067}"/>
            </c:ext>
          </c:extLst>
        </c:ser>
        <c:ser>
          <c:idx val="2"/>
          <c:order val="2"/>
          <c:tx>
            <c:strRef>
              <c:f>'Revenue by Year'!$D$4</c:f>
              <c:strCache>
                <c:ptCount val="1"/>
                <c:pt idx="0">
                  <c:v>Economy Car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'Revenue by Year'!$A$5:$A$15</c15:sqref>
                  </c15:fullRef>
                </c:ext>
              </c:extLst>
              <c:f>('Revenue by Year'!$A$5,'Revenue by Year'!$A$7,'Revenue by Year'!$A$9,'Revenue by Year'!$A$11,'Revenue by Year'!$A$13,'Revenue by Year'!$A$15)</c:f>
              <c:strCache>
                <c:ptCount val="6"/>
                <c:pt idx="0">
                  <c:v>Y2011</c:v>
                </c:pt>
                <c:pt idx="1">
                  <c:v>Y2013</c:v>
                </c:pt>
                <c:pt idx="2">
                  <c:v>Y2015</c:v>
                </c:pt>
                <c:pt idx="3">
                  <c:v>Y2017</c:v>
                </c:pt>
                <c:pt idx="4">
                  <c:v>Y2019</c:v>
                </c:pt>
                <c:pt idx="5">
                  <c:v>Y2021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'Revenue by Year'!$D$5:$D$15</c15:sqref>
                  </c15:fullRef>
                </c:ext>
              </c:extLst>
              <c:f>('Revenue by Year'!$D$5,'Revenue by Year'!$D$7,'Revenue by Year'!$D$9,'Revenue by Year'!$D$11,'Revenue by Year'!$D$13,'Revenue by Year'!$D$15)</c:f>
              <c:numCache>
                <c:formatCode>"$"#,##0.00</c:formatCode>
                <c:ptCount val="6"/>
                <c:pt idx="0">
                  <c:v>4.7350000000000003</c:v>
                </c:pt>
                <c:pt idx="1">
                  <c:v>4.6950000000000003</c:v>
                </c:pt>
                <c:pt idx="2">
                  <c:v>4.68</c:v>
                </c:pt>
                <c:pt idx="3">
                  <c:v>4.95</c:v>
                </c:pt>
                <c:pt idx="4">
                  <c:v>4.6100000000000003</c:v>
                </c:pt>
                <c:pt idx="5">
                  <c:v>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E3-4EDC-A1F9-2837A84E3067}"/>
            </c:ext>
          </c:extLst>
        </c:ser>
        <c:ser>
          <c:idx val="3"/>
          <c:order val="3"/>
          <c:tx>
            <c:strRef>
              <c:f>'Revenue by Year'!$E$4</c:f>
              <c:strCache>
                <c:ptCount val="1"/>
                <c:pt idx="0">
                  <c:v>Executive Car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'Revenue by Year'!$A$5:$A$15</c15:sqref>
                  </c15:fullRef>
                </c:ext>
              </c:extLst>
              <c:f>('Revenue by Year'!$A$5,'Revenue by Year'!$A$7,'Revenue by Year'!$A$9,'Revenue by Year'!$A$11,'Revenue by Year'!$A$13,'Revenue by Year'!$A$15)</c:f>
              <c:strCache>
                <c:ptCount val="6"/>
                <c:pt idx="0">
                  <c:v>Y2011</c:v>
                </c:pt>
                <c:pt idx="1">
                  <c:v>Y2013</c:v>
                </c:pt>
                <c:pt idx="2">
                  <c:v>Y2015</c:v>
                </c:pt>
                <c:pt idx="3">
                  <c:v>Y2017</c:v>
                </c:pt>
                <c:pt idx="4">
                  <c:v>Y2019</c:v>
                </c:pt>
                <c:pt idx="5">
                  <c:v>Y2021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'Revenue by Year'!$E$5:$E$15</c15:sqref>
                  </c15:fullRef>
                </c:ext>
              </c:extLst>
              <c:f>('Revenue by Year'!$E$5,'Revenue by Year'!$E$7,'Revenue by Year'!$E$9,'Revenue by Year'!$E$11,'Revenue by Year'!$E$13,'Revenue by Year'!$E$15)</c:f>
              <c:numCache>
                <c:formatCode>"$"#,##0.00</c:formatCode>
                <c:ptCount val="6"/>
                <c:pt idx="0">
                  <c:v>2.73</c:v>
                </c:pt>
                <c:pt idx="1">
                  <c:v>2.5649999999999999</c:v>
                </c:pt>
                <c:pt idx="2">
                  <c:v>2.78</c:v>
                </c:pt>
                <c:pt idx="3">
                  <c:v>3.44</c:v>
                </c:pt>
                <c:pt idx="4">
                  <c:v>3.42</c:v>
                </c:pt>
                <c:pt idx="5">
                  <c:v>3.36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7E3-4EDC-A1F9-2837A84E3067}"/>
            </c:ext>
          </c:extLst>
        </c:ser>
        <c:ser>
          <c:idx val="4"/>
          <c:order val="4"/>
          <c:tx>
            <c:strRef>
              <c:f>'Revenue by Year'!$F$4</c:f>
              <c:strCache>
                <c:ptCount val="1"/>
                <c:pt idx="0">
                  <c:v>Luxury Car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'Revenue by Year'!$A$5:$A$15</c15:sqref>
                  </c15:fullRef>
                </c:ext>
              </c:extLst>
              <c:f>('Revenue by Year'!$A$5,'Revenue by Year'!$A$7,'Revenue by Year'!$A$9,'Revenue by Year'!$A$11,'Revenue by Year'!$A$13,'Revenue by Year'!$A$15)</c:f>
              <c:strCache>
                <c:ptCount val="6"/>
                <c:pt idx="0">
                  <c:v>Y2011</c:v>
                </c:pt>
                <c:pt idx="1">
                  <c:v>Y2013</c:v>
                </c:pt>
                <c:pt idx="2">
                  <c:v>Y2015</c:v>
                </c:pt>
                <c:pt idx="3">
                  <c:v>Y2017</c:v>
                </c:pt>
                <c:pt idx="4">
                  <c:v>Y2019</c:v>
                </c:pt>
                <c:pt idx="5">
                  <c:v>Y2021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'Revenue by Year'!$F$5:$F$15</c15:sqref>
                  </c15:fullRef>
                </c:ext>
              </c:extLst>
              <c:f>('Revenue by Year'!$F$5,'Revenue by Year'!$F$7,'Revenue by Year'!$F$9,'Revenue by Year'!$F$11,'Revenue by Year'!$F$13,'Revenue by Year'!$F$15)</c:f>
              <c:numCache>
                <c:formatCode>"$"#,##0.00</c:formatCode>
                <c:ptCount val="6"/>
                <c:pt idx="0">
                  <c:v>2.5249999999999999</c:v>
                </c:pt>
                <c:pt idx="1">
                  <c:v>2.0550000000000002</c:v>
                </c:pt>
                <c:pt idx="2">
                  <c:v>2.4500000000000002</c:v>
                </c:pt>
                <c:pt idx="3">
                  <c:v>2.97</c:v>
                </c:pt>
                <c:pt idx="4">
                  <c:v>3.05</c:v>
                </c:pt>
                <c:pt idx="5">
                  <c:v>2.85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7E3-4EDC-A1F9-2837A84E3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9881008"/>
        <c:axId val="539881336"/>
      </c:lineChart>
      <c:catAx>
        <c:axId val="539881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881336"/>
        <c:crosses val="autoZero"/>
        <c:auto val="1"/>
        <c:lblAlgn val="ctr"/>
        <c:lblOffset val="100"/>
        <c:noMultiLvlLbl val="0"/>
      </c:catAx>
      <c:valAx>
        <c:axId val="539881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</a:t>
                </a:r>
                <a:r>
                  <a:rPr lang="en-US" baseline="0"/>
                  <a:t> ($bil)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881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7938</xdr:colOff>
      <xdr:row>4</xdr:row>
      <xdr:rowOff>9526</xdr:rowOff>
    </xdr:from>
    <xdr:to>
      <xdr:col>6</xdr:col>
      <xdr:colOff>10583</xdr:colOff>
      <xdr:row>9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64F4D3-AF5B-4136-BC83-AE331509D4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7939</xdr:colOff>
      <xdr:row>4</xdr:row>
      <xdr:rowOff>9525</xdr:rowOff>
    </xdr:from>
    <xdr:to>
      <xdr:col>8</xdr:col>
      <xdr:colOff>5292</xdr:colOff>
      <xdr:row>9</xdr:row>
      <xdr:rowOff>10584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A1AD47-6DEA-4701-ACE3-2F474B577E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187853</xdr:colOff>
      <xdr:row>4</xdr:row>
      <xdr:rowOff>9525</xdr:rowOff>
    </xdr:from>
    <xdr:to>
      <xdr:col>10</xdr:col>
      <xdr:colOff>21166</xdr:colOff>
      <xdr:row>9</xdr:row>
      <xdr:rowOff>15875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BD85341-809B-485C-A445-647E7FE650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2646</xdr:colOff>
      <xdr:row>10</xdr:row>
      <xdr:rowOff>4234</xdr:rowOff>
    </xdr:from>
    <xdr:to>
      <xdr:col>6</xdr:col>
      <xdr:colOff>5291</xdr:colOff>
      <xdr:row>21</xdr:row>
      <xdr:rowOff>15875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EA79E9FD-C6F6-4C0D-85F5-F0F44C1AD2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2647</xdr:colOff>
      <xdr:row>9</xdr:row>
      <xdr:rowOff>178858</xdr:rowOff>
    </xdr:from>
    <xdr:to>
      <xdr:col>9</xdr:col>
      <xdr:colOff>2592916</xdr:colOff>
      <xdr:row>20</xdr:row>
      <xdr:rowOff>179916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9687FCD2-BBC5-40E9-84FF-83440D5A28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F5745-A1B5-4D3C-8B37-DC27AF87411E}">
  <dimension ref="A1:B5"/>
  <sheetViews>
    <sheetView zoomScale="120" zoomScaleNormal="120" workbookViewId="0">
      <selection activeCell="B5" sqref="B5"/>
    </sheetView>
  </sheetViews>
  <sheetFormatPr defaultRowHeight="14.5" x14ac:dyDescent="0.35"/>
  <cols>
    <col min="2" max="2" width="44.26953125" customWidth="1"/>
  </cols>
  <sheetData>
    <row r="1" spans="1:2" ht="27.5" x14ac:dyDescent="0.55000000000000004">
      <c r="A1" s="2" t="s">
        <v>0</v>
      </c>
    </row>
    <row r="3" spans="1:2" x14ac:dyDescent="0.35">
      <c r="A3" s="23" t="s">
        <v>1</v>
      </c>
      <c r="B3" s="24" t="s">
        <v>47</v>
      </c>
    </row>
    <row r="4" spans="1:2" x14ac:dyDescent="0.35">
      <c r="A4" s="23" t="s">
        <v>2</v>
      </c>
      <c r="B4" s="25">
        <v>44495</v>
      </c>
    </row>
    <row r="5" spans="1:2" ht="43.5" x14ac:dyDescent="0.35">
      <c r="A5" s="23" t="s">
        <v>3</v>
      </c>
      <c r="B5" s="2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F5E8B-F425-41FE-8375-31FB42E7A0D6}">
  <sheetPr>
    <pageSetUpPr fitToPage="1"/>
  </sheetPr>
  <dimension ref="A1:J36"/>
  <sheetViews>
    <sheetView tabSelected="1" zoomScale="120" zoomScaleNormal="120" workbookViewId="0">
      <selection activeCell="J23" sqref="J23"/>
    </sheetView>
  </sheetViews>
  <sheetFormatPr defaultRowHeight="14.5" x14ac:dyDescent="0.35"/>
  <cols>
    <col min="1" max="1" width="2.453125" customWidth="1"/>
    <col min="2" max="2" width="24.54296875" customWidth="1"/>
    <col min="3" max="3" width="3" customWidth="1"/>
    <col min="4" max="4" width="11.453125" customWidth="1"/>
    <col min="5" max="5" width="15.1796875" customWidth="1"/>
    <col min="6" max="6" width="10.54296875" customWidth="1"/>
    <col min="7" max="7" width="2.81640625" customWidth="1"/>
    <col min="8" max="8" width="37.1796875" customWidth="1"/>
    <col min="9" max="9" width="2.7265625" customWidth="1"/>
    <col min="10" max="10" width="37.1796875" customWidth="1"/>
    <col min="11" max="11" width="2.54296875" customWidth="1"/>
  </cols>
  <sheetData>
    <row r="1" spans="1:10" ht="27.5" x14ac:dyDescent="0.55000000000000004">
      <c r="A1" s="2" t="s">
        <v>0</v>
      </c>
    </row>
    <row r="2" spans="1:10" ht="17" x14ac:dyDescent="0.4">
      <c r="B2" s="12" t="s">
        <v>32</v>
      </c>
      <c r="C2" s="12"/>
      <c r="D2" s="12"/>
      <c r="E2" s="12"/>
      <c r="F2" s="12"/>
    </row>
    <row r="4" spans="1:10" ht="16" thickBot="1" x14ac:dyDescent="0.4">
      <c r="B4" s="16" t="s">
        <v>10</v>
      </c>
      <c r="C4" s="17"/>
      <c r="D4" s="17"/>
      <c r="E4" s="17"/>
      <c r="F4" s="17"/>
      <c r="J4" s="26"/>
    </row>
    <row r="5" spans="1:10" ht="21.75" customHeight="1" x14ac:dyDescent="0.35">
      <c r="B5" s="27">
        <v>14.25</v>
      </c>
      <c r="C5" s="15"/>
      <c r="D5" s="28"/>
      <c r="E5" s="28"/>
      <c r="F5" s="28"/>
      <c r="H5" s="29"/>
      <c r="J5" s="29"/>
    </row>
    <row r="6" spans="1:10" ht="21.75" customHeight="1" x14ac:dyDescent="0.35">
      <c r="B6" s="27"/>
      <c r="C6" s="15"/>
      <c r="D6" s="28"/>
      <c r="E6" s="28"/>
      <c r="F6" s="28"/>
      <c r="H6" s="29"/>
      <c r="J6" s="29"/>
    </row>
    <row r="7" spans="1:10" ht="21.75" customHeight="1" x14ac:dyDescent="0.35">
      <c r="B7" s="27"/>
      <c r="C7" s="15"/>
      <c r="D7" s="28"/>
      <c r="E7" s="28"/>
      <c r="F7" s="28"/>
      <c r="H7" s="29"/>
      <c r="J7" s="29"/>
    </row>
    <row r="8" spans="1:10" ht="21.75" customHeight="1" x14ac:dyDescent="0.35">
      <c r="B8" s="27"/>
      <c r="C8" s="15"/>
      <c r="D8" s="28"/>
      <c r="E8" s="28"/>
      <c r="F8" s="28"/>
      <c r="H8" s="29"/>
      <c r="J8" s="29"/>
    </row>
    <row r="9" spans="1:10" ht="21.75" customHeight="1" x14ac:dyDescent="0.35">
      <c r="B9" s="27"/>
      <c r="C9" s="15"/>
      <c r="D9" s="28"/>
      <c r="E9" s="28"/>
      <c r="F9" s="28"/>
      <c r="H9" s="29"/>
      <c r="J9" s="29"/>
    </row>
    <row r="11" spans="1:10" ht="15" customHeight="1" x14ac:dyDescent="0.35"/>
    <row r="12" spans="1:10" ht="15" customHeight="1" x14ac:dyDescent="0.35"/>
    <row r="13" spans="1:10" ht="15" customHeight="1" x14ac:dyDescent="0.35"/>
    <row r="14" spans="1:10" ht="15" customHeight="1" x14ac:dyDescent="0.35"/>
    <row r="15" spans="1:10" ht="15" customHeight="1" x14ac:dyDescent="0.35"/>
    <row r="19" spans="2:6" ht="15.5" x14ac:dyDescent="0.35">
      <c r="E19" s="17"/>
    </row>
    <row r="20" spans="2:6" x14ac:dyDescent="0.35">
      <c r="E20" s="19"/>
    </row>
    <row r="21" spans="2:6" x14ac:dyDescent="0.35">
      <c r="E21" s="19"/>
    </row>
    <row r="22" spans="2:6" x14ac:dyDescent="0.35">
      <c r="E22" s="19"/>
    </row>
    <row r="23" spans="2:6" x14ac:dyDescent="0.35">
      <c r="E23" s="19"/>
    </row>
    <row r="24" spans="2:6" ht="16.5" customHeight="1" thickBot="1" x14ac:dyDescent="0.4">
      <c r="B24" s="16" t="s">
        <v>24</v>
      </c>
      <c r="C24" s="17"/>
      <c r="D24" s="20" t="s">
        <v>25</v>
      </c>
      <c r="E24" s="21" t="s">
        <v>24</v>
      </c>
      <c r="F24" s="21" t="s">
        <v>45</v>
      </c>
    </row>
    <row r="25" spans="2:6" ht="16.5" customHeight="1" x14ac:dyDescent="0.35">
      <c r="B25" s="30">
        <v>0.50190000000000001</v>
      </c>
      <c r="D25" t="s">
        <v>26</v>
      </c>
      <c r="E25" s="19">
        <v>0.50191449414731926</v>
      </c>
      <c r="F25" s="18"/>
    </row>
    <row r="26" spans="2:6" ht="16.5" customHeight="1" x14ac:dyDescent="0.35">
      <c r="B26" s="31"/>
      <c r="D26" t="s">
        <v>28</v>
      </c>
      <c r="E26" s="19">
        <v>0.14125338603035717</v>
      </c>
      <c r="F26" s="18"/>
    </row>
    <row r="27" spans="2:6" ht="16.5" customHeight="1" x14ac:dyDescent="0.35">
      <c r="B27" s="31"/>
      <c r="D27" t="s">
        <v>29</v>
      </c>
      <c r="E27" s="19">
        <v>0.23988417926851177</v>
      </c>
      <c r="F27" s="18"/>
    </row>
    <row r="28" spans="2:6" ht="16.5" customHeight="1" x14ac:dyDescent="0.35">
      <c r="B28" s="31"/>
      <c r="D28" t="s">
        <v>30</v>
      </c>
      <c r="E28" s="19">
        <v>7.9256887423517108E-2</v>
      </c>
      <c r="F28" s="18"/>
    </row>
    <row r="29" spans="2:6" ht="16.5" customHeight="1" x14ac:dyDescent="0.35">
      <c r="B29" s="31"/>
      <c r="D29" t="s">
        <v>31</v>
      </c>
      <c r="E29" s="19">
        <v>3.7691053130294805E-2</v>
      </c>
      <c r="F29" s="18"/>
    </row>
    <row r="30" spans="2:6" ht="16.5" customHeight="1" x14ac:dyDescent="0.35">
      <c r="B30" s="31"/>
    </row>
    <row r="31" spans="2:6" ht="16.5" customHeight="1" x14ac:dyDescent="0.35">
      <c r="D31" s="20" t="s">
        <v>25</v>
      </c>
      <c r="E31" s="21" t="s">
        <v>10</v>
      </c>
      <c r="F31" s="21" t="s">
        <v>45</v>
      </c>
    </row>
    <row r="32" spans="2:6" ht="16.5" customHeight="1" x14ac:dyDescent="0.35">
      <c r="D32" t="s">
        <v>26</v>
      </c>
      <c r="E32" s="22">
        <v>14.248699999999999</v>
      </c>
      <c r="F32" s="18"/>
    </row>
    <row r="33" spans="4:6" ht="16.5" customHeight="1" x14ac:dyDescent="0.35">
      <c r="D33" t="s">
        <v>28</v>
      </c>
      <c r="E33" s="22">
        <v>4.01</v>
      </c>
      <c r="F33" s="18"/>
    </row>
    <row r="34" spans="4:6" ht="16.5" customHeight="1" x14ac:dyDescent="0.35">
      <c r="D34" t="s">
        <v>29</v>
      </c>
      <c r="E34" s="22">
        <v>6.81</v>
      </c>
      <c r="F34" s="18"/>
    </row>
    <row r="35" spans="4:6" ht="16.5" customHeight="1" x14ac:dyDescent="0.35">
      <c r="D35" t="s">
        <v>30</v>
      </c>
      <c r="E35" s="22">
        <v>2.25</v>
      </c>
      <c r="F35" s="18"/>
    </row>
    <row r="36" spans="4:6" ht="16.5" customHeight="1" x14ac:dyDescent="0.35">
      <c r="D36" t="s">
        <v>31</v>
      </c>
      <c r="E36" s="22">
        <v>1.07</v>
      </c>
      <c r="F36" s="18"/>
    </row>
  </sheetData>
  <mergeCells count="5">
    <mergeCell ref="B5:B9"/>
    <mergeCell ref="D5:F9"/>
    <mergeCell ref="H5:H9"/>
    <mergeCell ref="B25:B30"/>
    <mergeCell ref="J5:J9"/>
  </mergeCells>
  <pageMargins left="0.7" right="0.7" top="0.75" bottom="0.75" header="0.3" footer="0.3"/>
  <pageSetup scale="81" orientation="landscape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213EC-35FC-4561-814A-3D5F4A609D8A}">
  <dimension ref="A1:B18"/>
  <sheetViews>
    <sheetView topLeftCell="A10" zoomScale="120" zoomScaleNormal="120" workbookViewId="0">
      <selection activeCell="A16" sqref="A16:B17"/>
    </sheetView>
  </sheetViews>
  <sheetFormatPr defaultRowHeight="14.5" x14ac:dyDescent="0.35"/>
  <cols>
    <col min="1" max="1" width="15.1796875" customWidth="1"/>
    <col min="2" max="2" width="14.7265625" customWidth="1"/>
  </cols>
  <sheetData>
    <row r="1" spans="1:2" ht="27.5" x14ac:dyDescent="0.55000000000000004">
      <c r="A1" s="2" t="s">
        <v>0</v>
      </c>
    </row>
    <row r="2" spans="1:2" ht="17" x14ac:dyDescent="0.4">
      <c r="A2" s="6" t="s">
        <v>16</v>
      </c>
    </row>
    <row r="5" spans="1:2" x14ac:dyDescent="0.35">
      <c r="A5" s="5" t="s">
        <v>19</v>
      </c>
      <c r="B5" s="5" t="s">
        <v>10</v>
      </c>
    </row>
    <row r="6" spans="1:2" x14ac:dyDescent="0.35">
      <c r="A6" s="1" t="s">
        <v>14</v>
      </c>
      <c r="B6" s="3">
        <v>10.83</v>
      </c>
    </row>
    <row r="7" spans="1:2" x14ac:dyDescent="0.35">
      <c r="A7" s="1" t="s">
        <v>15</v>
      </c>
      <c r="B7" s="3">
        <v>3.42</v>
      </c>
    </row>
    <row r="8" spans="1:2" x14ac:dyDescent="0.35">
      <c r="A8" s="8" t="s">
        <v>11</v>
      </c>
      <c r="B8" s="9">
        <f>SUM(B6:B7)</f>
        <v>14.25</v>
      </c>
    </row>
    <row r="10" spans="1:2" x14ac:dyDescent="0.35">
      <c r="A10" s="5" t="s">
        <v>33</v>
      </c>
      <c r="B10" s="5" t="s">
        <v>10</v>
      </c>
    </row>
    <row r="11" spans="1:2" x14ac:dyDescent="0.35">
      <c r="A11" s="1" t="s">
        <v>17</v>
      </c>
      <c r="B11" s="3">
        <v>8.01</v>
      </c>
    </row>
    <row r="12" spans="1:2" x14ac:dyDescent="0.35">
      <c r="A12" s="1" t="s">
        <v>18</v>
      </c>
      <c r="B12" s="3">
        <v>6.24</v>
      </c>
    </row>
    <row r="13" spans="1:2" x14ac:dyDescent="0.35">
      <c r="A13" s="8" t="s">
        <v>11</v>
      </c>
      <c r="B13" s="9">
        <f>SUM(B11:B12)</f>
        <v>14.25</v>
      </c>
    </row>
    <row r="15" spans="1:2" x14ac:dyDescent="0.35">
      <c r="A15" s="5" t="s">
        <v>13</v>
      </c>
      <c r="B15" s="5" t="s">
        <v>10</v>
      </c>
    </row>
    <row r="16" spans="1:2" x14ac:dyDescent="0.35">
      <c r="A16" s="1" t="s">
        <v>20</v>
      </c>
      <c r="B16" s="3">
        <v>9.9049999999999994</v>
      </c>
    </row>
    <row r="17" spans="1:2" x14ac:dyDescent="0.35">
      <c r="A17" s="1" t="s">
        <v>21</v>
      </c>
      <c r="B17" s="3">
        <v>4.3449999999999998</v>
      </c>
    </row>
    <row r="18" spans="1:2" x14ac:dyDescent="0.35">
      <c r="A18" s="8" t="s">
        <v>11</v>
      </c>
      <c r="B18" s="9">
        <f>SUM(B16:B17)</f>
        <v>14.25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89DC2-C240-4B4B-B50B-E5C4D117942F}">
  <dimension ref="A1:B10"/>
  <sheetViews>
    <sheetView zoomScale="120" zoomScaleNormal="120" workbookViewId="0">
      <selection activeCell="A4" sqref="A4:B9"/>
    </sheetView>
  </sheetViews>
  <sheetFormatPr defaultRowHeight="14.5" x14ac:dyDescent="0.35"/>
  <cols>
    <col min="1" max="1" width="15.1796875" customWidth="1"/>
    <col min="2" max="2" width="14.7265625" customWidth="1"/>
  </cols>
  <sheetData>
    <row r="1" spans="1:2" ht="27.5" x14ac:dyDescent="0.55000000000000004">
      <c r="A1" s="2" t="s">
        <v>0</v>
      </c>
    </row>
    <row r="2" spans="1:2" ht="17" x14ac:dyDescent="0.4">
      <c r="A2" s="6" t="s">
        <v>12</v>
      </c>
    </row>
    <row r="4" spans="1:2" x14ac:dyDescent="0.35">
      <c r="A4" s="5" t="s">
        <v>4</v>
      </c>
      <c r="B4" s="5" t="s">
        <v>10</v>
      </c>
    </row>
    <row r="5" spans="1:2" x14ac:dyDescent="0.35">
      <c r="A5" s="1" t="s">
        <v>5</v>
      </c>
      <c r="B5" s="3">
        <v>2.0640000000000001</v>
      </c>
    </row>
    <row r="6" spans="1:2" x14ac:dyDescent="0.35">
      <c r="A6" s="1" t="s">
        <v>6</v>
      </c>
      <c r="B6" s="3">
        <v>2.1800000000000002</v>
      </c>
    </row>
    <row r="7" spans="1:2" x14ac:dyDescent="0.35">
      <c r="A7" s="1" t="s">
        <v>7</v>
      </c>
      <c r="B7" s="3">
        <v>3.8</v>
      </c>
    </row>
    <row r="8" spans="1:2" x14ac:dyDescent="0.35">
      <c r="A8" s="1" t="s">
        <v>8</v>
      </c>
      <c r="B8" s="3">
        <v>3.36</v>
      </c>
    </row>
    <row r="9" spans="1:2" x14ac:dyDescent="0.35">
      <c r="A9" s="1" t="s">
        <v>9</v>
      </c>
      <c r="B9" s="3">
        <v>2.85</v>
      </c>
    </row>
    <row r="10" spans="1:2" x14ac:dyDescent="0.35">
      <c r="A10" s="8" t="s">
        <v>11</v>
      </c>
      <c r="B10" s="9">
        <f>SUM(B5:B9)</f>
        <v>14.254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29FF8-8198-4CB4-A1FA-EFFC3FA2C5B6}">
  <dimension ref="A1:F15"/>
  <sheetViews>
    <sheetView zoomScale="120" zoomScaleNormal="120" workbookViewId="0">
      <selection activeCell="A4" sqref="A4:F15"/>
    </sheetView>
  </sheetViews>
  <sheetFormatPr defaultRowHeight="14.5" x14ac:dyDescent="0.35"/>
  <cols>
    <col min="1" max="1" width="8.81640625" customWidth="1"/>
    <col min="2" max="6" width="13.26953125" customWidth="1"/>
  </cols>
  <sheetData>
    <row r="1" spans="1:6" ht="27.5" x14ac:dyDescent="0.55000000000000004">
      <c r="A1" s="2" t="s">
        <v>0</v>
      </c>
    </row>
    <row r="2" spans="1:6" ht="17" x14ac:dyDescent="0.4">
      <c r="A2" s="6" t="s">
        <v>23</v>
      </c>
    </row>
    <row r="4" spans="1:6" x14ac:dyDescent="0.35">
      <c r="A4" s="4" t="s">
        <v>22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9</v>
      </c>
    </row>
    <row r="5" spans="1:6" x14ac:dyDescent="0.35">
      <c r="A5" s="10" t="s">
        <v>34</v>
      </c>
      <c r="B5" s="7">
        <v>1.57</v>
      </c>
      <c r="C5" s="7">
        <v>1.17</v>
      </c>
      <c r="D5" s="7">
        <v>4.7350000000000003</v>
      </c>
      <c r="E5" s="7">
        <v>2.73</v>
      </c>
      <c r="F5" s="7">
        <v>2.5249999999999999</v>
      </c>
    </row>
    <row r="6" spans="1:6" x14ac:dyDescent="0.35">
      <c r="A6" s="10" t="s">
        <v>35</v>
      </c>
      <c r="B6" s="7">
        <v>1.78</v>
      </c>
      <c r="C6" s="7">
        <v>1.41</v>
      </c>
      <c r="D6" s="7">
        <v>4.4749999999999996</v>
      </c>
      <c r="E6" s="7">
        <v>2.6749999999999998</v>
      </c>
      <c r="F6" s="7">
        <v>2.0499999999999998</v>
      </c>
    </row>
    <row r="7" spans="1:6" x14ac:dyDescent="0.35">
      <c r="A7" s="10" t="s">
        <v>36</v>
      </c>
      <c r="B7" s="7">
        <v>1.855</v>
      </c>
      <c r="C7" s="7">
        <v>1.7450000000000001</v>
      </c>
      <c r="D7" s="7">
        <v>4.6950000000000003</v>
      </c>
      <c r="E7" s="7">
        <v>2.5649999999999999</v>
      </c>
      <c r="F7" s="7">
        <v>2.0550000000000002</v>
      </c>
    </row>
    <row r="8" spans="1:6" x14ac:dyDescent="0.35">
      <c r="A8" s="10" t="s">
        <v>37</v>
      </c>
      <c r="B8" s="7">
        <v>1.8149999999999999</v>
      </c>
      <c r="C8" s="7">
        <v>1.44</v>
      </c>
      <c r="D8" s="7">
        <v>4.5350000000000001</v>
      </c>
      <c r="E8" s="7">
        <v>2.5550000000000002</v>
      </c>
      <c r="F8" s="7">
        <v>1.74</v>
      </c>
    </row>
    <row r="9" spans="1:6" x14ac:dyDescent="0.35">
      <c r="A9" s="10" t="s">
        <v>38</v>
      </c>
      <c r="B9" s="7">
        <v>1.875</v>
      </c>
      <c r="C9" s="7">
        <v>1.7050000000000001</v>
      </c>
      <c r="D9" s="7">
        <v>4.68</v>
      </c>
      <c r="E9" s="7">
        <v>2.78</v>
      </c>
      <c r="F9" s="7">
        <v>2.4500000000000002</v>
      </c>
    </row>
    <row r="10" spans="1:6" x14ac:dyDescent="0.35">
      <c r="A10" s="10" t="s">
        <v>39</v>
      </c>
      <c r="B10" s="7">
        <v>2.15</v>
      </c>
      <c r="C10" s="7">
        <v>1.8049999999999999</v>
      </c>
      <c r="D10" s="7">
        <v>4.2699999999999996</v>
      </c>
      <c r="E10" s="7">
        <v>3.11</v>
      </c>
      <c r="F10" s="7">
        <v>2.84</v>
      </c>
    </row>
    <row r="11" spans="1:6" x14ac:dyDescent="0.35">
      <c r="A11" s="10" t="s">
        <v>40</v>
      </c>
      <c r="B11" s="7">
        <v>2.31</v>
      </c>
      <c r="C11" s="7">
        <v>2.14</v>
      </c>
      <c r="D11" s="7">
        <v>4.95</v>
      </c>
      <c r="E11" s="7">
        <v>3.44</v>
      </c>
      <c r="F11" s="7">
        <v>2.97</v>
      </c>
    </row>
    <row r="12" spans="1:6" x14ac:dyDescent="0.35">
      <c r="A12" s="10" t="s">
        <v>41</v>
      </c>
      <c r="B12" s="7">
        <v>2.21</v>
      </c>
      <c r="C12" s="7">
        <v>2.1800000000000002</v>
      </c>
      <c r="D12" s="7">
        <v>5.01</v>
      </c>
      <c r="E12" s="7">
        <v>3.58</v>
      </c>
      <c r="F12" s="7">
        <v>3.11</v>
      </c>
    </row>
    <row r="13" spans="1:6" x14ac:dyDescent="0.35">
      <c r="A13" s="10" t="s">
        <v>42</v>
      </c>
      <c r="B13" s="7">
        <v>2.27</v>
      </c>
      <c r="C13" s="7">
        <v>1.98</v>
      </c>
      <c r="D13" s="7">
        <v>4.6100000000000003</v>
      </c>
      <c r="E13" s="7">
        <v>3.42</v>
      </c>
      <c r="F13" s="7">
        <v>3.05</v>
      </c>
    </row>
    <row r="14" spans="1:6" x14ac:dyDescent="0.35">
      <c r="A14" s="10" t="s">
        <v>43</v>
      </c>
      <c r="B14" s="7">
        <v>2.0249999999999999</v>
      </c>
      <c r="C14" s="7">
        <v>2.0099999999999998</v>
      </c>
      <c r="D14" s="7">
        <v>4.5549999999999997</v>
      </c>
      <c r="E14" s="7">
        <v>3.44</v>
      </c>
      <c r="F14" s="7">
        <v>3.12</v>
      </c>
    </row>
    <row r="15" spans="1:6" x14ac:dyDescent="0.35">
      <c r="A15" s="10" t="s">
        <v>44</v>
      </c>
      <c r="B15" s="3">
        <v>2.0640000000000001</v>
      </c>
      <c r="C15" s="3">
        <v>2.1800000000000002</v>
      </c>
      <c r="D15" s="3">
        <v>3.8</v>
      </c>
      <c r="E15" s="3">
        <v>3.36</v>
      </c>
      <c r="F15" s="3">
        <v>2.85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FBABE-E3CC-471D-B3E3-A1926CE3CF30}">
  <dimension ref="A1:F29"/>
  <sheetViews>
    <sheetView zoomScale="120" zoomScaleNormal="120" workbookViewId="0">
      <selection activeCell="A2" sqref="A2"/>
    </sheetView>
  </sheetViews>
  <sheetFormatPr defaultRowHeight="14.5" x14ac:dyDescent="0.35"/>
  <cols>
    <col min="2" max="6" width="13" customWidth="1"/>
  </cols>
  <sheetData>
    <row r="1" spans="1:6" ht="27.5" x14ac:dyDescent="0.55000000000000004">
      <c r="A1" s="2" t="s">
        <v>0</v>
      </c>
    </row>
    <row r="3" spans="1:6" ht="17" x14ac:dyDescent="0.4">
      <c r="A3" s="13" t="s">
        <v>27</v>
      </c>
    </row>
    <row r="4" spans="1:6" x14ac:dyDescent="0.35">
      <c r="A4" s="4" t="s">
        <v>22</v>
      </c>
      <c r="B4" s="11" t="s">
        <v>26</v>
      </c>
      <c r="C4" s="11" t="s">
        <v>28</v>
      </c>
      <c r="D4" s="11" t="s">
        <v>29</v>
      </c>
      <c r="E4" s="11" t="s">
        <v>30</v>
      </c>
      <c r="F4" s="11" t="s">
        <v>31</v>
      </c>
    </row>
    <row r="5" spans="1:6" x14ac:dyDescent="0.35">
      <c r="A5" s="10" t="s">
        <v>34</v>
      </c>
      <c r="B5" s="7">
        <v>12.73</v>
      </c>
      <c r="C5" s="7">
        <v>3.21</v>
      </c>
      <c r="D5" s="7">
        <v>7.08</v>
      </c>
      <c r="E5" s="7">
        <v>0.89</v>
      </c>
      <c r="F5" s="7">
        <v>2.71</v>
      </c>
    </row>
    <row r="6" spans="1:6" x14ac:dyDescent="0.35">
      <c r="A6" s="10" t="s">
        <v>35</v>
      </c>
      <c r="B6" s="7">
        <v>12.39</v>
      </c>
      <c r="C6" s="7">
        <v>3.81</v>
      </c>
      <c r="D6" s="7">
        <v>7.21</v>
      </c>
      <c r="E6" s="7">
        <v>1.25</v>
      </c>
      <c r="F6" s="7">
        <v>2.75</v>
      </c>
    </row>
    <row r="7" spans="1:6" x14ac:dyDescent="0.35">
      <c r="A7" s="10" t="s">
        <v>36</v>
      </c>
      <c r="B7" s="7">
        <v>12.914999999999999</v>
      </c>
      <c r="C7" s="7">
        <v>4.95</v>
      </c>
      <c r="D7" s="7">
        <v>7.43</v>
      </c>
      <c r="E7" s="7">
        <v>1.97</v>
      </c>
      <c r="F7" s="7">
        <v>2.54</v>
      </c>
    </row>
    <row r="8" spans="1:6" x14ac:dyDescent="0.35">
      <c r="A8" s="10" t="s">
        <v>37</v>
      </c>
      <c r="B8" s="7">
        <v>12.085000000000001</v>
      </c>
      <c r="C8" s="7">
        <v>5.17</v>
      </c>
      <c r="D8" s="7">
        <v>7.81</v>
      </c>
      <c r="E8" s="7">
        <v>2.87</v>
      </c>
      <c r="F8" s="7">
        <v>2.38</v>
      </c>
    </row>
    <row r="9" spans="1:6" x14ac:dyDescent="0.35">
      <c r="A9" s="10" t="s">
        <v>38</v>
      </c>
      <c r="B9" s="7">
        <v>13.489999999999998</v>
      </c>
      <c r="C9" s="7">
        <v>5.34</v>
      </c>
      <c r="D9" s="7">
        <v>8.34</v>
      </c>
      <c r="E9" s="7">
        <v>2.75</v>
      </c>
      <c r="F9" s="7">
        <v>2.65</v>
      </c>
    </row>
    <row r="10" spans="1:6" x14ac:dyDescent="0.35">
      <c r="A10" s="10" t="s">
        <v>39</v>
      </c>
      <c r="B10" s="7">
        <v>14.174999999999999</v>
      </c>
      <c r="C10" s="7">
        <v>5.28</v>
      </c>
      <c r="D10" s="7">
        <v>8.59</v>
      </c>
      <c r="E10" s="7">
        <v>3.07</v>
      </c>
      <c r="F10" s="7">
        <v>2.4700000000000002</v>
      </c>
    </row>
    <row r="11" spans="1:6" x14ac:dyDescent="0.35">
      <c r="A11" s="10" t="s">
        <v>40</v>
      </c>
      <c r="B11" s="7">
        <v>15.81</v>
      </c>
      <c r="C11" s="7">
        <v>5.17</v>
      </c>
      <c r="D11" s="7">
        <v>8.08</v>
      </c>
      <c r="E11" s="7">
        <v>3.17</v>
      </c>
      <c r="F11" s="7">
        <v>2.16</v>
      </c>
    </row>
    <row r="12" spans="1:6" x14ac:dyDescent="0.35">
      <c r="A12" s="10" t="s">
        <v>41</v>
      </c>
      <c r="B12" s="7">
        <v>16.09</v>
      </c>
      <c r="C12" s="7">
        <v>4.9000000000000004</v>
      </c>
      <c r="D12" s="7">
        <v>7.45</v>
      </c>
      <c r="E12" s="7">
        <v>3.22</v>
      </c>
      <c r="F12" s="7">
        <v>2.06</v>
      </c>
    </row>
    <row r="13" spans="1:6" x14ac:dyDescent="0.35">
      <c r="A13" s="10" t="s">
        <v>42</v>
      </c>
      <c r="B13" s="7">
        <v>15.329999999999998</v>
      </c>
      <c r="C13" s="7">
        <v>4.88</v>
      </c>
      <c r="D13" s="7">
        <v>7.78</v>
      </c>
      <c r="E13" s="7">
        <v>3.08</v>
      </c>
      <c r="F13" s="7">
        <v>1.94</v>
      </c>
    </row>
    <row r="14" spans="1:6" x14ac:dyDescent="0.35">
      <c r="A14" s="10" t="s">
        <v>43</v>
      </c>
      <c r="B14" s="7">
        <v>15.149999999999999</v>
      </c>
      <c r="C14" s="7">
        <v>4.2699999999999996</v>
      </c>
      <c r="D14" s="7">
        <v>7.43</v>
      </c>
      <c r="E14" s="7">
        <v>2.81</v>
      </c>
      <c r="F14" s="7">
        <v>1.43</v>
      </c>
    </row>
    <row r="15" spans="1:6" x14ac:dyDescent="0.35">
      <c r="A15" s="10" t="s">
        <v>44</v>
      </c>
      <c r="B15" s="7">
        <v>14.248699999999999</v>
      </c>
      <c r="C15" s="7">
        <v>4.01</v>
      </c>
      <c r="D15" s="7">
        <v>6.81</v>
      </c>
      <c r="E15" s="7">
        <v>2.25</v>
      </c>
      <c r="F15" s="7">
        <v>1.07</v>
      </c>
    </row>
    <row r="17" spans="1:6" ht="17" x14ac:dyDescent="0.4">
      <c r="A17" s="13" t="s">
        <v>24</v>
      </c>
    </row>
    <row r="18" spans="1:6" x14ac:dyDescent="0.35">
      <c r="A18" s="4" t="s">
        <v>22</v>
      </c>
      <c r="B18" s="11" t="s">
        <v>26</v>
      </c>
      <c r="C18" s="11" t="s">
        <v>28</v>
      </c>
      <c r="D18" s="11" t="s">
        <v>29</v>
      </c>
      <c r="E18" s="11" t="s">
        <v>30</v>
      </c>
      <c r="F18" s="11" t="s">
        <v>31</v>
      </c>
    </row>
    <row r="19" spans="1:6" x14ac:dyDescent="0.35">
      <c r="A19" s="10" t="s">
        <v>34</v>
      </c>
      <c r="B19" s="14">
        <v>0.47821187077385419</v>
      </c>
      <c r="C19" s="14">
        <v>0.12058602554470321</v>
      </c>
      <c r="D19" s="14">
        <v>0.26596543951915846</v>
      </c>
      <c r="E19" s="14">
        <v>3.3433508640120208E-2</v>
      </c>
      <c r="F19" s="14">
        <v>0.10180315552216376</v>
      </c>
    </row>
    <row r="20" spans="1:6" x14ac:dyDescent="0.35">
      <c r="A20" s="10" t="s">
        <v>35</v>
      </c>
      <c r="B20" s="14">
        <v>0.45202480846406423</v>
      </c>
      <c r="C20" s="14">
        <v>0.13900036483035388</v>
      </c>
      <c r="D20" s="14">
        <v>0.26304268515140461</v>
      </c>
      <c r="E20" s="14">
        <v>4.5603794235680409E-2</v>
      </c>
      <c r="F20" s="14">
        <v>0.10032834731849689</v>
      </c>
    </row>
    <row r="21" spans="1:6" x14ac:dyDescent="0.35">
      <c r="A21" s="10" t="s">
        <v>36</v>
      </c>
      <c r="B21" s="14">
        <v>0.43331655762455967</v>
      </c>
      <c r="C21" s="14">
        <v>0.16607951685958736</v>
      </c>
      <c r="D21" s="14">
        <v>0.24928703237711797</v>
      </c>
      <c r="E21" s="14">
        <v>6.6096292568361026E-2</v>
      </c>
      <c r="F21" s="14">
        <v>8.5220600570374117E-2</v>
      </c>
    </row>
    <row r="22" spans="1:6" x14ac:dyDescent="0.35">
      <c r="A22" s="10" t="s">
        <v>37</v>
      </c>
      <c r="B22" s="14">
        <v>0.39864753422398153</v>
      </c>
      <c r="C22" s="14">
        <v>0.17054263565891473</v>
      </c>
      <c r="D22" s="14">
        <v>0.25762823684644565</v>
      </c>
      <c r="E22" s="14">
        <v>9.4672604321293083E-2</v>
      </c>
      <c r="F22" s="14">
        <v>7.8508988949364991E-2</v>
      </c>
    </row>
    <row r="23" spans="1:6" x14ac:dyDescent="0.35">
      <c r="A23" s="10" t="s">
        <v>38</v>
      </c>
      <c r="B23" s="14">
        <v>0.41418483266809941</v>
      </c>
      <c r="C23" s="14">
        <v>0.16395455941050047</v>
      </c>
      <c r="D23" s="14">
        <v>0.25606386245010743</v>
      </c>
      <c r="E23" s="14">
        <v>8.4433527786306417E-2</v>
      </c>
      <c r="F23" s="14">
        <v>8.136321768498618E-2</v>
      </c>
    </row>
    <row r="24" spans="1:6" x14ac:dyDescent="0.35">
      <c r="A24" s="10" t="s">
        <v>39</v>
      </c>
      <c r="B24" s="14">
        <v>0.42206342117016521</v>
      </c>
      <c r="C24" s="14">
        <v>0.15721304153640017</v>
      </c>
      <c r="D24" s="14">
        <v>0.25576894446925708</v>
      </c>
      <c r="E24" s="14">
        <v>9.1409855590293285E-2</v>
      </c>
      <c r="F24" s="14">
        <v>7.3544737233884175E-2</v>
      </c>
    </row>
    <row r="25" spans="1:6" x14ac:dyDescent="0.35">
      <c r="A25" s="10" t="s">
        <v>40</v>
      </c>
      <c r="B25" s="14">
        <v>0.45972666472811863</v>
      </c>
      <c r="C25" s="14">
        <v>0.15033439953474848</v>
      </c>
      <c r="D25" s="14">
        <v>0.2349520209363187</v>
      </c>
      <c r="E25" s="14">
        <v>9.2177958708927005E-2</v>
      </c>
      <c r="F25" s="14">
        <v>6.2808956091887178E-2</v>
      </c>
    </row>
    <row r="26" spans="1:6" x14ac:dyDescent="0.35">
      <c r="A26" s="10" t="s">
        <v>41</v>
      </c>
      <c r="B26" s="14">
        <v>0.47716488730723605</v>
      </c>
      <c r="C26" s="14">
        <v>0.14531435349940688</v>
      </c>
      <c r="D26" s="14">
        <v>0.22093712930011863</v>
      </c>
      <c r="E26" s="14">
        <v>9.549228944246739E-2</v>
      </c>
      <c r="F26" s="14">
        <v>6.109134045077106E-2</v>
      </c>
    </row>
    <row r="27" spans="1:6" x14ac:dyDescent="0.35">
      <c r="A27" s="10" t="s">
        <v>42</v>
      </c>
      <c r="B27" s="14">
        <v>0.46440472584065434</v>
      </c>
      <c r="C27" s="14">
        <v>0.1478339897000909</v>
      </c>
      <c r="D27" s="14">
        <v>0.23568615571039081</v>
      </c>
      <c r="E27" s="14">
        <v>9.3305059073008192E-2</v>
      </c>
      <c r="F27" s="14">
        <v>5.8770069675855803E-2</v>
      </c>
    </row>
    <row r="28" spans="1:6" x14ac:dyDescent="0.35">
      <c r="A28" s="10" t="s">
        <v>43</v>
      </c>
      <c r="B28" s="14">
        <v>0.48729495014474111</v>
      </c>
      <c r="C28" s="14">
        <v>0.13734319716950788</v>
      </c>
      <c r="D28" s="14">
        <v>0.23898359601157931</v>
      </c>
      <c r="E28" s="14">
        <v>9.0382759729816672E-2</v>
      </c>
      <c r="F28" s="14">
        <v>4.5995496944355105E-2</v>
      </c>
    </row>
    <row r="29" spans="1:6" x14ac:dyDescent="0.35">
      <c r="A29" s="10" t="s">
        <v>44</v>
      </c>
      <c r="B29" s="14">
        <v>0.50191449414731926</v>
      </c>
      <c r="C29" s="14">
        <v>0.14125338603035717</v>
      </c>
      <c r="D29" s="14">
        <v>0.23988417926851177</v>
      </c>
      <c r="E29" s="14">
        <v>7.9256887423517108E-2</v>
      </c>
      <c r="F29" s="14">
        <v>3.7691053130294805E-2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Documentation</vt:lpstr>
      <vt:lpstr>Analysis</vt:lpstr>
      <vt:lpstr>Rentals by Type</vt:lpstr>
      <vt:lpstr>Car Models</vt:lpstr>
      <vt:lpstr>Revenue by Year</vt:lpstr>
      <vt:lpstr>Market Share</vt:lpstr>
      <vt:lpstr>Analysis!Print_Area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 Excel Module 4, Case Problem 1</dc:title>
  <dc:creator>Your Name</dc:creator>
  <cp:lastModifiedBy>Jorge Rivas</cp:lastModifiedBy>
  <cp:lastPrinted>2018-08-22T03:20:42Z</cp:lastPrinted>
  <dcterms:created xsi:type="dcterms:W3CDTF">2018-08-21T13:48:37Z</dcterms:created>
  <dcterms:modified xsi:type="dcterms:W3CDTF">2021-10-26T20:08:16Z</dcterms:modified>
</cp:coreProperties>
</file>