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Trabajo Final_Aplicaciones Empresariales\"/>
    </mc:Choice>
  </mc:AlternateContent>
  <xr:revisionPtr revIDLastSave="0" documentId="13_ncr:1_{9C1ECBC8-FFFE-492D-BF3F-4F59AAFC17FB}" xr6:coauthVersionLast="47" xr6:coauthVersionMax="47" xr10:uidLastSave="{00000000-0000-0000-0000-000000000000}"/>
  <bookViews>
    <workbookView xWindow="-120" yWindow="-120" windowWidth="20730" windowHeight="11310" xr2:uid="{1E922D12-91FF-47B8-881E-5B585076E28D}"/>
  </bookViews>
  <sheets>
    <sheet name="FactTable" sheetId="2" r:id="rId1"/>
  </sheets>
  <definedNames>
    <definedName name="DatosExternos_1" localSheetId="0" hidden="1">FactTable!$A$1:$K$21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854A65-F1D5-4518-968B-C1DA6C958F8E}" keepAlive="1" name="Consulta - FactTable" description="Conexión a la consulta 'FactTable' en el libro." type="5" refreshedVersion="7" background="1" saveData="1">
    <dbPr connection="Provider=Microsoft.Mashup.OleDb.1;Data Source=$Workbook$;Location=FactTable;Extended Properties=&quot;&quot;" command="SELECT * FROM [FactTable]"/>
  </connection>
</connections>
</file>

<file path=xl/sharedStrings.xml><?xml version="1.0" encoding="utf-8"?>
<sst xmlns="http://schemas.openxmlformats.org/spreadsheetml/2006/main" count="111" uniqueCount="58">
  <si>
    <t>IdVenta</t>
  </si>
  <si>
    <t>Fecha</t>
  </si>
  <si>
    <t>Subtotal</t>
  </si>
  <si>
    <t>IGV</t>
  </si>
  <si>
    <t>Total</t>
  </si>
  <si>
    <t>Cliente</t>
  </si>
  <si>
    <t>Delosi</t>
  </si>
  <si>
    <t>KFC</t>
  </si>
  <si>
    <t>Starbucks Coffee</t>
  </si>
  <si>
    <t>Pizza Hut</t>
  </si>
  <si>
    <t>Talento Humano Peru</t>
  </si>
  <si>
    <t>Lucky</t>
  </si>
  <si>
    <t>Toulouse Lautrec</t>
  </si>
  <si>
    <t>Stoller Peru</t>
  </si>
  <si>
    <t>Mercator Peru</t>
  </si>
  <si>
    <t>Stoller Colombia</t>
  </si>
  <si>
    <t>Noah Logistica</t>
  </si>
  <si>
    <t>AFP Integra</t>
  </si>
  <si>
    <t>Cibertec</t>
  </si>
  <si>
    <t>Sodexo</t>
  </si>
  <si>
    <t>Clínica Internacional</t>
  </si>
  <si>
    <t>Quorum</t>
  </si>
  <si>
    <t>Calandria</t>
  </si>
  <si>
    <t>Servicio</t>
  </si>
  <si>
    <t>Aplicacion Movil</t>
  </si>
  <si>
    <t>Aplicacion Web y Movil</t>
  </si>
  <si>
    <t>Aplicacion Web</t>
  </si>
  <si>
    <t>Sistema de Clientes</t>
  </si>
  <si>
    <t>Ingeniero de Datos</t>
  </si>
  <si>
    <t>Herramientas Digitales</t>
  </si>
  <si>
    <t>Rubro</t>
  </si>
  <si>
    <t>Restaurantes</t>
  </si>
  <si>
    <t>Consultoria</t>
  </si>
  <si>
    <t>Marketing y Publicidad</t>
  </si>
  <si>
    <t>Educacion</t>
  </si>
  <si>
    <t>Agricultura</t>
  </si>
  <si>
    <t>Logistica</t>
  </si>
  <si>
    <t>Losgitica</t>
  </si>
  <si>
    <t>Fondo de Pensiones</t>
  </si>
  <si>
    <t>Infraestructura</t>
  </si>
  <si>
    <t>Salud</t>
  </si>
  <si>
    <t>Medios</t>
  </si>
  <si>
    <t>Ciudad</t>
  </si>
  <si>
    <t>Distrito</t>
  </si>
  <si>
    <t>San Isidro</t>
  </si>
  <si>
    <t>Cercado de Lima</t>
  </si>
  <si>
    <t>Miraflores</t>
  </si>
  <si>
    <t>La Molina</t>
  </si>
  <si>
    <t>Santiago de Surco</t>
  </si>
  <si>
    <t>Magadalena</t>
  </si>
  <si>
    <t>San Miguel</t>
  </si>
  <si>
    <t>Zipaquira</t>
  </si>
  <si>
    <t>Callao</t>
  </si>
  <si>
    <t>Lima</t>
  </si>
  <si>
    <t>Barranco</t>
  </si>
  <si>
    <t>Magdalena</t>
  </si>
  <si>
    <t>Cundinamarca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</si>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</sst>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04BD47A-9A9F-4732-8FCD-B5B2B9A4AE86}" autoFormatId="16" applyNumberFormats="0" applyBorderFormats="0" applyFontFormats="0" applyPatternFormats="0" applyAlignmentFormats="0" applyWidthHeightFormats="0">
  <queryTableRefresh nextId="15">
    <queryTableFields count="11">
      <queryTableField id="1" name="IdVenta" tableColumnId="1"/>
      <queryTableField id="2" name="IdCliente" tableColumnId="2"/>
      <queryTableField id="9" dataBound="0" tableColumnId="10"/>
      <queryTableField id="13" dataBound="0" tableColumnId="13"/>
      <queryTableField id="11" dataBound="0" tableColumnId="11"/>
      <queryTableField id="3" name="IdServicio" tableColumnId="3"/>
      <queryTableField id="5" name="Fecha" tableColumnId="5"/>
      <queryTableField id="14" dataBound="0" tableColumnId="4"/>
      <queryTableField id="6" name="Subtotal" tableColumnId="6"/>
      <queryTableField id="7" name="IGV" tableColumnId="7"/>
      <queryTableField id="8" name="Total" tableColumnId="8"/>
    </queryTableFields>
    <queryTableDeletedFields count="1">
      <deletedField name="IdDetalleVent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845E3-CED4-43C7-A456-5D9E4EC5142D}" name="FactTable" displayName="FactTable" ref="A1:K21" tableType="queryTable" totalsRowShown="0">
  <autoFilter ref="A1:K21" xr:uid="{0EC845E3-CED4-43C7-A456-5D9E4EC5142D}"/>
  <tableColumns count="11">
    <tableColumn id="1" xr3:uid="{355BEC92-82AE-409D-AD81-C5B3720AE815}" uniqueName="1" name="IdVenta" queryTableFieldId="1"/>
    <tableColumn id="2" xr3:uid="{5F749A04-CA6E-453C-ABD3-E471AD275DD2}" uniqueName="2" name="Cliente" queryTableFieldId="2"/>
    <tableColumn id="10" xr3:uid="{F5C908B6-387C-4416-8A44-C4AB17847EBC}" uniqueName="10" name="Rubro" queryTableFieldId="9" dataDxfId="2"/>
    <tableColumn id="13" xr3:uid="{43F43C73-320B-4D10-98E3-C71DDE2DEA64}" uniqueName="13" name="Distrito" queryTableFieldId="13"/>
    <tableColumn id="11" xr3:uid="{BA05017B-9B96-4B92-BCD7-ED2E7FE5A000}" uniqueName="11" name="Ciudad" queryTableFieldId="11"/>
    <tableColumn id="3" xr3:uid="{47B9A457-7319-4BD1-B147-25753A3468FB}" uniqueName="3" name="Servicio" queryTableFieldId="3"/>
    <tableColumn id="5" xr3:uid="{7B53B9C7-C92A-4768-8DA0-E6DB9AE34413}" uniqueName="5" name="Fecha" queryTableFieldId="5" dataDxfId="1"/>
    <tableColumn id="4" xr3:uid="{1FD1B3C7-6D13-4582-8971-71354ED2A753}" uniqueName="4" name="Mes" queryTableFieldId="14" dataDxfId="0">
      <calculatedColumnFormula>TEXT(FactTable[[#This Row],[Fecha]],"mmmm")</calculatedColumnFormula>
    </tableColumn>
    <tableColumn id="6" xr3:uid="{5ACE708F-2915-482A-AD44-4291BF2CD025}" uniqueName="6" name="Subtotal" queryTableFieldId="6"/>
    <tableColumn id="7" xr3:uid="{800A87A2-5E3A-404D-AB81-FD3606CCA227}" uniqueName="7" name="IGV" queryTableFieldId="7"/>
    <tableColumn id="8" xr3:uid="{C97FBD69-9503-4835-8B4D-EB924FF94F7C}" uniqueName="8" name="Tot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5CA3-CC8A-4967-BB38-B5CBF87E21C6}">
  <dimension ref="A1:K21"/>
  <sheetViews>
    <sheetView tabSelected="1" workbookViewId="0">
      <selection activeCell="C6" sqref="C6"/>
    </sheetView>
  </sheetViews>
  <sheetFormatPr baseColWidth="10" defaultRowHeight="15" x14ac:dyDescent="0.25"/>
  <cols>
    <col min="1" max="1" width="10.28515625" bestFit="1" customWidth="1"/>
    <col min="2" max="2" width="20.28515625" bestFit="1" customWidth="1"/>
    <col min="3" max="3" width="21.42578125" bestFit="1" customWidth="1"/>
    <col min="4" max="4" width="21.42578125" customWidth="1"/>
    <col min="5" max="5" width="16.7109375" bestFit="1" customWidth="1"/>
    <col min="6" max="6" width="21.85546875" bestFit="1" customWidth="1"/>
    <col min="7" max="7" width="14.7109375" bestFit="1" customWidth="1"/>
    <col min="8" max="8" width="14.7109375" customWidth="1"/>
    <col min="9" max="9" width="10.7109375" bestFit="1" customWidth="1"/>
    <col min="10" max="10" width="6.5703125" bestFit="1" customWidth="1"/>
    <col min="11" max="11" width="7.7109375" bestFit="1" customWidth="1"/>
    <col min="13" max="13" width="7.85546875" customWidth="1"/>
  </cols>
  <sheetData>
    <row r="1" spans="1:11" x14ac:dyDescent="0.25">
      <c r="A1" t="s">
        <v>0</v>
      </c>
      <c r="B1" t="s">
        <v>5</v>
      </c>
      <c r="C1" t="s">
        <v>30</v>
      </c>
      <c r="D1" t="s">
        <v>43</v>
      </c>
      <c r="E1" t="s">
        <v>42</v>
      </c>
      <c r="F1" t="s">
        <v>23</v>
      </c>
      <c r="G1" t="s">
        <v>1</v>
      </c>
      <c r="H1" t="s">
        <v>57</v>
      </c>
      <c r="I1" t="s">
        <v>2</v>
      </c>
      <c r="J1" t="s">
        <v>3</v>
      </c>
      <c r="K1" t="s">
        <v>4</v>
      </c>
    </row>
    <row r="2" spans="1:11" x14ac:dyDescent="0.25">
      <c r="A2">
        <v>1</v>
      </c>
      <c r="B2" t="s">
        <v>6</v>
      </c>
      <c r="C2" t="s">
        <v>31</v>
      </c>
      <c r="D2" t="s">
        <v>44</v>
      </c>
      <c r="E2" t="s">
        <v>53</v>
      </c>
      <c r="F2" t="s">
        <v>24</v>
      </c>
      <c r="G2" s="1">
        <v>43873</v>
      </c>
      <c r="H2" s="1" t="str">
        <f>TEXT(FactTable[[#This Row],[Fecha]],"mmmm")</f>
        <v>February</v>
      </c>
      <c r="I2">
        <v>5000</v>
      </c>
      <c r="J2">
        <v>900</v>
      </c>
      <c r="K2">
        <v>5900</v>
      </c>
    </row>
    <row r="3" spans="1:11" x14ac:dyDescent="0.25">
      <c r="A3">
        <v>2</v>
      </c>
      <c r="B3" t="s">
        <v>7</v>
      </c>
      <c r="C3" t="s">
        <v>31</v>
      </c>
      <c r="D3" t="s">
        <v>45</v>
      </c>
      <c r="E3" t="s">
        <v>53</v>
      </c>
      <c r="F3" t="s">
        <v>24</v>
      </c>
      <c r="G3" s="1">
        <v>43840</v>
      </c>
      <c r="H3" s="1" t="str">
        <f>TEXT(FactTable[[#This Row],[Fecha]],"mmmm")</f>
        <v>January</v>
      </c>
      <c r="I3">
        <v>5000</v>
      </c>
      <c r="J3">
        <v>900</v>
      </c>
      <c r="K3">
        <v>5900</v>
      </c>
    </row>
    <row r="4" spans="1:11" x14ac:dyDescent="0.25">
      <c r="A4">
        <v>3</v>
      </c>
      <c r="B4" t="s">
        <v>8</v>
      </c>
      <c r="C4" t="s">
        <v>31</v>
      </c>
      <c r="D4" t="s">
        <v>46</v>
      </c>
      <c r="E4" t="s">
        <v>53</v>
      </c>
      <c r="F4" t="s">
        <v>24</v>
      </c>
      <c r="G4" s="1">
        <v>43962</v>
      </c>
      <c r="H4" s="1" t="str">
        <f>TEXT(FactTable[[#This Row],[Fecha]],"mmmm")</f>
        <v>May</v>
      </c>
      <c r="I4">
        <v>5000</v>
      </c>
      <c r="J4">
        <v>900</v>
      </c>
      <c r="K4">
        <v>5900</v>
      </c>
    </row>
    <row r="5" spans="1:11" x14ac:dyDescent="0.25">
      <c r="A5">
        <v>4</v>
      </c>
      <c r="B5" t="s">
        <v>9</v>
      </c>
      <c r="C5" t="s">
        <v>31</v>
      </c>
      <c r="D5" t="s">
        <v>46</v>
      </c>
      <c r="E5" t="s">
        <v>53</v>
      </c>
      <c r="F5" t="s">
        <v>25</v>
      </c>
      <c r="G5" s="1">
        <v>44177</v>
      </c>
      <c r="H5" s="1" t="str">
        <f>TEXT(FactTable[[#This Row],[Fecha]],"mmmm")</f>
        <v>December</v>
      </c>
      <c r="I5">
        <v>9500</v>
      </c>
      <c r="J5">
        <v>1710</v>
      </c>
      <c r="K5">
        <v>11210</v>
      </c>
    </row>
    <row r="6" spans="1:11" x14ac:dyDescent="0.25">
      <c r="A6">
        <v>5</v>
      </c>
      <c r="B6" t="s">
        <v>7</v>
      </c>
      <c r="C6" t="s">
        <v>31</v>
      </c>
      <c r="D6" t="s">
        <v>45</v>
      </c>
      <c r="E6" t="s">
        <v>53</v>
      </c>
      <c r="F6" t="s">
        <v>26</v>
      </c>
      <c r="G6" s="1">
        <v>43929</v>
      </c>
      <c r="H6" s="1" t="str">
        <f>TEXT(FactTable[[#This Row],[Fecha]],"mmmm")</f>
        <v>April</v>
      </c>
      <c r="I6">
        <v>4800</v>
      </c>
      <c r="J6">
        <v>864</v>
      </c>
      <c r="K6">
        <v>5664</v>
      </c>
    </row>
    <row r="7" spans="1:11" x14ac:dyDescent="0.25">
      <c r="A7">
        <v>6</v>
      </c>
      <c r="B7" t="s">
        <v>10</v>
      </c>
      <c r="C7" t="s">
        <v>32</v>
      </c>
      <c r="D7" t="s">
        <v>47</v>
      </c>
      <c r="E7" t="s">
        <v>53</v>
      </c>
      <c r="F7" t="s">
        <v>24</v>
      </c>
      <c r="G7" s="1">
        <v>44107</v>
      </c>
      <c r="H7" s="1" t="str">
        <f>TEXT(FactTable[[#This Row],[Fecha]],"mmmm")</f>
        <v>October</v>
      </c>
      <c r="I7">
        <v>5000</v>
      </c>
      <c r="J7">
        <v>900</v>
      </c>
      <c r="K7">
        <v>5900</v>
      </c>
    </row>
    <row r="8" spans="1:11" x14ac:dyDescent="0.25">
      <c r="A8">
        <v>7</v>
      </c>
      <c r="B8" t="s">
        <v>11</v>
      </c>
      <c r="C8" t="s">
        <v>33</v>
      </c>
      <c r="D8" t="s">
        <v>46</v>
      </c>
      <c r="E8" t="s">
        <v>53</v>
      </c>
      <c r="F8" t="s">
        <v>26</v>
      </c>
      <c r="G8" s="1">
        <v>44108</v>
      </c>
      <c r="H8" s="1" t="str">
        <f>TEXT(FactTable[[#This Row],[Fecha]],"mmmm")</f>
        <v>October</v>
      </c>
      <c r="I8">
        <v>4800</v>
      </c>
      <c r="J8">
        <v>864</v>
      </c>
      <c r="K8">
        <v>5664</v>
      </c>
    </row>
    <row r="9" spans="1:11" x14ac:dyDescent="0.25">
      <c r="A9">
        <v>8</v>
      </c>
      <c r="B9" t="s">
        <v>12</v>
      </c>
      <c r="C9" t="s">
        <v>34</v>
      </c>
      <c r="D9" t="s">
        <v>48</v>
      </c>
      <c r="E9" t="s">
        <v>53</v>
      </c>
      <c r="F9" t="s">
        <v>27</v>
      </c>
      <c r="G9" s="1">
        <v>43929</v>
      </c>
      <c r="H9" s="1" t="str">
        <f>TEXT(FactTable[[#This Row],[Fecha]],"mmmm")</f>
        <v>April</v>
      </c>
      <c r="I9">
        <v>12000</v>
      </c>
      <c r="J9">
        <v>2160</v>
      </c>
      <c r="K9">
        <v>14160</v>
      </c>
    </row>
    <row r="10" spans="1:11" x14ac:dyDescent="0.25">
      <c r="A10">
        <v>9</v>
      </c>
      <c r="B10" t="s">
        <v>13</v>
      </c>
      <c r="C10" t="s">
        <v>35</v>
      </c>
      <c r="D10" t="s">
        <v>49</v>
      </c>
      <c r="E10" t="s">
        <v>53</v>
      </c>
      <c r="F10" t="s">
        <v>25</v>
      </c>
      <c r="G10" s="1">
        <v>43962</v>
      </c>
      <c r="H10" s="1" t="str">
        <f>TEXT(FactTable[[#This Row],[Fecha]],"mmmm")</f>
        <v>May</v>
      </c>
      <c r="I10">
        <v>9500</v>
      </c>
      <c r="J10">
        <v>1710</v>
      </c>
      <c r="K10">
        <v>11210</v>
      </c>
    </row>
    <row r="11" spans="1:11" x14ac:dyDescent="0.25">
      <c r="A11">
        <v>10</v>
      </c>
      <c r="B11" t="s">
        <v>14</v>
      </c>
      <c r="C11" t="s">
        <v>36</v>
      </c>
      <c r="D11" t="s">
        <v>50</v>
      </c>
      <c r="E11" t="s">
        <v>53</v>
      </c>
      <c r="F11" t="s">
        <v>28</v>
      </c>
      <c r="G11" s="1">
        <v>43840</v>
      </c>
      <c r="H11" s="1" t="str">
        <f>TEXT(FactTable[[#This Row],[Fecha]],"mmmm")</f>
        <v>January</v>
      </c>
      <c r="I11">
        <v>2400</v>
      </c>
      <c r="J11">
        <v>432</v>
      </c>
      <c r="K11">
        <v>2832</v>
      </c>
    </row>
    <row r="12" spans="1:11" x14ac:dyDescent="0.25">
      <c r="A12">
        <v>11</v>
      </c>
      <c r="B12" t="s">
        <v>15</v>
      </c>
      <c r="C12" t="s">
        <v>35</v>
      </c>
      <c r="D12" t="s">
        <v>51</v>
      </c>
      <c r="E12" t="s">
        <v>56</v>
      </c>
      <c r="F12" t="s">
        <v>26</v>
      </c>
      <c r="G12" s="1">
        <v>43840</v>
      </c>
      <c r="H12" s="1" t="str">
        <f>TEXT(FactTable[[#This Row],[Fecha]],"mmmm")</f>
        <v>January</v>
      </c>
      <c r="I12">
        <v>4800</v>
      </c>
      <c r="J12">
        <v>864</v>
      </c>
      <c r="K12">
        <v>5664</v>
      </c>
    </row>
    <row r="13" spans="1:11" x14ac:dyDescent="0.25">
      <c r="A13">
        <v>12</v>
      </c>
      <c r="B13" t="s">
        <v>10</v>
      </c>
      <c r="C13" t="s">
        <v>32</v>
      </c>
      <c r="D13" t="s">
        <v>47</v>
      </c>
      <c r="E13" t="s">
        <v>53</v>
      </c>
      <c r="F13" t="s">
        <v>24</v>
      </c>
      <c r="G13" s="1">
        <v>43873</v>
      </c>
      <c r="H13" s="1" t="str">
        <f>TEXT(FactTable[[#This Row],[Fecha]],"mmmm")</f>
        <v>February</v>
      </c>
      <c r="I13">
        <v>5000</v>
      </c>
      <c r="J13">
        <v>900</v>
      </c>
      <c r="K13">
        <v>5900</v>
      </c>
    </row>
    <row r="14" spans="1:11" x14ac:dyDescent="0.25">
      <c r="A14">
        <v>13</v>
      </c>
      <c r="B14" t="s">
        <v>16</v>
      </c>
      <c r="C14" t="s">
        <v>37</v>
      </c>
      <c r="D14" t="s">
        <v>52</v>
      </c>
      <c r="E14" t="s">
        <v>52</v>
      </c>
      <c r="F14" t="s">
        <v>27</v>
      </c>
      <c r="G14" s="1">
        <v>44107</v>
      </c>
      <c r="H14" s="1" t="str">
        <f>TEXT(FactTable[[#This Row],[Fecha]],"mmmm")</f>
        <v>October</v>
      </c>
      <c r="I14">
        <v>12000</v>
      </c>
      <c r="J14">
        <v>2160</v>
      </c>
      <c r="K14">
        <v>14160</v>
      </c>
    </row>
    <row r="15" spans="1:11" x14ac:dyDescent="0.25">
      <c r="A15">
        <v>14</v>
      </c>
      <c r="B15" t="s">
        <v>17</v>
      </c>
      <c r="C15" t="s">
        <v>38</v>
      </c>
      <c r="D15" t="s">
        <v>53</v>
      </c>
      <c r="E15" t="s">
        <v>53</v>
      </c>
      <c r="F15" t="s">
        <v>25</v>
      </c>
      <c r="G15" s="1">
        <v>44108</v>
      </c>
      <c r="H15" s="1" t="str">
        <f>TEXT(FactTable[[#This Row],[Fecha]],"mmmm")</f>
        <v>October</v>
      </c>
      <c r="I15">
        <v>9500</v>
      </c>
      <c r="J15">
        <v>1710</v>
      </c>
      <c r="K15">
        <v>11210</v>
      </c>
    </row>
    <row r="16" spans="1:11" x14ac:dyDescent="0.25">
      <c r="A16">
        <v>15</v>
      </c>
      <c r="B16" t="s">
        <v>18</v>
      </c>
      <c r="C16" t="s">
        <v>34</v>
      </c>
      <c r="D16" t="s">
        <v>44</v>
      </c>
      <c r="E16" t="s">
        <v>53</v>
      </c>
      <c r="F16" t="s">
        <v>24</v>
      </c>
      <c r="G16" s="1">
        <v>44138</v>
      </c>
      <c r="H16" s="1" t="str">
        <f>TEXT(FactTable[[#This Row],[Fecha]],"mmmm")</f>
        <v>November</v>
      </c>
      <c r="I16">
        <v>5000</v>
      </c>
      <c r="J16">
        <v>900</v>
      </c>
      <c r="K16">
        <v>5900</v>
      </c>
    </row>
    <row r="17" spans="1:11" x14ac:dyDescent="0.25">
      <c r="A17">
        <v>16</v>
      </c>
      <c r="B17" t="s">
        <v>19</v>
      </c>
      <c r="C17" t="s">
        <v>39</v>
      </c>
      <c r="D17" t="s">
        <v>54</v>
      </c>
      <c r="E17" t="s">
        <v>53</v>
      </c>
      <c r="F17" t="s">
        <v>29</v>
      </c>
      <c r="G17" s="1">
        <v>44168</v>
      </c>
      <c r="H17" s="1" t="str">
        <f>TEXT(FactTable[[#This Row],[Fecha]],"mmmm")</f>
        <v>December</v>
      </c>
      <c r="I17">
        <v>1000</v>
      </c>
      <c r="J17">
        <v>180</v>
      </c>
      <c r="K17">
        <v>1180</v>
      </c>
    </row>
    <row r="18" spans="1:11" x14ac:dyDescent="0.25">
      <c r="A18">
        <v>17</v>
      </c>
      <c r="B18" t="s">
        <v>20</v>
      </c>
      <c r="C18" t="s">
        <v>40</v>
      </c>
      <c r="D18" t="s">
        <v>55</v>
      </c>
      <c r="E18" t="s">
        <v>53</v>
      </c>
      <c r="F18" t="s">
        <v>27</v>
      </c>
      <c r="G18" s="1">
        <v>43994</v>
      </c>
      <c r="H18" s="1" t="str">
        <f>TEXT(FactTable[[#This Row],[Fecha]],"mmmm")</f>
        <v>June</v>
      </c>
      <c r="I18">
        <v>12000</v>
      </c>
      <c r="J18">
        <v>2160</v>
      </c>
      <c r="K18">
        <v>14160</v>
      </c>
    </row>
    <row r="19" spans="1:11" x14ac:dyDescent="0.25">
      <c r="A19">
        <v>18</v>
      </c>
      <c r="B19" t="s">
        <v>10</v>
      </c>
      <c r="C19" t="s">
        <v>32</v>
      </c>
      <c r="D19" t="s">
        <v>47</v>
      </c>
      <c r="E19" t="s">
        <v>53</v>
      </c>
      <c r="F19" t="s">
        <v>28</v>
      </c>
      <c r="G19" s="1">
        <v>44017</v>
      </c>
      <c r="H19" s="1" t="str">
        <f>TEXT(FactTable[[#This Row],[Fecha]],"mmmm")</f>
        <v>July</v>
      </c>
      <c r="I19">
        <v>2400</v>
      </c>
      <c r="J19">
        <v>432</v>
      </c>
      <c r="K19">
        <v>2832</v>
      </c>
    </row>
    <row r="20" spans="1:11" x14ac:dyDescent="0.25">
      <c r="A20">
        <v>19</v>
      </c>
      <c r="B20" t="s">
        <v>21</v>
      </c>
      <c r="C20" t="s">
        <v>33</v>
      </c>
      <c r="D20" t="s">
        <v>46</v>
      </c>
      <c r="E20" t="s">
        <v>53</v>
      </c>
      <c r="F20" t="s">
        <v>28</v>
      </c>
      <c r="G20" s="1">
        <v>43871</v>
      </c>
      <c r="H20" s="1" t="str">
        <f>TEXT(FactTable[[#This Row],[Fecha]],"mmmm")</f>
        <v>February</v>
      </c>
      <c r="I20">
        <v>2400</v>
      </c>
      <c r="J20">
        <v>432</v>
      </c>
      <c r="K20">
        <v>2832</v>
      </c>
    </row>
    <row r="21" spans="1:11" x14ac:dyDescent="0.25">
      <c r="A21">
        <v>20</v>
      </c>
      <c r="B21" t="s">
        <v>22</v>
      </c>
      <c r="C21" t="s">
        <v>41</v>
      </c>
      <c r="D21" t="s">
        <v>49</v>
      </c>
      <c r="E21" t="s">
        <v>53</v>
      </c>
      <c r="F21" t="s">
        <v>29</v>
      </c>
      <c r="G21" s="1">
        <v>43992</v>
      </c>
      <c r="H21" s="1" t="str">
        <f>TEXT(FactTable[[#This Row],[Fecha]],"mmmm")</f>
        <v>June</v>
      </c>
      <c r="I21">
        <v>1000</v>
      </c>
      <c r="J21">
        <v>180</v>
      </c>
      <c r="K21">
        <v>1180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8992D9-1D50-4190-A317-492359CB5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2021-06-28T18:46:58Z</dcterms:created>
  <dcterms:modified xsi:type="dcterms:W3CDTF">2021-06-28T21:46:50Z</dcterms:modified>
</cp:coreProperties>
</file>