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<sst xmlns="http://schemas.openxmlformats.org/spreadsheetml/2006/main" count="243" uniqueCount="147">
  <si>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</si>
  <si>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</si>
  <si>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</si>
  <si>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</si>
  <si>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</si>
  <si>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</si>
  <si>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</si>
  <si>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</si>
  <si>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</si>
  <si>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</si>
  <si>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</si>
  <si>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</si>
  <si>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</si>
  <si>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</si>
  <si>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</si>
  <si>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</si>
  <si>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</si>
  <si>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</si>
  <si>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</si>
  <si>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</si>
  <si>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</si>
  <si>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</si>
  <si>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</si>
  <si>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</si>
  <si>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</si>
  <si>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</si>
  <si>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</si>
  <si>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</si>
  <si>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</si>
  <si>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</si>
  <si>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</si>
  <si>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</si>
  <si>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</si>
  <si>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</si>
  <si>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</si>
  <si>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</si>
  <si>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</si>
  <si>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</si>
  <si>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</si>
  <si>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</si>
  <si>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</si>
  <si>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</si>
  <si>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</si>
  <si>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</si>
  <si>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</si>
  <si>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</si>
  <si>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</si>
  <si>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</si>
  <si>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</si>
  <si>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</si>
  <si>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</si>
  <si>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</si>
  <si>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</si>
  <si>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</si>
  <si>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</si>
  <si>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</si>
  <si>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</si>
  <si>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</si>
  <si>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</si>
  <si>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</si>
  <si>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</si>
  <si>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</si>
  <si>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</si>
  <si>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</si>
  <si>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</si>
  <si>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</si>
  <si>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</si>
  <si>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</si>
  <si>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</si>
  <si>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</si>
  <si>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</si>
  <si>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</si>
  <si>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</si>
  <si>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</si>
  <si>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</si>
  <si>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</si>
  <si>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</si>
  <si>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</si>
  <si>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</si>
  <si>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</si>
  <si>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</si>
  <si>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</si>
  <si>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</si>
  <si>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</si>
  <si>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</si>
  <si>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</si>
  <si>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</si>
  <si>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</si>
  <si>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</si>
  <si>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</si>
  <si>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</si>
  <si>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</si>
  <si>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</si>
  <si>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</si>
  <si>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</si>
  <si>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</si>
  <si>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</si>
  <si>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</si>
  <si>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</si>
  <si>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</si>
  <si>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</si>
  <si>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</si>
  <si>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</si>
  <si>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</si>
  <si>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</si>
  <si>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</si>
  <si>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</si>
  <si>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</si>
  <si>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</si>
  <si>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</si>
  <si>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</si>
  <si>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</si>
  <si>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</si>
  <si>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</si>
  <si>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</si>
  <si>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</si>
  <si>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</si>
  <si>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</si>
  <si>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</si>
  <si>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</si>
  <si>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</si>
  <si>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</si>
  <si>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</si>
  <si>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</si>
  <si>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</si>
  <si>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</si>
  <si>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</si>
  <si>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</si>
  <si>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</si>
  <si>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</si>
  <si>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</si>
  <si>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</si>
  <si>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</si>
  <si>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</si>
  <si>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</si>
  <si>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</si>
  <si>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</si>
  <si>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</si>
  <si>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</si>
  <si>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</si>
  <si>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</si>
  <si>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</si>
  <si>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</si>
  <si>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</si>
  <si>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</si>
  <si>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</si>
  <si>
    <t>PROVISIONAR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</si>
</sst>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  <xf numFmtId="165" fontId="0" fillId="0" borderId="0" xfId="3" applyNumberFormat="1" applyFont="1"/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pane ySplit="2" topLeftCell="A3" activePane="bottomLeft" state="frozen"/>
      <selection activeCell="B1" sqref="B1"/>
      <selection pane="bottomLeft" activeCell="E14" sqref="E14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7" t="s">
        <v>137</v>
      </c>
      <c r="B1" s="158"/>
      <c r="C1" s="158"/>
      <c r="D1" s="158"/>
      <c r="E1" s="158"/>
      <c r="F1" s="158"/>
      <c r="G1" s="158"/>
      <c r="H1" s="158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4" spans="1:8" x14ac:dyDescent="0.3">
      <c r="D14" t="s">
        <v>146</v>
      </c>
      <c r="E14" s="174">
        <v>43334403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O15" sqref="O15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63" t="s">
        <v>63</v>
      </c>
      <c r="D3" s="164"/>
      <c r="E3" s="165"/>
      <c r="F3" s="164" t="s">
        <v>64</v>
      </c>
      <c r="G3" s="164"/>
      <c r="H3" s="164"/>
      <c r="I3" s="163" t="s">
        <v>65</v>
      </c>
      <c r="J3" s="164"/>
      <c r="K3" s="165"/>
      <c r="L3" s="169" t="s">
        <v>66</v>
      </c>
      <c r="M3" s="169"/>
      <c r="N3" s="169"/>
      <c r="O3" s="163" t="s">
        <v>67</v>
      </c>
      <c r="P3" s="164"/>
      <c r="Q3" s="165"/>
      <c r="R3" s="164" t="s">
        <v>68</v>
      </c>
      <c r="S3" s="164"/>
      <c r="T3" s="164"/>
      <c r="U3" s="166" t="s">
        <v>69</v>
      </c>
      <c r="V3" s="167"/>
      <c r="W3" s="168"/>
      <c r="X3" s="169" t="s">
        <v>70</v>
      </c>
      <c r="Y3" s="169"/>
      <c r="Z3" s="169"/>
      <c r="AA3" s="163" t="s">
        <v>71</v>
      </c>
      <c r="AB3" s="164"/>
      <c r="AC3" s="165"/>
      <c r="AD3" s="164" t="s">
        <v>72</v>
      </c>
      <c r="AE3" s="164"/>
      <c r="AF3" s="164"/>
      <c r="AG3" s="163" t="s">
        <v>73</v>
      </c>
      <c r="AH3" s="164"/>
      <c r="AI3" s="165"/>
      <c r="AJ3" s="169" t="s">
        <v>74</v>
      </c>
      <c r="AK3" s="169"/>
      <c r="AL3" s="169"/>
      <c r="AM3" s="163" t="s">
        <v>75</v>
      </c>
      <c r="AN3" s="164"/>
      <c r="AO3" s="165"/>
      <c r="AP3" s="164" t="s">
        <v>76</v>
      </c>
      <c r="AQ3" s="164"/>
      <c r="AR3" s="164"/>
      <c r="AS3" s="166" t="s">
        <v>77</v>
      </c>
      <c r="AT3" s="167"/>
      <c r="AU3" s="168"/>
      <c r="AV3" s="169" t="s">
        <v>78</v>
      </c>
      <c r="AW3" s="169"/>
      <c r="AX3" s="169"/>
      <c r="AY3" s="170" t="s">
        <v>79</v>
      </c>
      <c r="AZ3" s="171"/>
      <c r="BA3" s="172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59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0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0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0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3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59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v>121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0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v>121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0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v>12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0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v>12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61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v>12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59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3353</v>
      </c>
      <c r="P16" s="99">
        <f>P5+P10</f>
        <v>56769754.210000001</v>
      </c>
      <c r="Q16" s="100">
        <f>+O16/P16</f>
        <v>5.9063141045084331E-5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0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3353</v>
      </c>
      <c r="P17" s="112">
        <f t="shared" si="10"/>
        <v>398715696</v>
      </c>
      <c r="Q17" s="113">
        <f t="shared" ref="Q17:Q20" si="11">+O17/P17</f>
        <v>8.4095008890746057E-6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0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3244</v>
      </c>
      <c r="P18" s="112">
        <f t="shared" si="10"/>
        <v>62555500</v>
      </c>
      <c r="Q18" s="113">
        <f t="shared" si="11"/>
        <v>5.1857950140275433E-5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0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456</v>
      </c>
      <c r="P19" s="112">
        <f t="shared" si="10"/>
        <v>54920330.206408389</v>
      </c>
      <c r="Q19" s="113">
        <f t="shared" si="11"/>
        <v>8.3029362402994354E-6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61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12</v>
      </c>
      <c r="P20" s="125">
        <f t="shared" si="10"/>
        <v>572961280.4164083</v>
      </c>
      <c r="Q20" s="52">
        <f t="shared" si="11"/>
        <v>2.094382362326267E-8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62" t="s">
        <v>114</v>
      </c>
      <c r="C38" s="162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62" t="s">
        <v>118</v>
      </c>
      <c r="C44" s="162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2022-04-15T01:29:00Z</dcterms:modified>
</cp:coreProperties>
</file>